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13_ncr:1_{62133986-AE66-41C4-AC4E-BF091F71BFEB}" xr6:coauthVersionLast="47" xr6:coauthVersionMax="47" xr10:uidLastSave="{00000000-0000-0000-0000-000000000000}"/>
  <bookViews>
    <workbookView xWindow="-108" yWindow="-108" windowWidth="23256" windowHeight="12456" activeTab="2" xr2:uid="{6A5EA182-E75C-4ED0-98B1-24D96D312C4A}"/>
  </bookViews>
  <sheets>
    <sheet name="DATA_BACKUP" sheetId="1" r:id="rId1"/>
    <sheet name="regression" sheetId="6" r:id="rId2"/>
    <sheet name="Titanic-Dataset (2)" sheetId="2" r:id="rId3"/>
    <sheet name="dash_board" sheetId="3" r:id="rId4"/>
    <sheet name="training" sheetId="4" r:id="rId5"/>
    <sheet name="testing" sheetId="5" r:id="rId6"/>
  </sheets>
  <definedNames>
    <definedName name="_xlnm._FilterDatabase" localSheetId="2" hidden="1">'Titanic-Dataset (2)'!$A$1:$T$894</definedName>
    <definedName name="_xlchart.v1.0" hidden="1">'Titanic-Dataset (2)'!$G$1</definedName>
    <definedName name="_xlchart.v1.1" hidden="1">'Titanic-Dataset (2)'!$G$2:$G$892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T2" i="2" s="1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T142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S153" i="2"/>
  <c r="T153" i="2" s="1"/>
  <c r="S154" i="2"/>
  <c r="T154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T162" i="2" s="1"/>
  <c r="S163" i="2"/>
  <c r="T163" i="2" s="1"/>
  <c r="S164" i="2"/>
  <c r="T164" i="2" s="1"/>
  <c r="S165" i="2"/>
  <c r="T165" i="2" s="1"/>
  <c r="S166" i="2"/>
  <c r="T166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S202" i="2"/>
  <c r="T202" i="2" s="1"/>
  <c r="S203" i="2"/>
  <c r="T203" i="2" s="1"/>
  <c r="S204" i="2"/>
  <c r="T204" i="2" s="1"/>
  <c r="S205" i="2"/>
  <c r="T205" i="2" s="1"/>
  <c r="S206" i="2"/>
  <c r="T206" i="2" s="1"/>
  <c r="S207" i="2"/>
  <c r="T207" i="2" s="1"/>
  <c r="S208" i="2"/>
  <c r="T208" i="2" s="1"/>
  <c r="S209" i="2"/>
  <c r="T209" i="2" s="1"/>
  <c r="S210" i="2"/>
  <c r="T210" i="2" s="1"/>
  <c r="S211" i="2"/>
  <c r="T211" i="2" s="1"/>
  <c r="S212" i="2"/>
  <c r="T212" i="2" s="1"/>
  <c r="S213" i="2"/>
  <c r="T213" i="2" s="1"/>
  <c r="S214" i="2"/>
  <c r="T214" i="2" s="1"/>
  <c r="S215" i="2"/>
  <c r="T215" i="2" s="1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T226" i="2" s="1"/>
  <c r="S227" i="2"/>
  <c r="T227" i="2" s="1"/>
  <c r="S228" i="2"/>
  <c r="T228" i="2" s="1"/>
  <c r="S229" i="2"/>
  <c r="T229" i="2" s="1"/>
  <c r="S230" i="2"/>
  <c r="T230" i="2" s="1"/>
  <c r="S231" i="2"/>
  <c r="T231" i="2" s="1"/>
  <c r="S232" i="2"/>
  <c r="T232" i="2" s="1"/>
  <c r="S233" i="2"/>
  <c r="T233" i="2" s="1"/>
  <c r="S234" i="2"/>
  <c r="T234" i="2" s="1"/>
  <c r="S235" i="2"/>
  <c r="T235" i="2" s="1"/>
  <c r="S236" i="2"/>
  <c r="T236" i="2" s="1"/>
  <c r="S237" i="2"/>
  <c r="T237" i="2" s="1"/>
  <c r="S238" i="2"/>
  <c r="T238" i="2" s="1"/>
  <c r="S239" i="2"/>
  <c r="T239" i="2" s="1"/>
  <c r="S240" i="2"/>
  <c r="T240" i="2" s="1"/>
  <c r="S241" i="2"/>
  <c r="T241" i="2" s="1"/>
  <c r="S242" i="2"/>
  <c r="T242" i="2" s="1"/>
  <c r="S243" i="2"/>
  <c r="T243" i="2" s="1"/>
  <c r="S244" i="2"/>
  <c r="T244" i="2" s="1"/>
  <c r="S245" i="2"/>
  <c r="T245" i="2" s="1"/>
  <c r="S246" i="2"/>
  <c r="T246" i="2" s="1"/>
  <c r="S247" i="2"/>
  <c r="T247" i="2" s="1"/>
  <c r="S248" i="2"/>
  <c r="T248" i="2" s="1"/>
  <c r="S249" i="2"/>
  <c r="T249" i="2" s="1"/>
  <c r="S250" i="2"/>
  <c r="T250" i="2" s="1"/>
  <c r="S251" i="2"/>
  <c r="T251" i="2" s="1"/>
  <c r="S252" i="2"/>
  <c r="T252" i="2" s="1"/>
  <c r="S253" i="2"/>
  <c r="T253" i="2" s="1"/>
  <c r="S254" i="2"/>
  <c r="T254" i="2" s="1"/>
  <c r="S255" i="2"/>
  <c r="T255" i="2" s="1"/>
  <c r="S256" i="2"/>
  <c r="T256" i="2" s="1"/>
  <c r="S257" i="2"/>
  <c r="T257" i="2" s="1"/>
  <c r="S258" i="2"/>
  <c r="T258" i="2" s="1"/>
  <c r="S259" i="2"/>
  <c r="T259" i="2" s="1"/>
  <c r="S260" i="2"/>
  <c r="T260" i="2" s="1"/>
  <c r="S261" i="2"/>
  <c r="T261" i="2" s="1"/>
  <c r="S262" i="2"/>
  <c r="T262" i="2" s="1"/>
  <c r="S263" i="2"/>
  <c r="T263" i="2" s="1"/>
  <c r="S264" i="2"/>
  <c r="T264" i="2" s="1"/>
  <c r="S265" i="2"/>
  <c r="T265" i="2" s="1"/>
  <c r="S266" i="2"/>
  <c r="T266" i="2" s="1"/>
  <c r="S267" i="2"/>
  <c r="T267" i="2" s="1"/>
  <c r="S268" i="2"/>
  <c r="T268" i="2" s="1"/>
  <c r="S269" i="2"/>
  <c r="T269" i="2" s="1"/>
  <c r="S270" i="2"/>
  <c r="T270" i="2" s="1"/>
  <c r="S271" i="2"/>
  <c r="T271" i="2" s="1"/>
  <c r="S272" i="2"/>
  <c r="T272" i="2" s="1"/>
  <c r="S273" i="2"/>
  <c r="T273" i="2" s="1"/>
  <c r="S274" i="2"/>
  <c r="T274" i="2" s="1"/>
  <c r="S275" i="2"/>
  <c r="T275" i="2" s="1"/>
  <c r="S276" i="2"/>
  <c r="T276" i="2" s="1"/>
  <c r="S277" i="2"/>
  <c r="T277" i="2" s="1"/>
  <c r="S278" i="2"/>
  <c r="T278" i="2" s="1"/>
  <c r="S279" i="2"/>
  <c r="T279" i="2" s="1"/>
  <c r="S280" i="2"/>
  <c r="T280" i="2" s="1"/>
  <c r="S281" i="2"/>
  <c r="T281" i="2" s="1"/>
  <c r="S282" i="2"/>
  <c r="T282" i="2" s="1"/>
  <c r="S283" i="2"/>
  <c r="T283" i="2" s="1"/>
  <c r="S284" i="2"/>
  <c r="T284" i="2" s="1"/>
  <c r="S285" i="2"/>
  <c r="T285" i="2" s="1"/>
  <c r="S286" i="2"/>
  <c r="T286" i="2" s="1"/>
  <c r="S287" i="2"/>
  <c r="T287" i="2" s="1"/>
  <c r="S288" i="2"/>
  <c r="T288" i="2" s="1"/>
  <c r="S289" i="2"/>
  <c r="T289" i="2" s="1"/>
  <c r="S290" i="2"/>
  <c r="T290" i="2" s="1"/>
  <c r="S291" i="2"/>
  <c r="T291" i="2" s="1"/>
  <c r="S292" i="2"/>
  <c r="T292" i="2" s="1"/>
  <c r="S293" i="2"/>
  <c r="T293" i="2" s="1"/>
  <c r="S294" i="2"/>
  <c r="T294" i="2" s="1"/>
  <c r="S295" i="2"/>
  <c r="T295" i="2" s="1"/>
  <c r="S296" i="2"/>
  <c r="T296" i="2" s="1"/>
  <c r="S297" i="2"/>
  <c r="T297" i="2" s="1"/>
  <c r="S298" i="2"/>
  <c r="T298" i="2" s="1"/>
  <c r="S299" i="2"/>
  <c r="T299" i="2" s="1"/>
  <c r="S300" i="2"/>
  <c r="T300" i="2" s="1"/>
  <c r="S301" i="2"/>
  <c r="T301" i="2" s="1"/>
  <c r="S302" i="2"/>
  <c r="T302" i="2" s="1"/>
  <c r="S303" i="2"/>
  <c r="T303" i="2" s="1"/>
  <c r="S304" i="2"/>
  <c r="T304" i="2" s="1"/>
  <c r="S305" i="2"/>
  <c r="T305" i="2" s="1"/>
  <c r="S306" i="2"/>
  <c r="T306" i="2" s="1"/>
  <c r="S307" i="2"/>
  <c r="T307" i="2" s="1"/>
  <c r="S308" i="2"/>
  <c r="T308" i="2" s="1"/>
  <c r="S309" i="2"/>
  <c r="T309" i="2" s="1"/>
  <c r="S310" i="2"/>
  <c r="T310" i="2" s="1"/>
  <c r="S311" i="2"/>
  <c r="T311" i="2" s="1"/>
  <c r="S312" i="2"/>
  <c r="T312" i="2" s="1"/>
  <c r="S313" i="2"/>
  <c r="T313" i="2" s="1"/>
  <c r="S314" i="2"/>
  <c r="T314" i="2" s="1"/>
  <c r="S315" i="2"/>
  <c r="T315" i="2" s="1"/>
  <c r="S316" i="2"/>
  <c r="T316" i="2" s="1"/>
  <c r="S317" i="2"/>
  <c r="T317" i="2" s="1"/>
  <c r="S318" i="2"/>
  <c r="T318" i="2" s="1"/>
  <c r="S319" i="2"/>
  <c r="T319" i="2" s="1"/>
  <c r="S320" i="2"/>
  <c r="T320" i="2" s="1"/>
  <c r="S321" i="2"/>
  <c r="T321" i="2" s="1"/>
  <c r="S322" i="2"/>
  <c r="T322" i="2" s="1"/>
  <c r="S323" i="2"/>
  <c r="T323" i="2" s="1"/>
  <c r="S324" i="2"/>
  <c r="T324" i="2" s="1"/>
  <c r="S325" i="2"/>
  <c r="T325" i="2" s="1"/>
  <c r="S326" i="2"/>
  <c r="T326" i="2" s="1"/>
  <c r="S327" i="2"/>
  <c r="T327" i="2" s="1"/>
  <c r="S328" i="2"/>
  <c r="T328" i="2" s="1"/>
  <c r="S329" i="2"/>
  <c r="T329" i="2" s="1"/>
  <c r="S330" i="2"/>
  <c r="T330" i="2" s="1"/>
  <c r="S331" i="2"/>
  <c r="T331" i="2" s="1"/>
  <c r="S332" i="2"/>
  <c r="T332" i="2" s="1"/>
  <c r="S333" i="2"/>
  <c r="T333" i="2" s="1"/>
  <c r="S334" i="2"/>
  <c r="T334" i="2" s="1"/>
  <c r="S335" i="2"/>
  <c r="T335" i="2" s="1"/>
  <c r="S336" i="2"/>
  <c r="T336" i="2" s="1"/>
  <c r="S337" i="2"/>
  <c r="T337" i="2" s="1"/>
  <c r="S338" i="2"/>
  <c r="T338" i="2" s="1"/>
  <c r="S339" i="2"/>
  <c r="T339" i="2" s="1"/>
  <c r="S340" i="2"/>
  <c r="T340" i="2" s="1"/>
  <c r="S341" i="2"/>
  <c r="T341" i="2" s="1"/>
  <c r="S342" i="2"/>
  <c r="T342" i="2" s="1"/>
  <c r="S343" i="2"/>
  <c r="T343" i="2" s="1"/>
  <c r="S344" i="2"/>
  <c r="T344" i="2" s="1"/>
  <c r="S345" i="2"/>
  <c r="T345" i="2" s="1"/>
  <c r="S346" i="2"/>
  <c r="T346" i="2" s="1"/>
  <c r="S347" i="2"/>
  <c r="T347" i="2" s="1"/>
  <c r="S348" i="2"/>
  <c r="T348" i="2" s="1"/>
  <c r="S349" i="2"/>
  <c r="T349" i="2" s="1"/>
  <c r="S350" i="2"/>
  <c r="T350" i="2" s="1"/>
  <c r="S351" i="2"/>
  <c r="T351" i="2" s="1"/>
  <c r="S352" i="2"/>
  <c r="T352" i="2" s="1"/>
  <c r="S353" i="2"/>
  <c r="T353" i="2" s="1"/>
  <c r="S354" i="2"/>
  <c r="T354" i="2" s="1"/>
  <c r="S355" i="2"/>
  <c r="T355" i="2" s="1"/>
  <c r="S356" i="2"/>
  <c r="T356" i="2" s="1"/>
  <c r="S357" i="2"/>
  <c r="T357" i="2" s="1"/>
  <c r="S358" i="2"/>
  <c r="T358" i="2" s="1"/>
  <c r="S359" i="2"/>
  <c r="T359" i="2" s="1"/>
  <c r="S360" i="2"/>
  <c r="T360" i="2" s="1"/>
  <c r="S361" i="2"/>
  <c r="T361" i="2" s="1"/>
  <c r="S362" i="2"/>
  <c r="T362" i="2" s="1"/>
  <c r="S363" i="2"/>
  <c r="T363" i="2" s="1"/>
  <c r="S364" i="2"/>
  <c r="T364" i="2" s="1"/>
  <c r="S365" i="2"/>
  <c r="T365" i="2" s="1"/>
  <c r="S366" i="2"/>
  <c r="T366" i="2" s="1"/>
  <c r="S367" i="2"/>
  <c r="T367" i="2" s="1"/>
  <c r="S368" i="2"/>
  <c r="T368" i="2" s="1"/>
  <c r="S369" i="2"/>
  <c r="T369" i="2" s="1"/>
  <c r="S370" i="2"/>
  <c r="T370" i="2" s="1"/>
  <c r="S371" i="2"/>
  <c r="T371" i="2" s="1"/>
  <c r="S372" i="2"/>
  <c r="T372" i="2" s="1"/>
  <c r="S373" i="2"/>
  <c r="T373" i="2" s="1"/>
  <c r="S374" i="2"/>
  <c r="T374" i="2" s="1"/>
  <c r="S375" i="2"/>
  <c r="T375" i="2" s="1"/>
  <c r="S376" i="2"/>
  <c r="T376" i="2" s="1"/>
  <c r="S377" i="2"/>
  <c r="T377" i="2" s="1"/>
  <c r="S378" i="2"/>
  <c r="T378" i="2" s="1"/>
  <c r="S379" i="2"/>
  <c r="T379" i="2" s="1"/>
  <c r="S380" i="2"/>
  <c r="T380" i="2" s="1"/>
  <c r="S381" i="2"/>
  <c r="T381" i="2" s="1"/>
  <c r="S382" i="2"/>
  <c r="T382" i="2" s="1"/>
  <c r="S383" i="2"/>
  <c r="T383" i="2" s="1"/>
  <c r="S384" i="2"/>
  <c r="T384" i="2" s="1"/>
  <c r="S385" i="2"/>
  <c r="T385" i="2" s="1"/>
  <c r="S386" i="2"/>
  <c r="T386" i="2" s="1"/>
  <c r="S387" i="2"/>
  <c r="T387" i="2" s="1"/>
  <c r="S388" i="2"/>
  <c r="T388" i="2" s="1"/>
  <c r="S389" i="2"/>
  <c r="T389" i="2" s="1"/>
  <c r="S390" i="2"/>
  <c r="T390" i="2" s="1"/>
  <c r="S391" i="2"/>
  <c r="T391" i="2" s="1"/>
  <c r="S392" i="2"/>
  <c r="T392" i="2" s="1"/>
  <c r="S393" i="2"/>
  <c r="T393" i="2" s="1"/>
  <c r="S394" i="2"/>
  <c r="T394" i="2" s="1"/>
  <c r="S395" i="2"/>
  <c r="T395" i="2" s="1"/>
  <c r="S396" i="2"/>
  <c r="T396" i="2" s="1"/>
  <c r="S397" i="2"/>
  <c r="T397" i="2" s="1"/>
  <c r="S398" i="2"/>
  <c r="T398" i="2" s="1"/>
  <c r="S399" i="2"/>
  <c r="T399" i="2" s="1"/>
  <c r="S400" i="2"/>
  <c r="T400" i="2" s="1"/>
  <c r="S401" i="2"/>
  <c r="T401" i="2" s="1"/>
  <c r="S402" i="2"/>
  <c r="T402" i="2" s="1"/>
  <c r="S403" i="2"/>
  <c r="T403" i="2" s="1"/>
  <c r="S404" i="2"/>
  <c r="T404" i="2" s="1"/>
  <c r="S405" i="2"/>
  <c r="T405" i="2" s="1"/>
  <c r="S406" i="2"/>
  <c r="T406" i="2" s="1"/>
  <c r="S407" i="2"/>
  <c r="T407" i="2" s="1"/>
  <c r="S408" i="2"/>
  <c r="T408" i="2" s="1"/>
  <c r="S409" i="2"/>
  <c r="T409" i="2" s="1"/>
  <c r="S410" i="2"/>
  <c r="T410" i="2" s="1"/>
  <c r="S411" i="2"/>
  <c r="T411" i="2" s="1"/>
  <c r="S412" i="2"/>
  <c r="T412" i="2" s="1"/>
  <c r="S413" i="2"/>
  <c r="T413" i="2" s="1"/>
  <c r="S414" i="2"/>
  <c r="T414" i="2" s="1"/>
  <c r="S415" i="2"/>
  <c r="T415" i="2" s="1"/>
  <c r="S416" i="2"/>
  <c r="T416" i="2" s="1"/>
  <c r="S417" i="2"/>
  <c r="T417" i="2" s="1"/>
  <c r="S418" i="2"/>
  <c r="T418" i="2" s="1"/>
  <c r="S419" i="2"/>
  <c r="T419" i="2" s="1"/>
  <c r="S420" i="2"/>
  <c r="T420" i="2" s="1"/>
  <c r="S421" i="2"/>
  <c r="T421" i="2" s="1"/>
  <c r="S422" i="2"/>
  <c r="T422" i="2" s="1"/>
  <c r="S423" i="2"/>
  <c r="T423" i="2" s="1"/>
  <c r="S424" i="2"/>
  <c r="T424" i="2" s="1"/>
  <c r="S425" i="2"/>
  <c r="T425" i="2" s="1"/>
  <c r="S426" i="2"/>
  <c r="T426" i="2" s="1"/>
  <c r="S427" i="2"/>
  <c r="T427" i="2" s="1"/>
  <c r="S428" i="2"/>
  <c r="T428" i="2" s="1"/>
  <c r="S429" i="2"/>
  <c r="T429" i="2" s="1"/>
  <c r="S430" i="2"/>
  <c r="T430" i="2" s="1"/>
  <c r="S431" i="2"/>
  <c r="T431" i="2" s="1"/>
  <c r="S432" i="2"/>
  <c r="T432" i="2" s="1"/>
  <c r="S433" i="2"/>
  <c r="T433" i="2" s="1"/>
  <c r="S434" i="2"/>
  <c r="T434" i="2" s="1"/>
  <c r="S435" i="2"/>
  <c r="T435" i="2" s="1"/>
  <c r="S436" i="2"/>
  <c r="T436" i="2" s="1"/>
  <c r="S437" i="2"/>
  <c r="T437" i="2" s="1"/>
  <c r="S438" i="2"/>
  <c r="T438" i="2" s="1"/>
  <c r="S439" i="2"/>
  <c r="T439" i="2" s="1"/>
  <c r="S440" i="2"/>
  <c r="T440" i="2" s="1"/>
  <c r="S441" i="2"/>
  <c r="T441" i="2" s="1"/>
  <c r="S442" i="2"/>
  <c r="T442" i="2" s="1"/>
  <c r="S443" i="2"/>
  <c r="T443" i="2" s="1"/>
  <c r="S444" i="2"/>
  <c r="T444" i="2" s="1"/>
  <c r="S445" i="2"/>
  <c r="T445" i="2" s="1"/>
  <c r="S446" i="2"/>
  <c r="T446" i="2" s="1"/>
  <c r="S447" i="2"/>
  <c r="T447" i="2" s="1"/>
  <c r="S448" i="2"/>
  <c r="T448" i="2" s="1"/>
  <c r="S449" i="2"/>
  <c r="T449" i="2" s="1"/>
  <c r="S450" i="2"/>
  <c r="T450" i="2" s="1"/>
  <c r="S451" i="2"/>
  <c r="T451" i="2" s="1"/>
  <c r="S452" i="2"/>
  <c r="T452" i="2" s="1"/>
  <c r="S453" i="2"/>
  <c r="T453" i="2" s="1"/>
  <c r="S454" i="2"/>
  <c r="T454" i="2" s="1"/>
  <c r="S455" i="2"/>
  <c r="T455" i="2" s="1"/>
  <c r="S456" i="2"/>
  <c r="T456" i="2" s="1"/>
  <c r="S457" i="2"/>
  <c r="T457" i="2" s="1"/>
  <c r="S458" i="2"/>
  <c r="T458" i="2" s="1"/>
  <c r="S459" i="2"/>
  <c r="T459" i="2" s="1"/>
  <c r="S460" i="2"/>
  <c r="T460" i="2" s="1"/>
  <c r="S461" i="2"/>
  <c r="T461" i="2" s="1"/>
  <c r="S462" i="2"/>
  <c r="T462" i="2" s="1"/>
  <c r="S463" i="2"/>
  <c r="T463" i="2" s="1"/>
  <c r="S464" i="2"/>
  <c r="T464" i="2" s="1"/>
  <c r="S465" i="2"/>
  <c r="T465" i="2" s="1"/>
  <c r="S466" i="2"/>
  <c r="T466" i="2" s="1"/>
  <c r="S467" i="2"/>
  <c r="T467" i="2" s="1"/>
  <c r="S468" i="2"/>
  <c r="T468" i="2" s="1"/>
  <c r="S469" i="2"/>
  <c r="T469" i="2" s="1"/>
  <c r="S470" i="2"/>
  <c r="T470" i="2" s="1"/>
  <c r="S471" i="2"/>
  <c r="T471" i="2" s="1"/>
  <c r="S472" i="2"/>
  <c r="T472" i="2" s="1"/>
  <c r="S473" i="2"/>
  <c r="T473" i="2" s="1"/>
  <c r="S474" i="2"/>
  <c r="T474" i="2" s="1"/>
  <c r="S475" i="2"/>
  <c r="T475" i="2" s="1"/>
  <c r="S476" i="2"/>
  <c r="T476" i="2" s="1"/>
  <c r="S477" i="2"/>
  <c r="T477" i="2" s="1"/>
  <c r="S478" i="2"/>
  <c r="T478" i="2" s="1"/>
  <c r="S479" i="2"/>
  <c r="T479" i="2" s="1"/>
  <c r="S480" i="2"/>
  <c r="T480" i="2" s="1"/>
  <c r="S481" i="2"/>
  <c r="T481" i="2" s="1"/>
  <c r="S482" i="2"/>
  <c r="T482" i="2" s="1"/>
  <c r="S483" i="2"/>
  <c r="T483" i="2" s="1"/>
  <c r="S484" i="2"/>
  <c r="T484" i="2" s="1"/>
  <c r="S485" i="2"/>
  <c r="T485" i="2" s="1"/>
  <c r="S486" i="2"/>
  <c r="T486" i="2" s="1"/>
  <c r="S487" i="2"/>
  <c r="T487" i="2" s="1"/>
  <c r="S488" i="2"/>
  <c r="T488" i="2" s="1"/>
  <c r="S489" i="2"/>
  <c r="T489" i="2" s="1"/>
  <c r="S490" i="2"/>
  <c r="T490" i="2" s="1"/>
  <c r="S491" i="2"/>
  <c r="T491" i="2" s="1"/>
  <c r="S492" i="2"/>
  <c r="T492" i="2" s="1"/>
  <c r="S493" i="2"/>
  <c r="T493" i="2" s="1"/>
  <c r="S494" i="2"/>
  <c r="T494" i="2" s="1"/>
  <c r="S495" i="2"/>
  <c r="T495" i="2" s="1"/>
  <c r="S496" i="2"/>
  <c r="T496" i="2" s="1"/>
  <c r="S497" i="2"/>
  <c r="T497" i="2" s="1"/>
  <c r="S498" i="2"/>
  <c r="T498" i="2" s="1"/>
  <c r="S499" i="2"/>
  <c r="T499" i="2" s="1"/>
  <c r="S500" i="2"/>
  <c r="T500" i="2" s="1"/>
  <c r="S501" i="2"/>
  <c r="T501" i="2" s="1"/>
  <c r="S502" i="2"/>
  <c r="T502" i="2" s="1"/>
  <c r="S503" i="2"/>
  <c r="T503" i="2" s="1"/>
  <c r="S504" i="2"/>
  <c r="T504" i="2" s="1"/>
  <c r="S505" i="2"/>
  <c r="T505" i="2" s="1"/>
  <c r="S506" i="2"/>
  <c r="T506" i="2" s="1"/>
  <c r="S507" i="2"/>
  <c r="T507" i="2" s="1"/>
  <c r="S508" i="2"/>
  <c r="T508" i="2" s="1"/>
  <c r="S509" i="2"/>
  <c r="T509" i="2" s="1"/>
  <c r="S510" i="2"/>
  <c r="T510" i="2" s="1"/>
  <c r="S511" i="2"/>
  <c r="T511" i="2" s="1"/>
  <c r="S512" i="2"/>
  <c r="T512" i="2" s="1"/>
  <c r="S513" i="2"/>
  <c r="T513" i="2" s="1"/>
  <c r="S514" i="2"/>
  <c r="T514" i="2" s="1"/>
  <c r="S515" i="2"/>
  <c r="T515" i="2" s="1"/>
  <c r="S516" i="2"/>
  <c r="T516" i="2" s="1"/>
  <c r="S517" i="2"/>
  <c r="T517" i="2" s="1"/>
  <c r="S518" i="2"/>
  <c r="T518" i="2" s="1"/>
  <c r="S519" i="2"/>
  <c r="T519" i="2" s="1"/>
  <c r="S520" i="2"/>
  <c r="T520" i="2" s="1"/>
  <c r="S521" i="2"/>
  <c r="T521" i="2" s="1"/>
  <c r="S522" i="2"/>
  <c r="T522" i="2" s="1"/>
  <c r="S523" i="2"/>
  <c r="T523" i="2" s="1"/>
  <c r="S524" i="2"/>
  <c r="T524" i="2" s="1"/>
  <c r="S525" i="2"/>
  <c r="T525" i="2" s="1"/>
  <c r="S526" i="2"/>
  <c r="T526" i="2" s="1"/>
  <c r="S527" i="2"/>
  <c r="T527" i="2" s="1"/>
  <c r="S528" i="2"/>
  <c r="T528" i="2" s="1"/>
  <c r="S529" i="2"/>
  <c r="T529" i="2" s="1"/>
  <c r="S530" i="2"/>
  <c r="T530" i="2" s="1"/>
  <c r="S531" i="2"/>
  <c r="T531" i="2" s="1"/>
  <c r="S532" i="2"/>
  <c r="T532" i="2" s="1"/>
  <c r="S533" i="2"/>
  <c r="T533" i="2" s="1"/>
  <c r="S534" i="2"/>
  <c r="T534" i="2" s="1"/>
  <c r="S535" i="2"/>
  <c r="T535" i="2" s="1"/>
  <c r="S536" i="2"/>
  <c r="T536" i="2" s="1"/>
  <c r="S537" i="2"/>
  <c r="T537" i="2" s="1"/>
  <c r="S538" i="2"/>
  <c r="T538" i="2" s="1"/>
  <c r="S539" i="2"/>
  <c r="T539" i="2" s="1"/>
  <c r="S540" i="2"/>
  <c r="T540" i="2" s="1"/>
  <c r="S541" i="2"/>
  <c r="T541" i="2" s="1"/>
  <c r="S542" i="2"/>
  <c r="T542" i="2" s="1"/>
  <c r="S543" i="2"/>
  <c r="T543" i="2" s="1"/>
  <c r="S544" i="2"/>
  <c r="T544" i="2" s="1"/>
  <c r="S545" i="2"/>
  <c r="T545" i="2" s="1"/>
  <c r="S546" i="2"/>
  <c r="T546" i="2" s="1"/>
  <c r="S547" i="2"/>
  <c r="T547" i="2" s="1"/>
  <c r="S548" i="2"/>
  <c r="T548" i="2" s="1"/>
  <c r="S549" i="2"/>
  <c r="T549" i="2" s="1"/>
  <c r="S550" i="2"/>
  <c r="T550" i="2" s="1"/>
  <c r="S551" i="2"/>
  <c r="T551" i="2" s="1"/>
  <c r="S552" i="2"/>
  <c r="T552" i="2" s="1"/>
  <c r="S553" i="2"/>
  <c r="T553" i="2" s="1"/>
  <c r="S554" i="2"/>
  <c r="T554" i="2" s="1"/>
  <c r="S555" i="2"/>
  <c r="T555" i="2" s="1"/>
  <c r="S556" i="2"/>
  <c r="T556" i="2" s="1"/>
  <c r="S557" i="2"/>
  <c r="T557" i="2" s="1"/>
  <c r="S558" i="2"/>
  <c r="T558" i="2" s="1"/>
  <c r="S559" i="2"/>
  <c r="T559" i="2" s="1"/>
  <c r="S560" i="2"/>
  <c r="T560" i="2" s="1"/>
  <c r="S561" i="2"/>
  <c r="T561" i="2" s="1"/>
  <c r="S562" i="2"/>
  <c r="T562" i="2" s="1"/>
  <c r="S563" i="2"/>
  <c r="T563" i="2" s="1"/>
  <c r="S564" i="2"/>
  <c r="T564" i="2" s="1"/>
  <c r="S565" i="2"/>
  <c r="T565" i="2" s="1"/>
  <c r="S566" i="2"/>
  <c r="T566" i="2" s="1"/>
  <c r="S567" i="2"/>
  <c r="T567" i="2" s="1"/>
  <c r="S568" i="2"/>
  <c r="T568" i="2" s="1"/>
  <c r="S569" i="2"/>
  <c r="T569" i="2" s="1"/>
  <c r="S570" i="2"/>
  <c r="T570" i="2" s="1"/>
  <c r="S571" i="2"/>
  <c r="T571" i="2" s="1"/>
  <c r="S572" i="2"/>
  <c r="T572" i="2" s="1"/>
  <c r="S573" i="2"/>
  <c r="T573" i="2" s="1"/>
  <c r="S574" i="2"/>
  <c r="T574" i="2" s="1"/>
  <c r="S575" i="2"/>
  <c r="T575" i="2" s="1"/>
  <c r="S576" i="2"/>
  <c r="T576" i="2" s="1"/>
  <c r="S577" i="2"/>
  <c r="T577" i="2" s="1"/>
  <c r="S578" i="2"/>
  <c r="T578" i="2" s="1"/>
  <c r="S579" i="2"/>
  <c r="T579" i="2" s="1"/>
  <c r="S580" i="2"/>
  <c r="T580" i="2" s="1"/>
  <c r="S581" i="2"/>
  <c r="T581" i="2" s="1"/>
  <c r="S582" i="2"/>
  <c r="T582" i="2" s="1"/>
  <c r="S583" i="2"/>
  <c r="T583" i="2" s="1"/>
  <c r="S584" i="2"/>
  <c r="T584" i="2" s="1"/>
  <c r="S585" i="2"/>
  <c r="T585" i="2" s="1"/>
  <c r="S586" i="2"/>
  <c r="T586" i="2" s="1"/>
  <c r="S587" i="2"/>
  <c r="T587" i="2" s="1"/>
  <c r="S588" i="2"/>
  <c r="T588" i="2" s="1"/>
  <c r="S589" i="2"/>
  <c r="T589" i="2" s="1"/>
  <c r="S590" i="2"/>
  <c r="T590" i="2" s="1"/>
  <c r="S591" i="2"/>
  <c r="T591" i="2" s="1"/>
  <c r="S592" i="2"/>
  <c r="T592" i="2" s="1"/>
  <c r="S593" i="2"/>
  <c r="T593" i="2" s="1"/>
  <c r="S594" i="2"/>
  <c r="T594" i="2" s="1"/>
  <c r="S595" i="2"/>
  <c r="T595" i="2" s="1"/>
  <c r="S596" i="2"/>
  <c r="T596" i="2" s="1"/>
  <c r="S597" i="2"/>
  <c r="T597" i="2" s="1"/>
  <c r="S598" i="2"/>
  <c r="T598" i="2" s="1"/>
  <c r="S599" i="2"/>
  <c r="T599" i="2" s="1"/>
  <c r="S600" i="2"/>
  <c r="T600" i="2" s="1"/>
  <c r="S601" i="2"/>
  <c r="T601" i="2" s="1"/>
  <c r="S602" i="2"/>
  <c r="T602" i="2" s="1"/>
  <c r="S603" i="2"/>
  <c r="T603" i="2" s="1"/>
  <c r="S604" i="2"/>
  <c r="T604" i="2" s="1"/>
  <c r="S605" i="2"/>
  <c r="T605" i="2" s="1"/>
  <c r="S606" i="2"/>
  <c r="T606" i="2" s="1"/>
  <c r="S607" i="2"/>
  <c r="T607" i="2" s="1"/>
  <c r="S608" i="2"/>
  <c r="T608" i="2" s="1"/>
  <c r="S609" i="2"/>
  <c r="T609" i="2" s="1"/>
  <c r="S610" i="2"/>
  <c r="T610" i="2" s="1"/>
  <c r="S611" i="2"/>
  <c r="T611" i="2" s="1"/>
  <c r="S612" i="2"/>
  <c r="T612" i="2" s="1"/>
  <c r="S613" i="2"/>
  <c r="T613" i="2" s="1"/>
  <c r="S614" i="2"/>
  <c r="T614" i="2" s="1"/>
  <c r="S615" i="2"/>
  <c r="T615" i="2" s="1"/>
  <c r="S616" i="2"/>
  <c r="T616" i="2" s="1"/>
  <c r="S617" i="2"/>
  <c r="T617" i="2" s="1"/>
  <c r="S618" i="2"/>
  <c r="T618" i="2" s="1"/>
  <c r="S619" i="2"/>
  <c r="T619" i="2" s="1"/>
  <c r="S620" i="2"/>
  <c r="T620" i="2" s="1"/>
  <c r="S621" i="2"/>
  <c r="T621" i="2" s="1"/>
  <c r="S622" i="2"/>
  <c r="T622" i="2" s="1"/>
  <c r="S623" i="2"/>
  <c r="T623" i="2" s="1"/>
  <c r="S624" i="2"/>
  <c r="T624" i="2" s="1"/>
  <c r="S625" i="2"/>
  <c r="T625" i="2" s="1"/>
  <c r="S626" i="2"/>
  <c r="T626" i="2" s="1"/>
  <c r="S627" i="2"/>
  <c r="T627" i="2" s="1"/>
  <c r="S628" i="2"/>
  <c r="T628" i="2" s="1"/>
  <c r="S629" i="2"/>
  <c r="T629" i="2" s="1"/>
  <c r="S630" i="2"/>
  <c r="T630" i="2" s="1"/>
  <c r="S631" i="2"/>
  <c r="T631" i="2" s="1"/>
  <c r="S632" i="2"/>
  <c r="T632" i="2" s="1"/>
  <c r="S633" i="2"/>
  <c r="T633" i="2" s="1"/>
  <c r="S634" i="2"/>
  <c r="T634" i="2" s="1"/>
  <c r="S635" i="2"/>
  <c r="T635" i="2" s="1"/>
  <c r="S636" i="2"/>
  <c r="T636" i="2" s="1"/>
  <c r="S637" i="2"/>
  <c r="T637" i="2" s="1"/>
  <c r="S638" i="2"/>
  <c r="T638" i="2" s="1"/>
  <c r="S639" i="2"/>
  <c r="T639" i="2" s="1"/>
  <c r="S640" i="2"/>
  <c r="T640" i="2" s="1"/>
  <c r="S641" i="2"/>
  <c r="T641" i="2" s="1"/>
  <c r="S642" i="2"/>
  <c r="T642" i="2" s="1"/>
  <c r="S643" i="2"/>
  <c r="T643" i="2" s="1"/>
  <c r="S644" i="2"/>
  <c r="T644" i="2" s="1"/>
  <c r="S645" i="2"/>
  <c r="T645" i="2" s="1"/>
  <c r="S646" i="2"/>
  <c r="T646" i="2" s="1"/>
  <c r="S647" i="2"/>
  <c r="T647" i="2" s="1"/>
  <c r="S648" i="2"/>
  <c r="T648" i="2" s="1"/>
  <c r="S649" i="2"/>
  <c r="T649" i="2" s="1"/>
  <c r="S650" i="2"/>
  <c r="T650" i="2" s="1"/>
  <c r="S651" i="2"/>
  <c r="T651" i="2" s="1"/>
  <c r="S652" i="2"/>
  <c r="T652" i="2" s="1"/>
  <c r="S653" i="2"/>
  <c r="T653" i="2" s="1"/>
  <c r="S654" i="2"/>
  <c r="T654" i="2" s="1"/>
  <c r="S655" i="2"/>
  <c r="T655" i="2" s="1"/>
  <c r="S656" i="2"/>
  <c r="T656" i="2" s="1"/>
  <c r="S657" i="2"/>
  <c r="T657" i="2" s="1"/>
  <c r="S658" i="2"/>
  <c r="T658" i="2" s="1"/>
  <c r="S659" i="2"/>
  <c r="T659" i="2" s="1"/>
  <c r="S660" i="2"/>
  <c r="T660" i="2" s="1"/>
  <c r="S661" i="2"/>
  <c r="T661" i="2" s="1"/>
  <c r="S662" i="2"/>
  <c r="T662" i="2" s="1"/>
  <c r="S663" i="2"/>
  <c r="T663" i="2" s="1"/>
  <c r="S664" i="2"/>
  <c r="T664" i="2" s="1"/>
  <c r="S665" i="2"/>
  <c r="T665" i="2" s="1"/>
  <c r="S666" i="2"/>
  <c r="T666" i="2" s="1"/>
  <c r="S667" i="2"/>
  <c r="T667" i="2" s="1"/>
  <c r="S668" i="2"/>
  <c r="T668" i="2" s="1"/>
  <c r="S669" i="2"/>
  <c r="T669" i="2" s="1"/>
  <c r="S670" i="2"/>
  <c r="T670" i="2" s="1"/>
  <c r="S671" i="2"/>
  <c r="T671" i="2" s="1"/>
  <c r="S672" i="2"/>
  <c r="T672" i="2" s="1"/>
  <c r="S673" i="2"/>
  <c r="T673" i="2" s="1"/>
  <c r="S674" i="2"/>
  <c r="T674" i="2" s="1"/>
  <c r="S675" i="2"/>
  <c r="T675" i="2" s="1"/>
  <c r="S676" i="2"/>
  <c r="T676" i="2" s="1"/>
  <c r="S677" i="2"/>
  <c r="T677" i="2" s="1"/>
  <c r="S678" i="2"/>
  <c r="T678" i="2" s="1"/>
  <c r="S679" i="2"/>
  <c r="T679" i="2" s="1"/>
  <c r="S680" i="2"/>
  <c r="T680" i="2" s="1"/>
  <c r="S681" i="2"/>
  <c r="T681" i="2" s="1"/>
  <c r="S682" i="2"/>
  <c r="T682" i="2" s="1"/>
  <c r="S683" i="2"/>
  <c r="T683" i="2" s="1"/>
  <c r="S684" i="2"/>
  <c r="T684" i="2" s="1"/>
  <c r="S685" i="2"/>
  <c r="T685" i="2" s="1"/>
  <c r="S686" i="2"/>
  <c r="T686" i="2" s="1"/>
  <c r="S687" i="2"/>
  <c r="T687" i="2" s="1"/>
  <c r="S688" i="2"/>
  <c r="T688" i="2" s="1"/>
  <c r="S689" i="2"/>
  <c r="T689" i="2" s="1"/>
  <c r="S690" i="2"/>
  <c r="T690" i="2" s="1"/>
  <c r="S691" i="2"/>
  <c r="T691" i="2" s="1"/>
  <c r="S692" i="2"/>
  <c r="T692" i="2" s="1"/>
  <c r="S693" i="2"/>
  <c r="T693" i="2" s="1"/>
  <c r="S694" i="2"/>
  <c r="T694" i="2" s="1"/>
  <c r="S695" i="2"/>
  <c r="T695" i="2" s="1"/>
  <c r="S696" i="2"/>
  <c r="T696" i="2" s="1"/>
  <c r="S697" i="2"/>
  <c r="T697" i="2" s="1"/>
  <c r="S698" i="2"/>
  <c r="T698" i="2" s="1"/>
  <c r="S699" i="2"/>
  <c r="T699" i="2" s="1"/>
  <c r="S700" i="2"/>
  <c r="T700" i="2" s="1"/>
  <c r="S701" i="2"/>
  <c r="T701" i="2" s="1"/>
  <c r="S702" i="2"/>
  <c r="T702" i="2" s="1"/>
  <c r="S703" i="2"/>
  <c r="T703" i="2" s="1"/>
  <c r="S704" i="2"/>
  <c r="T704" i="2" s="1"/>
  <c r="S705" i="2"/>
  <c r="T705" i="2" s="1"/>
  <c r="S706" i="2"/>
  <c r="T706" i="2" s="1"/>
  <c r="S707" i="2"/>
  <c r="T707" i="2" s="1"/>
  <c r="S708" i="2"/>
  <c r="T708" i="2" s="1"/>
  <c r="S709" i="2"/>
  <c r="T709" i="2" s="1"/>
  <c r="S710" i="2"/>
  <c r="T710" i="2" s="1"/>
  <c r="S711" i="2"/>
  <c r="T711" i="2" s="1"/>
  <c r="S712" i="2"/>
  <c r="T712" i="2" s="1"/>
  <c r="S713" i="2"/>
  <c r="T713" i="2" s="1"/>
  <c r="S714" i="2"/>
  <c r="T714" i="2" s="1"/>
  <c r="S715" i="2"/>
  <c r="T715" i="2" s="1"/>
  <c r="S716" i="2"/>
  <c r="T716" i="2" s="1"/>
  <c r="S717" i="2"/>
  <c r="T717" i="2" s="1"/>
  <c r="S718" i="2"/>
  <c r="T718" i="2" s="1"/>
  <c r="S719" i="2"/>
  <c r="T719" i="2" s="1"/>
  <c r="S720" i="2"/>
  <c r="T720" i="2" s="1"/>
  <c r="S721" i="2"/>
  <c r="T721" i="2" s="1"/>
  <c r="S722" i="2"/>
  <c r="T722" i="2" s="1"/>
  <c r="S723" i="2"/>
  <c r="T723" i="2" s="1"/>
  <c r="S724" i="2"/>
  <c r="T724" i="2" s="1"/>
  <c r="S725" i="2"/>
  <c r="T725" i="2" s="1"/>
  <c r="S726" i="2"/>
  <c r="T726" i="2" s="1"/>
  <c r="S727" i="2"/>
  <c r="T727" i="2" s="1"/>
  <c r="S728" i="2"/>
  <c r="T728" i="2" s="1"/>
  <c r="S729" i="2"/>
  <c r="T729" i="2" s="1"/>
  <c r="S730" i="2"/>
  <c r="T730" i="2" s="1"/>
  <c r="S731" i="2"/>
  <c r="T731" i="2" s="1"/>
  <c r="S732" i="2"/>
  <c r="T732" i="2" s="1"/>
  <c r="S733" i="2"/>
  <c r="T733" i="2" s="1"/>
  <c r="S734" i="2"/>
  <c r="T734" i="2" s="1"/>
  <c r="S735" i="2"/>
  <c r="T735" i="2" s="1"/>
  <c r="S736" i="2"/>
  <c r="T736" i="2" s="1"/>
  <c r="S737" i="2"/>
  <c r="T737" i="2" s="1"/>
  <c r="S738" i="2"/>
  <c r="T738" i="2" s="1"/>
  <c r="S739" i="2"/>
  <c r="T739" i="2" s="1"/>
  <c r="S740" i="2"/>
  <c r="T740" i="2" s="1"/>
  <c r="S741" i="2"/>
  <c r="T741" i="2" s="1"/>
  <c r="S742" i="2"/>
  <c r="T742" i="2" s="1"/>
  <c r="S743" i="2"/>
  <c r="T743" i="2" s="1"/>
  <c r="S744" i="2"/>
  <c r="T744" i="2" s="1"/>
  <c r="S745" i="2"/>
  <c r="T745" i="2" s="1"/>
  <c r="S746" i="2"/>
  <c r="T746" i="2" s="1"/>
  <c r="S747" i="2"/>
  <c r="T747" i="2" s="1"/>
  <c r="S748" i="2"/>
  <c r="T748" i="2" s="1"/>
  <c r="S749" i="2"/>
  <c r="T749" i="2" s="1"/>
  <c r="S750" i="2"/>
  <c r="T750" i="2" s="1"/>
  <c r="S751" i="2"/>
  <c r="T751" i="2" s="1"/>
  <c r="S752" i="2"/>
  <c r="T752" i="2" s="1"/>
  <c r="S753" i="2"/>
  <c r="T753" i="2" s="1"/>
  <c r="S754" i="2"/>
  <c r="T754" i="2" s="1"/>
  <c r="S755" i="2"/>
  <c r="T755" i="2" s="1"/>
  <c r="S756" i="2"/>
  <c r="T756" i="2" s="1"/>
  <c r="S757" i="2"/>
  <c r="T757" i="2" s="1"/>
  <c r="S758" i="2"/>
  <c r="T758" i="2" s="1"/>
  <c r="S759" i="2"/>
  <c r="T759" i="2" s="1"/>
  <c r="S760" i="2"/>
  <c r="T760" i="2" s="1"/>
  <c r="S761" i="2"/>
  <c r="T761" i="2" s="1"/>
  <c r="S762" i="2"/>
  <c r="T762" i="2" s="1"/>
  <c r="S763" i="2"/>
  <c r="T763" i="2" s="1"/>
  <c r="S764" i="2"/>
  <c r="T764" i="2" s="1"/>
  <c r="S765" i="2"/>
  <c r="T765" i="2" s="1"/>
  <c r="S766" i="2"/>
  <c r="T766" i="2" s="1"/>
  <c r="S767" i="2"/>
  <c r="T767" i="2" s="1"/>
  <c r="S768" i="2"/>
  <c r="T768" i="2" s="1"/>
  <c r="S769" i="2"/>
  <c r="T769" i="2" s="1"/>
  <c r="S770" i="2"/>
  <c r="T770" i="2" s="1"/>
  <c r="S771" i="2"/>
  <c r="T771" i="2" s="1"/>
  <c r="S772" i="2"/>
  <c r="T772" i="2" s="1"/>
  <c r="S773" i="2"/>
  <c r="T773" i="2" s="1"/>
  <c r="S774" i="2"/>
  <c r="T774" i="2" s="1"/>
  <c r="S775" i="2"/>
  <c r="T775" i="2" s="1"/>
  <c r="S776" i="2"/>
  <c r="T776" i="2" s="1"/>
  <c r="S777" i="2"/>
  <c r="T777" i="2" s="1"/>
  <c r="S778" i="2"/>
  <c r="T778" i="2" s="1"/>
  <c r="S779" i="2"/>
  <c r="T779" i="2" s="1"/>
  <c r="S780" i="2"/>
  <c r="T780" i="2" s="1"/>
  <c r="S781" i="2"/>
  <c r="T781" i="2" s="1"/>
  <c r="S782" i="2"/>
  <c r="T782" i="2" s="1"/>
  <c r="S783" i="2"/>
  <c r="T783" i="2" s="1"/>
  <c r="S784" i="2"/>
  <c r="T784" i="2" s="1"/>
  <c r="S785" i="2"/>
  <c r="T785" i="2" s="1"/>
  <c r="S786" i="2"/>
  <c r="T786" i="2" s="1"/>
  <c r="S787" i="2"/>
  <c r="T787" i="2" s="1"/>
  <c r="S788" i="2"/>
  <c r="T788" i="2" s="1"/>
  <c r="S789" i="2"/>
  <c r="T789" i="2" s="1"/>
  <c r="S790" i="2"/>
  <c r="T790" i="2" s="1"/>
  <c r="S791" i="2"/>
  <c r="T791" i="2" s="1"/>
  <c r="S792" i="2"/>
  <c r="T792" i="2" s="1"/>
  <c r="S793" i="2"/>
  <c r="T793" i="2" s="1"/>
  <c r="S794" i="2"/>
  <c r="T794" i="2" s="1"/>
  <c r="S795" i="2"/>
  <c r="T795" i="2" s="1"/>
  <c r="S796" i="2"/>
  <c r="T796" i="2" s="1"/>
  <c r="S797" i="2"/>
  <c r="T797" i="2" s="1"/>
  <c r="S798" i="2"/>
  <c r="T798" i="2" s="1"/>
  <c r="S799" i="2"/>
  <c r="T799" i="2" s="1"/>
  <c r="S800" i="2"/>
  <c r="T800" i="2" s="1"/>
  <c r="S801" i="2"/>
  <c r="T801" i="2" s="1"/>
  <c r="S802" i="2"/>
  <c r="T802" i="2" s="1"/>
  <c r="S803" i="2"/>
  <c r="T803" i="2" s="1"/>
  <c r="S804" i="2"/>
  <c r="T804" i="2" s="1"/>
  <c r="S805" i="2"/>
  <c r="T805" i="2" s="1"/>
  <c r="S806" i="2"/>
  <c r="T806" i="2" s="1"/>
  <c r="S807" i="2"/>
  <c r="T807" i="2" s="1"/>
  <c r="S808" i="2"/>
  <c r="T808" i="2" s="1"/>
  <c r="S809" i="2"/>
  <c r="T809" i="2" s="1"/>
  <c r="S810" i="2"/>
  <c r="T810" i="2" s="1"/>
  <c r="S811" i="2"/>
  <c r="T811" i="2" s="1"/>
  <c r="S812" i="2"/>
  <c r="T812" i="2" s="1"/>
  <c r="S813" i="2"/>
  <c r="T813" i="2" s="1"/>
  <c r="S814" i="2"/>
  <c r="T814" i="2" s="1"/>
  <c r="S815" i="2"/>
  <c r="T815" i="2" s="1"/>
  <c r="S816" i="2"/>
  <c r="T816" i="2" s="1"/>
  <c r="S817" i="2"/>
  <c r="T817" i="2" s="1"/>
  <c r="S818" i="2"/>
  <c r="T818" i="2" s="1"/>
  <c r="S819" i="2"/>
  <c r="T819" i="2" s="1"/>
  <c r="S820" i="2"/>
  <c r="T820" i="2" s="1"/>
  <c r="S821" i="2"/>
  <c r="T821" i="2" s="1"/>
  <c r="S822" i="2"/>
  <c r="T822" i="2" s="1"/>
  <c r="S823" i="2"/>
  <c r="T823" i="2" s="1"/>
  <c r="S824" i="2"/>
  <c r="T824" i="2" s="1"/>
  <c r="S825" i="2"/>
  <c r="T825" i="2" s="1"/>
  <c r="S826" i="2"/>
  <c r="T826" i="2" s="1"/>
  <c r="S827" i="2"/>
  <c r="T827" i="2" s="1"/>
  <c r="S828" i="2"/>
  <c r="T828" i="2" s="1"/>
  <c r="S829" i="2"/>
  <c r="T829" i="2" s="1"/>
  <c r="S830" i="2"/>
  <c r="T830" i="2" s="1"/>
  <c r="S831" i="2"/>
  <c r="T831" i="2" s="1"/>
  <c r="S832" i="2"/>
  <c r="T832" i="2" s="1"/>
  <c r="S833" i="2"/>
  <c r="T833" i="2" s="1"/>
  <c r="S834" i="2"/>
  <c r="T834" i="2" s="1"/>
  <c r="S835" i="2"/>
  <c r="T835" i="2" s="1"/>
  <c r="S836" i="2"/>
  <c r="T836" i="2" s="1"/>
  <c r="S837" i="2"/>
  <c r="T837" i="2" s="1"/>
  <c r="S838" i="2"/>
  <c r="T838" i="2" s="1"/>
  <c r="S839" i="2"/>
  <c r="T839" i="2" s="1"/>
  <c r="S840" i="2"/>
  <c r="T840" i="2" s="1"/>
  <c r="S841" i="2"/>
  <c r="T841" i="2" s="1"/>
  <c r="S842" i="2"/>
  <c r="T842" i="2" s="1"/>
  <c r="S843" i="2"/>
  <c r="T843" i="2" s="1"/>
  <c r="S844" i="2"/>
  <c r="T844" i="2" s="1"/>
  <c r="S845" i="2"/>
  <c r="T845" i="2" s="1"/>
  <c r="S846" i="2"/>
  <c r="T846" i="2" s="1"/>
  <c r="S847" i="2"/>
  <c r="T847" i="2" s="1"/>
  <c r="S848" i="2"/>
  <c r="T848" i="2" s="1"/>
  <c r="S849" i="2"/>
  <c r="T849" i="2" s="1"/>
  <c r="S850" i="2"/>
  <c r="T850" i="2" s="1"/>
  <c r="S851" i="2"/>
  <c r="T851" i="2" s="1"/>
  <c r="S852" i="2"/>
  <c r="T852" i="2" s="1"/>
  <c r="S853" i="2"/>
  <c r="T853" i="2" s="1"/>
  <c r="S854" i="2"/>
  <c r="T854" i="2" s="1"/>
  <c r="S855" i="2"/>
  <c r="T855" i="2" s="1"/>
  <c r="S856" i="2"/>
  <c r="T856" i="2" s="1"/>
  <c r="S857" i="2"/>
  <c r="T857" i="2" s="1"/>
  <c r="S858" i="2"/>
  <c r="T858" i="2" s="1"/>
  <c r="S859" i="2"/>
  <c r="T859" i="2" s="1"/>
  <c r="S860" i="2"/>
  <c r="T860" i="2" s="1"/>
  <c r="S861" i="2"/>
  <c r="T861" i="2" s="1"/>
  <c r="S862" i="2"/>
  <c r="T862" i="2" s="1"/>
  <c r="S863" i="2"/>
  <c r="T863" i="2" s="1"/>
  <c r="S864" i="2"/>
  <c r="T864" i="2" s="1"/>
  <c r="S865" i="2"/>
  <c r="T865" i="2" s="1"/>
  <c r="S866" i="2"/>
  <c r="T866" i="2" s="1"/>
  <c r="S867" i="2"/>
  <c r="T867" i="2" s="1"/>
  <c r="S868" i="2"/>
  <c r="T868" i="2" s="1"/>
  <c r="S869" i="2"/>
  <c r="T869" i="2" s="1"/>
  <c r="S870" i="2"/>
  <c r="T870" i="2" s="1"/>
  <c r="S871" i="2"/>
  <c r="T871" i="2" s="1"/>
  <c r="S872" i="2"/>
  <c r="T872" i="2" s="1"/>
  <c r="S873" i="2"/>
  <c r="T873" i="2" s="1"/>
  <c r="S874" i="2"/>
  <c r="T874" i="2" s="1"/>
  <c r="S875" i="2"/>
  <c r="T875" i="2" s="1"/>
  <c r="S876" i="2"/>
  <c r="T876" i="2" s="1"/>
  <c r="S877" i="2"/>
  <c r="T877" i="2" s="1"/>
  <c r="S878" i="2"/>
  <c r="T878" i="2" s="1"/>
  <c r="S879" i="2"/>
  <c r="T879" i="2" s="1"/>
  <c r="S880" i="2"/>
  <c r="T880" i="2" s="1"/>
  <c r="S881" i="2"/>
  <c r="T881" i="2" s="1"/>
  <c r="S882" i="2"/>
  <c r="T882" i="2" s="1"/>
  <c r="S883" i="2"/>
  <c r="T883" i="2" s="1"/>
  <c r="S884" i="2"/>
  <c r="T884" i="2" s="1"/>
  <c r="S885" i="2"/>
  <c r="T885" i="2" s="1"/>
  <c r="S886" i="2"/>
  <c r="T886" i="2" s="1"/>
  <c r="S887" i="2"/>
  <c r="T887" i="2" s="1"/>
  <c r="S888" i="2"/>
  <c r="T888" i="2" s="1"/>
  <c r="S889" i="2"/>
  <c r="T889" i="2" s="1"/>
  <c r="S890" i="2"/>
  <c r="T890" i="2" s="1"/>
  <c r="S891" i="2"/>
  <c r="T891" i="2" s="1"/>
  <c r="S892" i="2"/>
  <c r="T892" i="2" s="1"/>
  <c r="AD33" i="2"/>
  <c r="B894" i="2"/>
  <c r="B893" i="2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2" i="2"/>
  <c r="R63" i="2"/>
  <c r="R831" i="2"/>
  <c r="Q892" i="2"/>
  <c r="R892" i="2" s="1"/>
  <c r="Q891" i="2"/>
  <c r="R891" i="2" s="1"/>
  <c r="Q890" i="2"/>
  <c r="R890" i="2" s="1"/>
  <c r="Q889" i="2"/>
  <c r="R889" i="2" s="1"/>
  <c r="Q888" i="2"/>
  <c r="R888" i="2" s="1"/>
  <c r="Q887" i="2"/>
  <c r="R887" i="2" s="1"/>
  <c r="Q886" i="2"/>
  <c r="R886" i="2" s="1"/>
  <c r="Q885" i="2"/>
  <c r="R885" i="2" s="1"/>
  <c r="Q884" i="2"/>
  <c r="R884" i="2" s="1"/>
  <c r="Q883" i="2"/>
  <c r="R883" i="2" s="1"/>
  <c r="Q882" i="2"/>
  <c r="R882" i="2" s="1"/>
  <c r="Q881" i="2"/>
  <c r="R881" i="2" s="1"/>
  <c r="Q880" i="2"/>
  <c r="R880" i="2" s="1"/>
  <c r="Q879" i="2"/>
  <c r="R879" i="2" s="1"/>
  <c r="Q878" i="2"/>
  <c r="R878" i="2" s="1"/>
  <c r="Q877" i="2"/>
  <c r="R877" i="2" s="1"/>
  <c r="Q876" i="2"/>
  <c r="R876" i="2" s="1"/>
  <c r="Q875" i="2"/>
  <c r="R875" i="2" s="1"/>
  <c r="Q874" i="2"/>
  <c r="R874" i="2" s="1"/>
  <c r="Q873" i="2"/>
  <c r="R873" i="2" s="1"/>
  <c r="Q872" i="2"/>
  <c r="R872" i="2" s="1"/>
  <c r="Q871" i="2"/>
  <c r="R871" i="2" s="1"/>
  <c r="Q870" i="2"/>
  <c r="R870" i="2" s="1"/>
  <c r="Q869" i="2"/>
  <c r="R869" i="2" s="1"/>
  <c r="Q868" i="2"/>
  <c r="R868" i="2" s="1"/>
  <c r="Q867" i="2"/>
  <c r="R867" i="2" s="1"/>
  <c r="Q866" i="2"/>
  <c r="R866" i="2" s="1"/>
  <c r="Q865" i="2"/>
  <c r="R865" i="2" s="1"/>
  <c r="Q864" i="2"/>
  <c r="R864" i="2" s="1"/>
  <c r="Q863" i="2"/>
  <c r="R863" i="2" s="1"/>
  <c r="Q862" i="2"/>
  <c r="R862" i="2" s="1"/>
  <c r="Q861" i="2"/>
  <c r="R861" i="2" s="1"/>
  <c r="Q860" i="2"/>
  <c r="R860" i="2" s="1"/>
  <c r="Q859" i="2"/>
  <c r="R859" i="2" s="1"/>
  <c r="Q858" i="2"/>
  <c r="R858" i="2" s="1"/>
  <c r="Q857" i="2"/>
  <c r="R857" i="2" s="1"/>
  <c r="Q856" i="2"/>
  <c r="R856" i="2" s="1"/>
  <c r="Q855" i="2"/>
  <c r="R855" i="2" s="1"/>
  <c r="Q854" i="2"/>
  <c r="R854" i="2" s="1"/>
  <c r="Q853" i="2"/>
  <c r="R853" i="2" s="1"/>
  <c r="Q852" i="2"/>
  <c r="R852" i="2" s="1"/>
  <c r="Q851" i="2"/>
  <c r="R851" i="2" s="1"/>
  <c r="Q850" i="2"/>
  <c r="R850" i="2" s="1"/>
  <c r="Q849" i="2"/>
  <c r="R849" i="2" s="1"/>
  <c r="Q848" i="2"/>
  <c r="R848" i="2" s="1"/>
  <c r="Q847" i="2"/>
  <c r="R847" i="2" s="1"/>
  <c r="Q846" i="2"/>
  <c r="R846" i="2" s="1"/>
  <c r="Q845" i="2"/>
  <c r="R845" i="2" s="1"/>
  <c r="Q844" i="2"/>
  <c r="R844" i="2" s="1"/>
  <c r="Q843" i="2"/>
  <c r="R843" i="2" s="1"/>
  <c r="Q842" i="2"/>
  <c r="R842" i="2" s="1"/>
  <c r="Q841" i="2"/>
  <c r="R841" i="2" s="1"/>
  <c r="Q840" i="2"/>
  <c r="R840" i="2" s="1"/>
  <c r="Q839" i="2"/>
  <c r="R839" i="2" s="1"/>
  <c r="Q838" i="2"/>
  <c r="R838" i="2" s="1"/>
  <c r="Q837" i="2"/>
  <c r="R837" i="2" s="1"/>
  <c r="Q836" i="2"/>
  <c r="R836" i="2" s="1"/>
  <c r="Q835" i="2"/>
  <c r="R835" i="2" s="1"/>
  <c r="Q834" i="2"/>
  <c r="R834" i="2" s="1"/>
  <c r="Q833" i="2"/>
  <c r="R833" i="2" s="1"/>
  <c r="Q832" i="2"/>
  <c r="R832" i="2" s="1"/>
  <c r="Q830" i="2"/>
  <c r="R830" i="2" s="1"/>
  <c r="Q829" i="2"/>
  <c r="R829" i="2" s="1"/>
  <c r="Q828" i="2"/>
  <c r="R828" i="2" s="1"/>
  <c r="Q827" i="2"/>
  <c r="R827" i="2" s="1"/>
  <c r="Q826" i="2"/>
  <c r="R826" i="2" s="1"/>
  <c r="Q825" i="2"/>
  <c r="R825" i="2" s="1"/>
  <c r="Q824" i="2"/>
  <c r="R824" i="2" s="1"/>
  <c r="Q823" i="2"/>
  <c r="R823" i="2" s="1"/>
  <c r="Q822" i="2"/>
  <c r="R822" i="2" s="1"/>
  <c r="Q821" i="2"/>
  <c r="R821" i="2" s="1"/>
  <c r="Q820" i="2"/>
  <c r="R820" i="2" s="1"/>
  <c r="Q819" i="2"/>
  <c r="R819" i="2" s="1"/>
  <c r="Q818" i="2"/>
  <c r="R818" i="2" s="1"/>
  <c r="Q817" i="2"/>
  <c r="R817" i="2" s="1"/>
  <c r="Q816" i="2"/>
  <c r="R816" i="2" s="1"/>
  <c r="Q815" i="2"/>
  <c r="R815" i="2" s="1"/>
  <c r="Q814" i="2"/>
  <c r="R814" i="2" s="1"/>
  <c r="Q813" i="2"/>
  <c r="R813" i="2" s="1"/>
  <c r="Q812" i="2"/>
  <c r="R812" i="2" s="1"/>
  <c r="Q811" i="2"/>
  <c r="R811" i="2" s="1"/>
  <c r="Q810" i="2"/>
  <c r="R810" i="2" s="1"/>
  <c r="Q809" i="2"/>
  <c r="R809" i="2" s="1"/>
  <c r="Q808" i="2"/>
  <c r="R808" i="2" s="1"/>
  <c r="Q807" i="2"/>
  <c r="R807" i="2" s="1"/>
  <c r="Q806" i="2"/>
  <c r="R806" i="2" s="1"/>
  <c r="Q805" i="2"/>
  <c r="R805" i="2" s="1"/>
  <c r="Q804" i="2"/>
  <c r="R804" i="2" s="1"/>
  <c r="Q803" i="2"/>
  <c r="R803" i="2" s="1"/>
  <c r="Q802" i="2"/>
  <c r="R802" i="2" s="1"/>
  <c r="Q801" i="2"/>
  <c r="R801" i="2" s="1"/>
  <c r="Q800" i="2"/>
  <c r="R800" i="2" s="1"/>
  <c r="Q799" i="2"/>
  <c r="R799" i="2" s="1"/>
  <c r="Q798" i="2"/>
  <c r="R798" i="2" s="1"/>
  <c r="Q797" i="2"/>
  <c r="R797" i="2" s="1"/>
  <c r="Q796" i="2"/>
  <c r="R796" i="2" s="1"/>
  <c r="Q795" i="2"/>
  <c r="R795" i="2" s="1"/>
  <c r="Q794" i="2"/>
  <c r="R794" i="2" s="1"/>
  <c r="Q793" i="2"/>
  <c r="R793" i="2" s="1"/>
  <c r="Q792" i="2"/>
  <c r="R792" i="2" s="1"/>
  <c r="Q791" i="2"/>
  <c r="R791" i="2" s="1"/>
  <c r="Q790" i="2"/>
  <c r="R790" i="2" s="1"/>
  <c r="Q789" i="2"/>
  <c r="R789" i="2" s="1"/>
  <c r="Q788" i="2"/>
  <c r="R788" i="2" s="1"/>
  <c r="Q787" i="2"/>
  <c r="R787" i="2" s="1"/>
  <c r="Q786" i="2"/>
  <c r="R786" i="2" s="1"/>
  <c r="Q785" i="2"/>
  <c r="R785" i="2" s="1"/>
  <c r="Q784" i="2"/>
  <c r="R784" i="2" s="1"/>
  <c r="Q783" i="2"/>
  <c r="R783" i="2" s="1"/>
  <c r="Q782" i="2"/>
  <c r="R782" i="2" s="1"/>
  <c r="Q781" i="2"/>
  <c r="R781" i="2" s="1"/>
  <c r="Q780" i="2"/>
  <c r="R780" i="2" s="1"/>
  <c r="Q779" i="2"/>
  <c r="R779" i="2" s="1"/>
  <c r="Q778" i="2"/>
  <c r="R778" i="2" s="1"/>
  <c r="Q777" i="2"/>
  <c r="R777" i="2" s="1"/>
  <c r="Q776" i="2"/>
  <c r="R776" i="2" s="1"/>
  <c r="Q775" i="2"/>
  <c r="R775" i="2" s="1"/>
  <c r="Q774" i="2"/>
  <c r="R774" i="2" s="1"/>
  <c r="Q773" i="2"/>
  <c r="R773" i="2" s="1"/>
  <c r="Q772" i="2"/>
  <c r="R772" i="2" s="1"/>
  <c r="Q771" i="2"/>
  <c r="R771" i="2" s="1"/>
  <c r="Q770" i="2"/>
  <c r="R770" i="2" s="1"/>
  <c r="Q769" i="2"/>
  <c r="R769" i="2" s="1"/>
  <c r="Q768" i="2"/>
  <c r="R768" i="2" s="1"/>
  <c r="Q767" i="2"/>
  <c r="R767" i="2" s="1"/>
  <c r="Q766" i="2"/>
  <c r="R766" i="2" s="1"/>
  <c r="Q765" i="2"/>
  <c r="R765" i="2" s="1"/>
  <c r="Q764" i="2"/>
  <c r="R764" i="2" s="1"/>
  <c r="Q763" i="2"/>
  <c r="R763" i="2" s="1"/>
  <c r="Q762" i="2"/>
  <c r="R762" i="2" s="1"/>
  <c r="Q761" i="2"/>
  <c r="R761" i="2" s="1"/>
  <c r="Q760" i="2"/>
  <c r="R760" i="2" s="1"/>
  <c r="Q759" i="2"/>
  <c r="R759" i="2" s="1"/>
  <c r="Q758" i="2"/>
  <c r="R758" i="2" s="1"/>
  <c r="Q757" i="2"/>
  <c r="R757" i="2" s="1"/>
  <c r="Q756" i="2"/>
  <c r="R756" i="2" s="1"/>
  <c r="Q755" i="2"/>
  <c r="R755" i="2" s="1"/>
  <c r="Q754" i="2"/>
  <c r="R754" i="2" s="1"/>
  <c r="Q753" i="2"/>
  <c r="R753" i="2" s="1"/>
  <c r="Q752" i="2"/>
  <c r="R752" i="2" s="1"/>
  <c r="Q751" i="2"/>
  <c r="R751" i="2" s="1"/>
  <c r="Q750" i="2"/>
  <c r="R750" i="2" s="1"/>
  <c r="Q749" i="2"/>
  <c r="R749" i="2" s="1"/>
  <c r="Q748" i="2"/>
  <c r="R748" i="2" s="1"/>
  <c r="Q747" i="2"/>
  <c r="R747" i="2" s="1"/>
  <c r="Q746" i="2"/>
  <c r="R746" i="2" s="1"/>
  <c r="Q745" i="2"/>
  <c r="R745" i="2" s="1"/>
  <c r="Q744" i="2"/>
  <c r="R744" i="2" s="1"/>
  <c r="Q743" i="2"/>
  <c r="R743" i="2" s="1"/>
  <c r="Q742" i="2"/>
  <c r="R742" i="2" s="1"/>
  <c r="Q741" i="2"/>
  <c r="R741" i="2" s="1"/>
  <c r="Q740" i="2"/>
  <c r="R740" i="2" s="1"/>
  <c r="Q739" i="2"/>
  <c r="R739" i="2" s="1"/>
  <c r="Q738" i="2"/>
  <c r="R738" i="2" s="1"/>
  <c r="Q737" i="2"/>
  <c r="R737" i="2" s="1"/>
  <c r="Q736" i="2"/>
  <c r="R736" i="2" s="1"/>
  <c r="Q735" i="2"/>
  <c r="R735" i="2" s="1"/>
  <c r="Q734" i="2"/>
  <c r="R734" i="2" s="1"/>
  <c r="Q733" i="2"/>
  <c r="R733" i="2" s="1"/>
  <c r="Q732" i="2"/>
  <c r="R732" i="2" s="1"/>
  <c r="Q731" i="2"/>
  <c r="R731" i="2" s="1"/>
  <c r="Q730" i="2"/>
  <c r="R730" i="2" s="1"/>
  <c r="Q729" i="2"/>
  <c r="R729" i="2" s="1"/>
  <c r="Q728" i="2"/>
  <c r="R728" i="2" s="1"/>
  <c r="Q727" i="2"/>
  <c r="R727" i="2" s="1"/>
  <c r="Q726" i="2"/>
  <c r="R726" i="2" s="1"/>
  <c r="Q725" i="2"/>
  <c r="R725" i="2" s="1"/>
  <c r="Q724" i="2"/>
  <c r="R724" i="2" s="1"/>
  <c r="Q723" i="2"/>
  <c r="R723" i="2" s="1"/>
  <c r="Q722" i="2"/>
  <c r="R722" i="2" s="1"/>
  <c r="Q721" i="2"/>
  <c r="R721" i="2" s="1"/>
  <c r="Q720" i="2"/>
  <c r="R720" i="2" s="1"/>
  <c r="Q719" i="2"/>
  <c r="R719" i="2" s="1"/>
  <c r="Q718" i="2"/>
  <c r="R718" i="2" s="1"/>
  <c r="Q717" i="2"/>
  <c r="R717" i="2" s="1"/>
  <c r="Q716" i="2"/>
  <c r="R716" i="2" s="1"/>
  <c r="Q715" i="2"/>
  <c r="R715" i="2" s="1"/>
  <c r="Q714" i="2"/>
  <c r="R714" i="2" s="1"/>
  <c r="Q713" i="2"/>
  <c r="R713" i="2" s="1"/>
  <c r="Q712" i="2"/>
  <c r="R712" i="2" s="1"/>
  <c r="Q711" i="2"/>
  <c r="R711" i="2" s="1"/>
  <c r="Q710" i="2"/>
  <c r="R710" i="2" s="1"/>
  <c r="Q709" i="2"/>
  <c r="R709" i="2" s="1"/>
  <c r="Q708" i="2"/>
  <c r="R708" i="2" s="1"/>
  <c r="Q707" i="2"/>
  <c r="R707" i="2" s="1"/>
  <c r="Q706" i="2"/>
  <c r="R706" i="2" s="1"/>
  <c r="Q705" i="2"/>
  <c r="R705" i="2" s="1"/>
  <c r="Q704" i="2"/>
  <c r="R704" i="2" s="1"/>
  <c r="Q703" i="2"/>
  <c r="R703" i="2" s="1"/>
  <c r="Q702" i="2"/>
  <c r="R702" i="2" s="1"/>
  <c r="Q701" i="2"/>
  <c r="R701" i="2" s="1"/>
  <c r="Q700" i="2"/>
  <c r="R700" i="2" s="1"/>
  <c r="Q699" i="2"/>
  <c r="R699" i="2" s="1"/>
  <c r="Q698" i="2"/>
  <c r="R698" i="2" s="1"/>
  <c r="Q697" i="2"/>
  <c r="R697" i="2" s="1"/>
  <c r="Q696" i="2"/>
  <c r="R696" i="2" s="1"/>
  <c r="Q695" i="2"/>
  <c r="R695" i="2" s="1"/>
  <c r="Q694" i="2"/>
  <c r="R694" i="2" s="1"/>
  <c r="Q693" i="2"/>
  <c r="R693" i="2" s="1"/>
  <c r="Q692" i="2"/>
  <c r="R692" i="2" s="1"/>
  <c r="Q691" i="2"/>
  <c r="R691" i="2" s="1"/>
  <c r="Q690" i="2"/>
  <c r="R690" i="2" s="1"/>
  <c r="Q689" i="2"/>
  <c r="R689" i="2" s="1"/>
  <c r="Q688" i="2"/>
  <c r="R688" i="2" s="1"/>
  <c r="Q687" i="2"/>
  <c r="R687" i="2" s="1"/>
  <c r="Q686" i="2"/>
  <c r="R686" i="2" s="1"/>
  <c r="Q685" i="2"/>
  <c r="R685" i="2" s="1"/>
  <c r="Q684" i="2"/>
  <c r="R684" i="2" s="1"/>
  <c r="Q683" i="2"/>
  <c r="R683" i="2" s="1"/>
  <c r="Q682" i="2"/>
  <c r="R682" i="2" s="1"/>
  <c r="Q681" i="2"/>
  <c r="R681" i="2" s="1"/>
  <c r="Q680" i="2"/>
  <c r="R680" i="2" s="1"/>
  <c r="Q679" i="2"/>
  <c r="R679" i="2" s="1"/>
  <c r="Q678" i="2"/>
  <c r="R678" i="2" s="1"/>
  <c r="Q677" i="2"/>
  <c r="R677" i="2" s="1"/>
  <c r="Q676" i="2"/>
  <c r="R676" i="2" s="1"/>
  <c r="Q675" i="2"/>
  <c r="R675" i="2" s="1"/>
  <c r="Q674" i="2"/>
  <c r="R674" i="2" s="1"/>
  <c r="Q673" i="2"/>
  <c r="R673" i="2" s="1"/>
  <c r="Q672" i="2"/>
  <c r="R672" i="2" s="1"/>
  <c r="Q671" i="2"/>
  <c r="R671" i="2" s="1"/>
  <c r="Q670" i="2"/>
  <c r="R670" i="2" s="1"/>
  <c r="Q669" i="2"/>
  <c r="R669" i="2" s="1"/>
  <c r="Q668" i="2"/>
  <c r="R668" i="2" s="1"/>
  <c r="Q667" i="2"/>
  <c r="R667" i="2" s="1"/>
  <c r="Q666" i="2"/>
  <c r="R666" i="2" s="1"/>
  <c r="Q665" i="2"/>
  <c r="R665" i="2" s="1"/>
  <c r="Q664" i="2"/>
  <c r="R664" i="2" s="1"/>
  <c r="Q663" i="2"/>
  <c r="R663" i="2" s="1"/>
  <c r="Q662" i="2"/>
  <c r="R662" i="2" s="1"/>
  <c r="Q661" i="2"/>
  <c r="R661" i="2" s="1"/>
  <c r="Q660" i="2"/>
  <c r="R660" i="2" s="1"/>
  <c r="Q659" i="2"/>
  <c r="R659" i="2" s="1"/>
  <c r="Q658" i="2"/>
  <c r="R658" i="2" s="1"/>
  <c r="Q657" i="2"/>
  <c r="R657" i="2" s="1"/>
  <c r="Q656" i="2"/>
  <c r="R656" i="2" s="1"/>
  <c r="Q655" i="2"/>
  <c r="R655" i="2" s="1"/>
  <c r="Q654" i="2"/>
  <c r="R654" i="2" s="1"/>
  <c r="Q653" i="2"/>
  <c r="R653" i="2" s="1"/>
  <c r="Q652" i="2"/>
  <c r="R652" i="2" s="1"/>
  <c r="Q651" i="2"/>
  <c r="R651" i="2" s="1"/>
  <c r="Q650" i="2"/>
  <c r="R650" i="2" s="1"/>
  <c r="Q649" i="2"/>
  <c r="R649" i="2" s="1"/>
  <c r="Q648" i="2"/>
  <c r="R648" i="2" s="1"/>
  <c r="Q647" i="2"/>
  <c r="R647" i="2" s="1"/>
  <c r="Q646" i="2"/>
  <c r="R646" i="2" s="1"/>
  <c r="Q645" i="2"/>
  <c r="R645" i="2" s="1"/>
  <c r="Q644" i="2"/>
  <c r="R644" i="2" s="1"/>
  <c r="Q643" i="2"/>
  <c r="R643" i="2" s="1"/>
  <c r="Q642" i="2"/>
  <c r="R642" i="2" s="1"/>
  <c r="Q641" i="2"/>
  <c r="R641" i="2" s="1"/>
  <c r="Q640" i="2"/>
  <c r="R640" i="2" s="1"/>
  <c r="Q639" i="2"/>
  <c r="R639" i="2" s="1"/>
  <c r="Q638" i="2"/>
  <c r="R638" i="2" s="1"/>
  <c r="Q637" i="2"/>
  <c r="R637" i="2" s="1"/>
  <c r="Q636" i="2"/>
  <c r="R636" i="2" s="1"/>
  <c r="Q635" i="2"/>
  <c r="R635" i="2" s="1"/>
  <c r="Q634" i="2"/>
  <c r="R634" i="2" s="1"/>
  <c r="Q633" i="2"/>
  <c r="R633" i="2" s="1"/>
  <c r="Q632" i="2"/>
  <c r="R632" i="2" s="1"/>
  <c r="Q631" i="2"/>
  <c r="R631" i="2" s="1"/>
  <c r="Q630" i="2"/>
  <c r="R630" i="2" s="1"/>
  <c r="Q629" i="2"/>
  <c r="R629" i="2" s="1"/>
  <c r="Q628" i="2"/>
  <c r="R628" i="2" s="1"/>
  <c r="Q627" i="2"/>
  <c r="R627" i="2" s="1"/>
  <c r="Q626" i="2"/>
  <c r="R626" i="2" s="1"/>
  <c r="Q625" i="2"/>
  <c r="R625" i="2" s="1"/>
  <c r="Q624" i="2"/>
  <c r="R624" i="2" s="1"/>
  <c r="Q623" i="2"/>
  <c r="R623" i="2" s="1"/>
  <c r="Q622" i="2"/>
  <c r="R622" i="2" s="1"/>
  <c r="Q621" i="2"/>
  <c r="R621" i="2" s="1"/>
  <c r="Q620" i="2"/>
  <c r="R620" i="2" s="1"/>
  <c r="Q619" i="2"/>
  <c r="R619" i="2" s="1"/>
  <c r="Q618" i="2"/>
  <c r="R618" i="2" s="1"/>
  <c r="Q617" i="2"/>
  <c r="R617" i="2" s="1"/>
  <c r="Q616" i="2"/>
  <c r="R616" i="2" s="1"/>
  <c r="Q615" i="2"/>
  <c r="R615" i="2" s="1"/>
  <c r="Q614" i="2"/>
  <c r="R614" i="2" s="1"/>
  <c r="Q613" i="2"/>
  <c r="R613" i="2" s="1"/>
  <c r="Q612" i="2"/>
  <c r="R612" i="2" s="1"/>
  <c r="Q611" i="2"/>
  <c r="R611" i="2" s="1"/>
  <c r="Q610" i="2"/>
  <c r="R610" i="2" s="1"/>
  <c r="Q609" i="2"/>
  <c r="R609" i="2" s="1"/>
  <c r="Q608" i="2"/>
  <c r="R608" i="2" s="1"/>
  <c r="Q607" i="2"/>
  <c r="R607" i="2" s="1"/>
  <c r="Q606" i="2"/>
  <c r="R606" i="2" s="1"/>
  <c r="Q605" i="2"/>
  <c r="R605" i="2" s="1"/>
  <c r="Q604" i="2"/>
  <c r="R604" i="2" s="1"/>
  <c r="Q603" i="2"/>
  <c r="R603" i="2" s="1"/>
  <c r="Q602" i="2"/>
  <c r="R602" i="2" s="1"/>
  <c r="Q601" i="2"/>
  <c r="R601" i="2" s="1"/>
  <c r="Q600" i="2"/>
  <c r="R600" i="2" s="1"/>
  <c r="Q599" i="2"/>
  <c r="R599" i="2" s="1"/>
  <c r="Q598" i="2"/>
  <c r="R598" i="2" s="1"/>
  <c r="Q597" i="2"/>
  <c r="R597" i="2" s="1"/>
  <c r="Q596" i="2"/>
  <c r="R596" i="2" s="1"/>
  <c r="Q595" i="2"/>
  <c r="R595" i="2" s="1"/>
  <c r="Q594" i="2"/>
  <c r="R594" i="2" s="1"/>
  <c r="Q593" i="2"/>
  <c r="R593" i="2" s="1"/>
  <c r="Q592" i="2"/>
  <c r="R592" i="2" s="1"/>
  <c r="Q591" i="2"/>
  <c r="R591" i="2" s="1"/>
  <c r="Q590" i="2"/>
  <c r="R590" i="2" s="1"/>
  <c r="Q589" i="2"/>
  <c r="R589" i="2" s="1"/>
  <c r="Q588" i="2"/>
  <c r="R588" i="2" s="1"/>
  <c r="Q587" i="2"/>
  <c r="R587" i="2" s="1"/>
  <c r="Q586" i="2"/>
  <c r="R586" i="2" s="1"/>
  <c r="Q585" i="2"/>
  <c r="R585" i="2" s="1"/>
  <c r="Q584" i="2"/>
  <c r="R584" i="2" s="1"/>
  <c r="Q583" i="2"/>
  <c r="R583" i="2" s="1"/>
  <c r="Q582" i="2"/>
  <c r="R582" i="2" s="1"/>
  <c r="Q581" i="2"/>
  <c r="R581" i="2" s="1"/>
  <c r="Q580" i="2"/>
  <c r="R580" i="2" s="1"/>
  <c r="Q579" i="2"/>
  <c r="R579" i="2" s="1"/>
  <c r="Q578" i="2"/>
  <c r="R578" i="2" s="1"/>
  <c r="Q577" i="2"/>
  <c r="R577" i="2" s="1"/>
  <c r="Q576" i="2"/>
  <c r="R576" i="2" s="1"/>
  <c r="Q575" i="2"/>
  <c r="R575" i="2" s="1"/>
  <c r="Q574" i="2"/>
  <c r="R574" i="2" s="1"/>
  <c r="Q573" i="2"/>
  <c r="R573" i="2" s="1"/>
  <c r="Q572" i="2"/>
  <c r="R572" i="2" s="1"/>
  <c r="Q571" i="2"/>
  <c r="R571" i="2" s="1"/>
  <c r="Q570" i="2"/>
  <c r="R570" i="2" s="1"/>
  <c r="Q569" i="2"/>
  <c r="R569" i="2" s="1"/>
  <c r="Q568" i="2"/>
  <c r="R568" i="2" s="1"/>
  <c r="Q567" i="2"/>
  <c r="R567" i="2" s="1"/>
  <c r="Q566" i="2"/>
  <c r="R566" i="2" s="1"/>
  <c r="Q565" i="2"/>
  <c r="R565" i="2" s="1"/>
  <c r="Q564" i="2"/>
  <c r="R564" i="2" s="1"/>
  <c r="Q563" i="2"/>
  <c r="R563" i="2" s="1"/>
  <c r="Q562" i="2"/>
  <c r="R562" i="2" s="1"/>
  <c r="Q561" i="2"/>
  <c r="R561" i="2" s="1"/>
  <c r="Q560" i="2"/>
  <c r="R560" i="2" s="1"/>
  <c r="Q559" i="2"/>
  <c r="R559" i="2" s="1"/>
  <c r="Q558" i="2"/>
  <c r="R558" i="2" s="1"/>
  <c r="Q557" i="2"/>
  <c r="R557" i="2" s="1"/>
  <c r="Q556" i="2"/>
  <c r="R556" i="2" s="1"/>
  <c r="Q555" i="2"/>
  <c r="R555" i="2" s="1"/>
  <c r="Q554" i="2"/>
  <c r="R554" i="2" s="1"/>
  <c r="Q553" i="2"/>
  <c r="R553" i="2" s="1"/>
  <c r="Q552" i="2"/>
  <c r="R552" i="2" s="1"/>
  <c r="Q551" i="2"/>
  <c r="R551" i="2" s="1"/>
  <c r="Q550" i="2"/>
  <c r="R550" i="2" s="1"/>
  <c r="Q549" i="2"/>
  <c r="R549" i="2" s="1"/>
  <c r="Q548" i="2"/>
  <c r="R548" i="2" s="1"/>
  <c r="Q547" i="2"/>
  <c r="R547" i="2" s="1"/>
  <c r="Q546" i="2"/>
  <c r="R546" i="2" s="1"/>
  <c r="Q545" i="2"/>
  <c r="R545" i="2" s="1"/>
  <c r="Q544" i="2"/>
  <c r="R544" i="2" s="1"/>
  <c r="Q543" i="2"/>
  <c r="R543" i="2" s="1"/>
  <c r="Q542" i="2"/>
  <c r="R542" i="2" s="1"/>
  <c r="Q541" i="2"/>
  <c r="R541" i="2" s="1"/>
  <c r="Q540" i="2"/>
  <c r="R540" i="2" s="1"/>
  <c r="Q539" i="2"/>
  <c r="R539" i="2" s="1"/>
  <c r="Q538" i="2"/>
  <c r="R538" i="2" s="1"/>
  <c r="Q537" i="2"/>
  <c r="R537" i="2" s="1"/>
  <c r="Q536" i="2"/>
  <c r="R536" i="2" s="1"/>
  <c r="Q535" i="2"/>
  <c r="R535" i="2" s="1"/>
  <c r="Q534" i="2"/>
  <c r="R534" i="2" s="1"/>
  <c r="Q533" i="2"/>
  <c r="R533" i="2" s="1"/>
  <c r="Q532" i="2"/>
  <c r="R532" i="2" s="1"/>
  <c r="Q531" i="2"/>
  <c r="R531" i="2" s="1"/>
  <c r="Q530" i="2"/>
  <c r="R530" i="2" s="1"/>
  <c r="Q529" i="2"/>
  <c r="R529" i="2" s="1"/>
  <c r="Q528" i="2"/>
  <c r="R528" i="2" s="1"/>
  <c r="Q527" i="2"/>
  <c r="R527" i="2" s="1"/>
  <c r="Q526" i="2"/>
  <c r="R526" i="2" s="1"/>
  <c r="Q525" i="2"/>
  <c r="R525" i="2" s="1"/>
  <c r="Q524" i="2"/>
  <c r="R524" i="2" s="1"/>
  <c r="Q523" i="2"/>
  <c r="R523" i="2" s="1"/>
  <c r="Q522" i="2"/>
  <c r="R522" i="2" s="1"/>
  <c r="Q521" i="2"/>
  <c r="R521" i="2" s="1"/>
  <c r="Q520" i="2"/>
  <c r="R520" i="2" s="1"/>
  <c r="Q519" i="2"/>
  <c r="R519" i="2" s="1"/>
  <c r="Q518" i="2"/>
  <c r="R518" i="2" s="1"/>
  <c r="Q517" i="2"/>
  <c r="R517" i="2" s="1"/>
  <c r="Q516" i="2"/>
  <c r="R516" i="2" s="1"/>
  <c r="Q515" i="2"/>
  <c r="R515" i="2" s="1"/>
  <c r="Q514" i="2"/>
  <c r="R514" i="2" s="1"/>
  <c r="Q513" i="2"/>
  <c r="R513" i="2" s="1"/>
  <c r="Q512" i="2"/>
  <c r="R512" i="2" s="1"/>
  <c r="Q511" i="2"/>
  <c r="R511" i="2" s="1"/>
  <c r="Q510" i="2"/>
  <c r="R510" i="2" s="1"/>
  <c r="Q509" i="2"/>
  <c r="R509" i="2" s="1"/>
  <c r="Q508" i="2"/>
  <c r="R508" i="2" s="1"/>
  <c r="Q507" i="2"/>
  <c r="R507" i="2" s="1"/>
  <c r="Q506" i="2"/>
  <c r="R506" i="2" s="1"/>
  <c r="Q505" i="2"/>
  <c r="R505" i="2" s="1"/>
  <c r="Q504" i="2"/>
  <c r="R504" i="2" s="1"/>
  <c r="Q503" i="2"/>
  <c r="R503" i="2" s="1"/>
  <c r="Q502" i="2"/>
  <c r="R502" i="2" s="1"/>
  <c r="Q501" i="2"/>
  <c r="R501" i="2" s="1"/>
  <c r="Q500" i="2"/>
  <c r="R500" i="2" s="1"/>
  <c r="Q499" i="2"/>
  <c r="R499" i="2" s="1"/>
  <c r="Q498" i="2"/>
  <c r="R498" i="2" s="1"/>
  <c r="Q497" i="2"/>
  <c r="R497" i="2" s="1"/>
  <c r="Q496" i="2"/>
  <c r="R496" i="2" s="1"/>
  <c r="Q495" i="2"/>
  <c r="R495" i="2" s="1"/>
  <c r="Q494" i="2"/>
  <c r="R494" i="2" s="1"/>
  <c r="Q493" i="2"/>
  <c r="R493" i="2" s="1"/>
  <c r="Q492" i="2"/>
  <c r="R492" i="2" s="1"/>
  <c r="Q491" i="2"/>
  <c r="R491" i="2" s="1"/>
  <c r="Q490" i="2"/>
  <c r="R490" i="2" s="1"/>
  <c r="Q489" i="2"/>
  <c r="R489" i="2" s="1"/>
  <c r="Q488" i="2"/>
  <c r="R488" i="2" s="1"/>
  <c r="Q487" i="2"/>
  <c r="R487" i="2" s="1"/>
  <c r="Q486" i="2"/>
  <c r="R486" i="2" s="1"/>
  <c r="Q485" i="2"/>
  <c r="R485" i="2" s="1"/>
  <c r="Q484" i="2"/>
  <c r="R484" i="2" s="1"/>
  <c r="Q483" i="2"/>
  <c r="R483" i="2" s="1"/>
  <c r="Q482" i="2"/>
  <c r="R482" i="2" s="1"/>
  <c r="Q481" i="2"/>
  <c r="R481" i="2" s="1"/>
  <c r="Q480" i="2"/>
  <c r="R480" i="2" s="1"/>
  <c r="Q479" i="2"/>
  <c r="R479" i="2" s="1"/>
  <c r="Q478" i="2"/>
  <c r="R478" i="2" s="1"/>
  <c r="Q477" i="2"/>
  <c r="R477" i="2" s="1"/>
  <c r="Q476" i="2"/>
  <c r="R476" i="2" s="1"/>
  <c r="Q475" i="2"/>
  <c r="R475" i="2" s="1"/>
  <c r="Q474" i="2"/>
  <c r="R474" i="2" s="1"/>
  <c r="Q473" i="2"/>
  <c r="R473" i="2" s="1"/>
  <c r="Q472" i="2"/>
  <c r="R472" i="2" s="1"/>
  <c r="Q471" i="2"/>
  <c r="R471" i="2" s="1"/>
  <c r="Q470" i="2"/>
  <c r="R470" i="2" s="1"/>
  <c r="Q469" i="2"/>
  <c r="R469" i="2" s="1"/>
  <c r="Q468" i="2"/>
  <c r="R468" i="2" s="1"/>
  <c r="Q467" i="2"/>
  <c r="R467" i="2" s="1"/>
  <c r="Q466" i="2"/>
  <c r="R466" i="2" s="1"/>
  <c r="Q465" i="2"/>
  <c r="R465" i="2" s="1"/>
  <c r="Q464" i="2"/>
  <c r="R464" i="2" s="1"/>
  <c r="Q463" i="2"/>
  <c r="R463" i="2" s="1"/>
  <c r="Q462" i="2"/>
  <c r="R462" i="2" s="1"/>
  <c r="Q461" i="2"/>
  <c r="R461" i="2" s="1"/>
  <c r="Q460" i="2"/>
  <c r="R460" i="2" s="1"/>
  <c r="Q459" i="2"/>
  <c r="R459" i="2" s="1"/>
  <c r="Q458" i="2"/>
  <c r="R458" i="2" s="1"/>
  <c r="Q457" i="2"/>
  <c r="R457" i="2" s="1"/>
  <c r="Q456" i="2"/>
  <c r="R456" i="2" s="1"/>
  <c r="Q455" i="2"/>
  <c r="R455" i="2" s="1"/>
  <c r="Q454" i="2"/>
  <c r="R454" i="2" s="1"/>
  <c r="Q453" i="2"/>
  <c r="R453" i="2" s="1"/>
  <c r="Q452" i="2"/>
  <c r="R452" i="2" s="1"/>
  <c r="Q451" i="2"/>
  <c r="R451" i="2" s="1"/>
  <c r="Q450" i="2"/>
  <c r="R450" i="2" s="1"/>
  <c r="Q449" i="2"/>
  <c r="R449" i="2" s="1"/>
  <c r="Q448" i="2"/>
  <c r="R448" i="2" s="1"/>
  <c r="Q447" i="2"/>
  <c r="R447" i="2" s="1"/>
  <c r="Q446" i="2"/>
  <c r="R446" i="2" s="1"/>
  <c r="Q445" i="2"/>
  <c r="R445" i="2" s="1"/>
  <c r="Q444" i="2"/>
  <c r="R444" i="2" s="1"/>
  <c r="Q443" i="2"/>
  <c r="R443" i="2" s="1"/>
  <c r="Q442" i="2"/>
  <c r="R442" i="2" s="1"/>
  <c r="Q441" i="2"/>
  <c r="R441" i="2" s="1"/>
  <c r="Q440" i="2"/>
  <c r="R440" i="2" s="1"/>
  <c r="Q439" i="2"/>
  <c r="R439" i="2" s="1"/>
  <c r="Q438" i="2"/>
  <c r="R438" i="2" s="1"/>
  <c r="Q437" i="2"/>
  <c r="R437" i="2" s="1"/>
  <c r="Q436" i="2"/>
  <c r="R436" i="2" s="1"/>
  <c r="Q435" i="2"/>
  <c r="R435" i="2" s="1"/>
  <c r="Q434" i="2"/>
  <c r="R434" i="2" s="1"/>
  <c r="Q433" i="2"/>
  <c r="R433" i="2" s="1"/>
  <c r="Q432" i="2"/>
  <c r="R432" i="2" s="1"/>
  <c r="Q431" i="2"/>
  <c r="R431" i="2" s="1"/>
  <c r="Q430" i="2"/>
  <c r="R430" i="2" s="1"/>
  <c r="Q429" i="2"/>
  <c r="R429" i="2" s="1"/>
  <c r="Q428" i="2"/>
  <c r="R428" i="2" s="1"/>
  <c r="Q427" i="2"/>
  <c r="R427" i="2" s="1"/>
  <c r="Q426" i="2"/>
  <c r="R426" i="2" s="1"/>
  <c r="Q425" i="2"/>
  <c r="R425" i="2" s="1"/>
  <c r="Q424" i="2"/>
  <c r="R424" i="2" s="1"/>
  <c r="Q423" i="2"/>
  <c r="R423" i="2" s="1"/>
  <c r="Q422" i="2"/>
  <c r="R422" i="2" s="1"/>
  <c r="Q421" i="2"/>
  <c r="R421" i="2" s="1"/>
  <c r="Q420" i="2"/>
  <c r="R420" i="2" s="1"/>
  <c r="Q419" i="2"/>
  <c r="R419" i="2" s="1"/>
  <c r="Q418" i="2"/>
  <c r="R418" i="2" s="1"/>
  <c r="Q417" i="2"/>
  <c r="R417" i="2" s="1"/>
  <c r="Q416" i="2"/>
  <c r="R416" i="2" s="1"/>
  <c r="Q415" i="2"/>
  <c r="R415" i="2" s="1"/>
  <c r="Q414" i="2"/>
  <c r="R414" i="2" s="1"/>
  <c r="Q413" i="2"/>
  <c r="R413" i="2" s="1"/>
  <c r="Q412" i="2"/>
  <c r="R412" i="2" s="1"/>
  <c r="Q411" i="2"/>
  <c r="R411" i="2" s="1"/>
  <c r="Q410" i="2"/>
  <c r="R410" i="2" s="1"/>
  <c r="Q409" i="2"/>
  <c r="R409" i="2" s="1"/>
  <c r="Q408" i="2"/>
  <c r="R408" i="2" s="1"/>
  <c r="Q407" i="2"/>
  <c r="R407" i="2" s="1"/>
  <c r="Q406" i="2"/>
  <c r="R406" i="2" s="1"/>
  <c r="Q405" i="2"/>
  <c r="R405" i="2" s="1"/>
  <c r="Q404" i="2"/>
  <c r="R404" i="2" s="1"/>
  <c r="Q403" i="2"/>
  <c r="R403" i="2" s="1"/>
  <c r="Q402" i="2"/>
  <c r="R402" i="2" s="1"/>
  <c r="Q401" i="2"/>
  <c r="R401" i="2" s="1"/>
  <c r="Q400" i="2"/>
  <c r="R400" i="2" s="1"/>
  <c r="Q399" i="2"/>
  <c r="R399" i="2" s="1"/>
  <c r="Q398" i="2"/>
  <c r="R398" i="2" s="1"/>
  <c r="Q397" i="2"/>
  <c r="R397" i="2" s="1"/>
  <c r="Q396" i="2"/>
  <c r="R396" i="2" s="1"/>
  <c r="Q395" i="2"/>
  <c r="R395" i="2" s="1"/>
  <c r="Q394" i="2"/>
  <c r="R394" i="2" s="1"/>
  <c r="Q393" i="2"/>
  <c r="R393" i="2" s="1"/>
  <c r="Q392" i="2"/>
  <c r="R392" i="2" s="1"/>
  <c r="Q391" i="2"/>
  <c r="R391" i="2" s="1"/>
  <c r="Q390" i="2"/>
  <c r="R390" i="2" s="1"/>
  <c r="Q389" i="2"/>
  <c r="R389" i="2" s="1"/>
  <c r="Q388" i="2"/>
  <c r="R388" i="2" s="1"/>
  <c r="Q387" i="2"/>
  <c r="R387" i="2" s="1"/>
  <c r="Q386" i="2"/>
  <c r="R386" i="2" s="1"/>
  <c r="Q385" i="2"/>
  <c r="R385" i="2" s="1"/>
  <c r="Q384" i="2"/>
  <c r="R384" i="2" s="1"/>
  <c r="Q383" i="2"/>
  <c r="R383" i="2" s="1"/>
  <c r="Q382" i="2"/>
  <c r="R382" i="2" s="1"/>
  <c r="Q381" i="2"/>
  <c r="R381" i="2" s="1"/>
  <c r="Q380" i="2"/>
  <c r="R380" i="2" s="1"/>
  <c r="Q379" i="2"/>
  <c r="R379" i="2" s="1"/>
  <c r="Q378" i="2"/>
  <c r="R378" i="2" s="1"/>
  <c r="Q377" i="2"/>
  <c r="R377" i="2" s="1"/>
  <c r="Q376" i="2"/>
  <c r="R376" i="2" s="1"/>
  <c r="Q375" i="2"/>
  <c r="R375" i="2" s="1"/>
  <c r="Q374" i="2"/>
  <c r="R374" i="2" s="1"/>
  <c r="Q373" i="2"/>
  <c r="R373" i="2" s="1"/>
  <c r="Q372" i="2"/>
  <c r="R372" i="2" s="1"/>
  <c r="Q371" i="2"/>
  <c r="R371" i="2" s="1"/>
  <c r="Q370" i="2"/>
  <c r="R370" i="2" s="1"/>
  <c r="Q369" i="2"/>
  <c r="R369" i="2" s="1"/>
  <c r="Q368" i="2"/>
  <c r="R368" i="2" s="1"/>
  <c r="Q367" i="2"/>
  <c r="R367" i="2" s="1"/>
  <c r="Q366" i="2"/>
  <c r="R366" i="2" s="1"/>
  <c r="Q365" i="2"/>
  <c r="R365" i="2" s="1"/>
  <c r="Q364" i="2"/>
  <c r="R364" i="2" s="1"/>
  <c r="Q363" i="2"/>
  <c r="R363" i="2" s="1"/>
  <c r="Q362" i="2"/>
  <c r="R362" i="2" s="1"/>
  <c r="Q361" i="2"/>
  <c r="R361" i="2" s="1"/>
  <c r="Q360" i="2"/>
  <c r="R360" i="2" s="1"/>
  <c r="Q359" i="2"/>
  <c r="R359" i="2" s="1"/>
  <c r="Q358" i="2"/>
  <c r="R358" i="2" s="1"/>
  <c r="Q357" i="2"/>
  <c r="R357" i="2" s="1"/>
  <c r="Q356" i="2"/>
  <c r="R356" i="2" s="1"/>
  <c r="Q355" i="2"/>
  <c r="R355" i="2" s="1"/>
  <c r="Q354" i="2"/>
  <c r="R354" i="2" s="1"/>
  <c r="Q353" i="2"/>
  <c r="R353" i="2" s="1"/>
  <c r="Q352" i="2"/>
  <c r="R352" i="2" s="1"/>
  <c r="Q351" i="2"/>
  <c r="R351" i="2" s="1"/>
  <c r="Q350" i="2"/>
  <c r="R350" i="2" s="1"/>
  <c r="Q349" i="2"/>
  <c r="R349" i="2" s="1"/>
  <c r="Q348" i="2"/>
  <c r="R348" i="2" s="1"/>
  <c r="Q347" i="2"/>
  <c r="R347" i="2" s="1"/>
  <c r="Q346" i="2"/>
  <c r="R346" i="2" s="1"/>
  <c r="Q345" i="2"/>
  <c r="R345" i="2" s="1"/>
  <c r="Q344" i="2"/>
  <c r="R344" i="2" s="1"/>
  <c r="Q343" i="2"/>
  <c r="R343" i="2" s="1"/>
  <c r="Q342" i="2"/>
  <c r="R342" i="2" s="1"/>
  <c r="Q341" i="2"/>
  <c r="R341" i="2" s="1"/>
  <c r="Q340" i="2"/>
  <c r="R340" i="2" s="1"/>
  <c r="Q339" i="2"/>
  <c r="R339" i="2" s="1"/>
  <c r="Q338" i="2"/>
  <c r="R338" i="2" s="1"/>
  <c r="Q337" i="2"/>
  <c r="R337" i="2" s="1"/>
  <c r="Q336" i="2"/>
  <c r="R336" i="2" s="1"/>
  <c r="Q335" i="2"/>
  <c r="R335" i="2" s="1"/>
  <c r="Q334" i="2"/>
  <c r="R334" i="2" s="1"/>
  <c r="Q333" i="2"/>
  <c r="R333" i="2" s="1"/>
  <c r="Q332" i="2"/>
  <c r="R332" i="2" s="1"/>
  <c r="Q331" i="2"/>
  <c r="R331" i="2" s="1"/>
  <c r="Q330" i="2"/>
  <c r="R330" i="2" s="1"/>
  <c r="Q329" i="2"/>
  <c r="R329" i="2" s="1"/>
  <c r="Q328" i="2"/>
  <c r="R328" i="2" s="1"/>
  <c r="Q327" i="2"/>
  <c r="R327" i="2" s="1"/>
  <c r="Q326" i="2"/>
  <c r="R326" i="2" s="1"/>
  <c r="Q325" i="2"/>
  <c r="R325" i="2" s="1"/>
  <c r="Q324" i="2"/>
  <c r="R324" i="2" s="1"/>
  <c r="Q323" i="2"/>
  <c r="R323" i="2" s="1"/>
  <c r="Q322" i="2"/>
  <c r="R322" i="2" s="1"/>
  <c r="Q321" i="2"/>
  <c r="R321" i="2" s="1"/>
  <c r="Q320" i="2"/>
  <c r="R320" i="2" s="1"/>
  <c r="Q319" i="2"/>
  <c r="R319" i="2" s="1"/>
  <c r="Q318" i="2"/>
  <c r="R318" i="2" s="1"/>
  <c r="Q317" i="2"/>
  <c r="R317" i="2" s="1"/>
  <c r="Q316" i="2"/>
  <c r="R316" i="2" s="1"/>
  <c r="Q315" i="2"/>
  <c r="R315" i="2" s="1"/>
  <c r="Q314" i="2"/>
  <c r="R314" i="2" s="1"/>
  <c r="Q313" i="2"/>
  <c r="R313" i="2" s="1"/>
  <c r="Q312" i="2"/>
  <c r="R312" i="2" s="1"/>
  <c r="Q311" i="2"/>
  <c r="R311" i="2" s="1"/>
  <c r="Q310" i="2"/>
  <c r="R310" i="2" s="1"/>
  <c r="Q309" i="2"/>
  <c r="R309" i="2" s="1"/>
  <c r="Q308" i="2"/>
  <c r="R308" i="2" s="1"/>
  <c r="Q307" i="2"/>
  <c r="R307" i="2" s="1"/>
  <c r="Q306" i="2"/>
  <c r="R306" i="2" s="1"/>
  <c r="Q305" i="2"/>
  <c r="R305" i="2" s="1"/>
  <c r="Q304" i="2"/>
  <c r="R304" i="2" s="1"/>
  <c r="Q303" i="2"/>
  <c r="R303" i="2" s="1"/>
  <c r="Q302" i="2"/>
  <c r="R302" i="2" s="1"/>
  <c r="Q301" i="2"/>
  <c r="R301" i="2" s="1"/>
  <c r="Q300" i="2"/>
  <c r="R300" i="2" s="1"/>
  <c r="Q299" i="2"/>
  <c r="R299" i="2" s="1"/>
  <c r="Q298" i="2"/>
  <c r="R298" i="2" s="1"/>
  <c r="Q297" i="2"/>
  <c r="R297" i="2" s="1"/>
  <c r="Q296" i="2"/>
  <c r="R296" i="2" s="1"/>
  <c r="Q295" i="2"/>
  <c r="R295" i="2" s="1"/>
  <c r="Q294" i="2"/>
  <c r="R294" i="2" s="1"/>
  <c r="Q293" i="2"/>
  <c r="R293" i="2" s="1"/>
  <c r="Q292" i="2"/>
  <c r="R292" i="2" s="1"/>
  <c r="Q291" i="2"/>
  <c r="R291" i="2" s="1"/>
  <c r="Q290" i="2"/>
  <c r="R290" i="2" s="1"/>
  <c r="Q289" i="2"/>
  <c r="R289" i="2" s="1"/>
  <c r="Q288" i="2"/>
  <c r="R288" i="2" s="1"/>
  <c r="Q287" i="2"/>
  <c r="R287" i="2" s="1"/>
  <c r="Q286" i="2"/>
  <c r="R286" i="2" s="1"/>
  <c r="Q285" i="2"/>
  <c r="R285" i="2" s="1"/>
  <c r="Q284" i="2"/>
  <c r="R284" i="2" s="1"/>
  <c r="Q283" i="2"/>
  <c r="R283" i="2" s="1"/>
  <c r="Q282" i="2"/>
  <c r="R282" i="2" s="1"/>
  <c r="Q281" i="2"/>
  <c r="R281" i="2" s="1"/>
  <c r="Q280" i="2"/>
  <c r="R280" i="2" s="1"/>
  <c r="Q279" i="2"/>
  <c r="R279" i="2" s="1"/>
  <c r="Q278" i="2"/>
  <c r="R278" i="2" s="1"/>
  <c r="Q277" i="2"/>
  <c r="R277" i="2" s="1"/>
  <c r="Q276" i="2"/>
  <c r="R276" i="2" s="1"/>
  <c r="Q275" i="2"/>
  <c r="R275" i="2" s="1"/>
  <c r="Q274" i="2"/>
  <c r="R274" i="2" s="1"/>
  <c r="Q273" i="2"/>
  <c r="R273" i="2" s="1"/>
  <c r="Q272" i="2"/>
  <c r="R272" i="2" s="1"/>
  <c r="Q271" i="2"/>
  <c r="R271" i="2" s="1"/>
  <c r="Q270" i="2"/>
  <c r="R270" i="2" s="1"/>
  <c r="Q269" i="2"/>
  <c r="R269" i="2" s="1"/>
  <c r="Q268" i="2"/>
  <c r="R268" i="2" s="1"/>
  <c r="Q267" i="2"/>
  <c r="R267" i="2" s="1"/>
  <c r="Q266" i="2"/>
  <c r="R266" i="2" s="1"/>
  <c r="Q265" i="2"/>
  <c r="R265" i="2" s="1"/>
  <c r="Q264" i="2"/>
  <c r="R264" i="2" s="1"/>
  <c r="Q263" i="2"/>
  <c r="R263" i="2" s="1"/>
  <c r="Q262" i="2"/>
  <c r="R262" i="2" s="1"/>
  <c r="Q261" i="2"/>
  <c r="R261" i="2" s="1"/>
  <c r="Q260" i="2"/>
  <c r="R260" i="2" s="1"/>
  <c r="Q259" i="2"/>
  <c r="R259" i="2" s="1"/>
  <c r="Q258" i="2"/>
  <c r="R258" i="2" s="1"/>
  <c r="Q257" i="2"/>
  <c r="R257" i="2" s="1"/>
  <c r="Q256" i="2"/>
  <c r="R256" i="2" s="1"/>
  <c r="Q255" i="2"/>
  <c r="R255" i="2" s="1"/>
  <c r="Q254" i="2"/>
  <c r="R254" i="2" s="1"/>
  <c r="Q253" i="2"/>
  <c r="R253" i="2" s="1"/>
  <c r="Q252" i="2"/>
  <c r="R252" i="2" s="1"/>
  <c r="Q251" i="2"/>
  <c r="R251" i="2" s="1"/>
  <c r="Q250" i="2"/>
  <c r="R250" i="2" s="1"/>
  <c r="Q249" i="2"/>
  <c r="R249" i="2" s="1"/>
  <c r="Q248" i="2"/>
  <c r="R248" i="2" s="1"/>
  <c r="Q247" i="2"/>
  <c r="R247" i="2" s="1"/>
  <c r="Q246" i="2"/>
  <c r="R246" i="2" s="1"/>
  <c r="Q245" i="2"/>
  <c r="R245" i="2" s="1"/>
  <c r="Q244" i="2"/>
  <c r="R244" i="2" s="1"/>
  <c r="Q243" i="2"/>
  <c r="R243" i="2" s="1"/>
  <c r="Q242" i="2"/>
  <c r="R242" i="2" s="1"/>
  <c r="Q241" i="2"/>
  <c r="R241" i="2" s="1"/>
  <c r="Q240" i="2"/>
  <c r="R240" i="2" s="1"/>
  <c r="Q239" i="2"/>
  <c r="R239" i="2" s="1"/>
  <c r="Q238" i="2"/>
  <c r="R238" i="2" s="1"/>
  <c r="Q237" i="2"/>
  <c r="R237" i="2" s="1"/>
  <c r="Q236" i="2"/>
  <c r="R236" i="2" s="1"/>
  <c r="Q235" i="2"/>
  <c r="R235" i="2" s="1"/>
  <c r="Q234" i="2"/>
  <c r="R234" i="2" s="1"/>
  <c r="Q233" i="2"/>
  <c r="R233" i="2" s="1"/>
  <c r="Q232" i="2"/>
  <c r="R232" i="2" s="1"/>
  <c r="Q231" i="2"/>
  <c r="R231" i="2" s="1"/>
  <c r="Q230" i="2"/>
  <c r="R230" i="2" s="1"/>
  <c r="Q229" i="2"/>
  <c r="R229" i="2" s="1"/>
  <c r="Q228" i="2"/>
  <c r="R228" i="2" s="1"/>
  <c r="Q227" i="2"/>
  <c r="R227" i="2" s="1"/>
  <c r="Q226" i="2"/>
  <c r="R226" i="2" s="1"/>
  <c r="Q225" i="2"/>
  <c r="R225" i="2" s="1"/>
  <c r="Q224" i="2"/>
  <c r="R224" i="2" s="1"/>
  <c r="Q223" i="2"/>
  <c r="R223" i="2" s="1"/>
  <c r="Q222" i="2"/>
  <c r="R222" i="2" s="1"/>
  <c r="Q221" i="2"/>
  <c r="R221" i="2" s="1"/>
  <c r="Q220" i="2"/>
  <c r="R220" i="2" s="1"/>
  <c r="Q219" i="2"/>
  <c r="R219" i="2" s="1"/>
  <c r="Q218" i="2"/>
  <c r="R218" i="2" s="1"/>
  <c r="Q217" i="2"/>
  <c r="R217" i="2" s="1"/>
  <c r="Q216" i="2"/>
  <c r="R216" i="2" s="1"/>
  <c r="Q215" i="2"/>
  <c r="R215" i="2" s="1"/>
  <c r="Q214" i="2"/>
  <c r="R214" i="2" s="1"/>
  <c r="Q213" i="2"/>
  <c r="R213" i="2" s="1"/>
  <c r="Q212" i="2"/>
  <c r="R212" i="2" s="1"/>
  <c r="Q211" i="2"/>
  <c r="R211" i="2" s="1"/>
  <c r="Q210" i="2"/>
  <c r="R210" i="2" s="1"/>
  <c r="Q209" i="2"/>
  <c r="R209" i="2" s="1"/>
  <c r="Q208" i="2"/>
  <c r="R208" i="2" s="1"/>
  <c r="Q207" i="2"/>
  <c r="R207" i="2" s="1"/>
  <c r="Q206" i="2"/>
  <c r="R206" i="2" s="1"/>
  <c r="Q205" i="2"/>
  <c r="R205" i="2" s="1"/>
  <c r="Q204" i="2"/>
  <c r="R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2" i="2"/>
  <c r="R172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141" i="2"/>
  <c r="R141" i="2" s="1"/>
  <c r="Q140" i="2"/>
  <c r="R140" i="2" s="1"/>
  <c r="Q139" i="2"/>
  <c r="R139" i="2" s="1"/>
  <c r="Q138" i="2"/>
  <c r="R138" i="2" s="1"/>
  <c r="Q137" i="2"/>
  <c r="R137" i="2" s="1"/>
  <c r="Q136" i="2"/>
  <c r="R136" i="2" s="1"/>
  <c r="Q135" i="2"/>
  <c r="R135" i="2" s="1"/>
  <c r="Q134" i="2"/>
  <c r="R134" i="2" s="1"/>
  <c r="Q133" i="2"/>
  <c r="R133" i="2" s="1"/>
  <c r="Q132" i="2"/>
  <c r="R132" i="2" s="1"/>
  <c r="Q131" i="2"/>
  <c r="R131" i="2" s="1"/>
  <c r="Q130" i="2"/>
  <c r="R130" i="2" s="1"/>
  <c r="Q129" i="2"/>
  <c r="R129" i="2" s="1"/>
  <c r="Q128" i="2"/>
  <c r="R128" i="2" s="1"/>
  <c r="Q127" i="2"/>
  <c r="R127" i="2" s="1"/>
  <c r="Q126" i="2"/>
  <c r="R126" i="2" s="1"/>
  <c r="Q125" i="2"/>
  <c r="R125" i="2" s="1"/>
  <c r="Q124" i="2"/>
  <c r="R124" i="2" s="1"/>
  <c r="Q123" i="2"/>
  <c r="R123" i="2" s="1"/>
  <c r="Q122" i="2"/>
  <c r="R122" i="2" s="1"/>
  <c r="Q121" i="2"/>
  <c r="R121" i="2" s="1"/>
  <c r="Q120" i="2"/>
  <c r="R120" i="2" s="1"/>
  <c r="Q119" i="2"/>
  <c r="R119" i="2" s="1"/>
  <c r="Q118" i="2"/>
  <c r="R118" i="2" s="1"/>
  <c r="Q117" i="2"/>
  <c r="R117" i="2" s="1"/>
  <c r="Q116" i="2"/>
  <c r="R116" i="2" s="1"/>
  <c r="Q115" i="2"/>
  <c r="R115" i="2" s="1"/>
  <c r="Q114" i="2"/>
  <c r="R114" i="2" s="1"/>
  <c r="Q113" i="2"/>
  <c r="R113" i="2" s="1"/>
  <c r="Q112" i="2"/>
  <c r="R112" i="2" s="1"/>
  <c r="Q111" i="2"/>
  <c r="R111" i="2" s="1"/>
  <c r="Q110" i="2"/>
  <c r="R110" i="2" s="1"/>
  <c r="Q109" i="2"/>
  <c r="R109" i="2" s="1"/>
  <c r="Q108" i="2"/>
  <c r="R108" i="2" s="1"/>
  <c r="Q107" i="2"/>
  <c r="R107" i="2" s="1"/>
  <c r="Q106" i="2"/>
  <c r="R106" i="2" s="1"/>
  <c r="Q105" i="2"/>
  <c r="R105" i="2" s="1"/>
  <c r="Q104" i="2"/>
  <c r="R104" i="2" s="1"/>
  <c r="Q103" i="2"/>
  <c r="R103" i="2" s="1"/>
  <c r="Q102" i="2"/>
  <c r="R102" i="2" s="1"/>
  <c r="Q101" i="2"/>
  <c r="R101" i="2" s="1"/>
  <c r="Q100" i="2"/>
  <c r="R100" i="2" s="1"/>
  <c r="Q99" i="2"/>
  <c r="R99" i="2" s="1"/>
  <c r="Q98" i="2"/>
  <c r="R98" i="2" s="1"/>
  <c r="Q97" i="2"/>
  <c r="R97" i="2" s="1"/>
  <c r="Q96" i="2"/>
  <c r="R96" i="2" s="1"/>
  <c r="Q95" i="2"/>
  <c r="R95" i="2" s="1"/>
  <c r="Q94" i="2"/>
  <c r="R94" i="2" s="1"/>
  <c r="Q93" i="2"/>
  <c r="R93" i="2" s="1"/>
  <c r="Q92" i="2"/>
  <c r="R92" i="2" s="1"/>
  <c r="Q91" i="2"/>
  <c r="R91" i="2" s="1"/>
  <c r="Q90" i="2"/>
  <c r="R90" i="2" s="1"/>
  <c r="Q89" i="2"/>
  <c r="R89" i="2" s="1"/>
  <c r="Q88" i="2"/>
  <c r="R88" i="2" s="1"/>
  <c r="Q87" i="2"/>
  <c r="R87" i="2" s="1"/>
  <c r="Q86" i="2"/>
  <c r="R86" i="2" s="1"/>
  <c r="Q85" i="2"/>
  <c r="R85" i="2" s="1"/>
  <c r="Q84" i="2"/>
  <c r="R84" i="2" s="1"/>
  <c r="Q83" i="2"/>
  <c r="R83" i="2" s="1"/>
  <c r="Q82" i="2"/>
  <c r="R82" i="2" s="1"/>
  <c r="Q81" i="2"/>
  <c r="R81" i="2" s="1"/>
  <c r="Q80" i="2"/>
  <c r="R80" i="2" s="1"/>
  <c r="Q79" i="2"/>
  <c r="R79" i="2" s="1"/>
  <c r="Q78" i="2"/>
  <c r="R78" i="2" s="1"/>
  <c r="Q77" i="2"/>
  <c r="R7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8" i="2"/>
  <c r="R68" i="2" s="1"/>
  <c r="Q67" i="2"/>
  <c r="R67" i="2" s="1"/>
  <c r="Q66" i="2"/>
  <c r="R66" i="2" s="1"/>
  <c r="Q65" i="2"/>
  <c r="R65" i="2" s="1"/>
  <c r="Q64" i="2"/>
  <c r="R64" i="2" s="1"/>
  <c r="Q62" i="2"/>
  <c r="R62" i="2" s="1"/>
  <c r="Q61" i="2"/>
  <c r="R61" i="2" s="1"/>
  <c r="Q60" i="2"/>
  <c r="R60" i="2" s="1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Q42" i="2"/>
  <c r="R42" i="2" s="1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2" i="2"/>
  <c r="R2" i="2" s="1"/>
  <c r="O892" i="2"/>
  <c r="G892" i="2"/>
  <c r="O891" i="2"/>
  <c r="G891" i="2"/>
  <c r="O890" i="2"/>
  <c r="G890" i="2"/>
  <c r="O889" i="2"/>
  <c r="G889" i="2"/>
  <c r="O888" i="2"/>
  <c r="G888" i="2"/>
  <c r="O887" i="2"/>
  <c r="G887" i="2"/>
  <c r="O886" i="2"/>
  <c r="G886" i="2"/>
  <c r="O885" i="2"/>
  <c r="G885" i="2"/>
  <c r="O884" i="2"/>
  <c r="G884" i="2"/>
  <c r="O883" i="2"/>
  <c r="G883" i="2"/>
  <c r="O882" i="2"/>
  <c r="G882" i="2"/>
  <c r="O881" i="2"/>
  <c r="G881" i="2"/>
  <c r="O880" i="2"/>
  <c r="G880" i="2"/>
  <c r="O879" i="2"/>
  <c r="G879" i="2"/>
  <c r="O878" i="2"/>
  <c r="G878" i="2"/>
  <c r="O877" i="2"/>
  <c r="G877" i="2"/>
  <c r="O876" i="2"/>
  <c r="G876" i="2"/>
  <c r="O875" i="2"/>
  <c r="G875" i="2"/>
  <c r="O874" i="2"/>
  <c r="G874" i="2"/>
  <c r="O873" i="2"/>
  <c r="G873" i="2"/>
  <c r="O872" i="2"/>
  <c r="G872" i="2"/>
  <c r="O871" i="2"/>
  <c r="G871" i="2"/>
  <c r="O870" i="2"/>
  <c r="G870" i="2"/>
  <c r="O869" i="2"/>
  <c r="G869" i="2"/>
  <c r="O868" i="2"/>
  <c r="G868" i="2"/>
  <c r="O867" i="2"/>
  <c r="G867" i="2"/>
  <c r="O866" i="2"/>
  <c r="G866" i="2"/>
  <c r="O865" i="2"/>
  <c r="G865" i="2"/>
  <c r="O864" i="2"/>
  <c r="G864" i="2"/>
  <c r="O863" i="2"/>
  <c r="G863" i="2"/>
  <c r="O862" i="2"/>
  <c r="G862" i="2"/>
  <c r="O861" i="2"/>
  <c r="G861" i="2"/>
  <c r="O860" i="2"/>
  <c r="G860" i="2"/>
  <c r="O859" i="2"/>
  <c r="G859" i="2"/>
  <c r="O858" i="2"/>
  <c r="G858" i="2"/>
  <c r="O857" i="2"/>
  <c r="G857" i="2"/>
  <c r="O856" i="2"/>
  <c r="G856" i="2"/>
  <c r="O855" i="2"/>
  <c r="G855" i="2"/>
  <c r="O854" i="2"/>
  <c r="G854" i="2"/>
  <c r="O853" i="2"/>
  <c r="G853" i="2"/>
  <c r="O852" i="2"/>
  <c r="G852" i="2"/>
  <c r="O851" i="2"/>
  <c r="G851" i="2"/>
  <c r="O850" i="2"/>
  <c r="G850" i="2"/>
  <c r="O849" i="2"/>
  <c r="G849" i="2"/>
  <c r="O848" i="2"/>
  <c r="G848" i="2"/>
  <c r="O847" i="2"/>
  <c r="G847" i="2"/>
  <c r="O846" i="2"/>
  <c r="G846" i="2"/>
  <c r="O845" i="2"/>
  <c r="G845" i="2"/>
  <c r="O844" i="2"/>
  <c r="G844" i="2"/>
  <c r="O843" i="2"/>
  <c r="G843" i="2"/>
  <c r="O842" i="2"/>
  <c r="G842" i="2"/>
  <c r="O841" i="2"/>
  <c r="G841" i="2"/>
  <c r="O840" i="2"/>
  <c r="G840" i="2"/>
  <c r="O839" i="2"/>
  <c r="G839" i="2"/>
  <c r="O838" i="2"/>
  <c r="G838" i="2"/>
  <c r="O837" i="2"/>
  <c r="G837" i="2"/>
  <c r="O836" i="2"/>
  <c r="G836" i="2"/>
  <c r="O835" i="2"/>
  <c r="G835" i="2"/>
  <c r="O834" i="2"/>
  <c r="G834" i="2"/>
  <c r="O833" i="2"/>
  <c r="G833" i="2"/>
  <c r="O832" i="2"/>
  <c r="G832" i="2"/>
  <c r="O831" i="2"/>
  <c r="G831" i="2"/>
  <c r="O830" i="2"/>
  <c r="G830" i="2"/>
  <c r="O829" i="2"/>
  <c r="G829" i="2"/>
  <c r="O828" i="2"/>
  <c r="G828" i="2"/>
  <c r="O827" i="2"/>
  <c r="G827" i="2"/>
  <c r="O826" i="2"/>
  <c r="G826" i="2"/>
  <c r="O825" i="2"/>
  <c r="G825" i="2"/>
  <c r="O824" i="2"/>
  <c r="G824" i="2"/>
  <c r="O823" i="2"/>
  <c r="G823" i="2"/>
  <c r="O822" i="2"/>
  <c r="G822" i="2"/>
  <c r="O821" i="2"/>
  <c r="G821" i="2"/>
  <c r="O820" i="2"/>
  <c r="G820" i="2"/>
  <c r="O819" i="2"/>
  <c r="G819" i="2"/>
  <c r="O818" i="2"/>
  <c r="G818" i="2"/>
  <c r="O817" i="2"/>
  <c r="G817" i="2"/>
  <c r="O816" i="2"/>
  <c r="G816" i="2"/>
  <c r="O815" i="2"/>
  <c r="G815" i="2"/>
  <c r="O814" i="2"/>
  <c r="G814" i="2"/>
  <c r="O813" i="2"/>
  <c r="G813" i="2"/>
  <c r="O812" i="2"/>
  <c r="G812" i="2"/>
  <c r="O811" i="2"/>
  <c r="G811" i="2"/>
  <c r="O810" i="2"/>
  <c r="G810" i="2"/>
  <c r="O809" i="2"/>
  <c r="G809" i="2"/>
  <c r="O808" i="2"/>
  <c r="G808" i="2"/>
  <c r="O807" i="2"/>
  <c r="G807" i="2"/>
  <c r="O806" i="2"/>
  <c r="G806" i="2"/>
  <c r="O805" i="2"/>
  <c r="G805" i="2"/>
  <c r="O804" i="2"/>
  <c r="G804" i="2"/>
  <c r="O803" i="2"/>
  <c r="G803" i="2"/>
  <c r="O802" i="2"/>
  <c r="G802" i="2"/>
  <c r="O801" i="2"/>
  <c r="G801" i="2"/>
  <c r="O800" i="2"/>
  <c r="G800" i="2"/>
  <c r="O799" i="2"/>
  <c r="G799" i="2"/>
  <c r="O798" i="2"/>
  <c r="G798" i="2"/>
  <c r="O797" i="2"/>
  <c r="G797" i="2"/>
  <c r="O796" i="2"/>
  <c r="G796" i="2"/>
  <c r="O795" i="2"/>
  <c r="G795" i="2"/>
  <c r="O794" i="2"/>
  <c r="G794" i="2"/>
  <c r="O793" i="2"/>
  <c r="G793" i="2"/>
  <c r="O792" i="2"/>
  <c r="G792" i="2"/>
  <c r="O791" i="2"/>
  <c r="G791" i="2"/>
  <c r="O790" i="2"/>
  <c r="G790" i="2"/>
  <c r="O789" i="2"/>
  <c r="G789" i="2"/>
  <c r="O788" i="2"/>
  <c r="G788" i="2"/>
  <c r="O787" i="2"/>
  <c r="G787" i="2"/>
  <c r="O786" i="2"/>
  <c r="G786" i="2"/>
  <c r="O785" i="2"/>
  <c r="G785" i="2"/>
  <c r="O784" i="2"/>
  <c r="G784" i="2"/>
  <c r="O783" i="2"/>
  <c r="G783" i="2"/>
  <c r="O782" i="2"/>
  <c r="G782" i="2"/>
  <c r="O781" i="2"/>
  <c r="G781" i="2"/>
  <c r="O780" i="2"/>
  <c r="G780" i="2"/>
  <c r="O779" i="2"/>
  <c r="G779" i="2"/>
  <c r="O778" i="2"/>
  <c r="G778" i="2"/>
  <c r="O777" i="2"/>
  <c r="G777" i="2"/>
  <c r="O776" i="2"/>
  <c r="G776" i="2"/>
  <c r="O775" i="2"/>
  <c r="G775" i="2"/>
  <c r="O774" i="2"/>
  <c r="G774" i="2"/>
  <c r="O773" i="2"/>
  <c r="G773" i="2"/>
  <c r="O772" i="2"/>
  <c r="G772" i="2"/>
  <c r="O771" i="2"/>
  <c r="G771" i="2"/>
  <c r="O770" i="2"/>
  <c r="G770" i="2"/>
  <c r="O769" i="2"/>
  <c r="G769" i="2"/>
  <c r="O768" i="2"/>
  <c r="G768" i="2"/>
  <c r="O767" i="2"/>
  <c r="G767" i="2"/>
  <c r="O766" i="2"/>
  <c r="G766" i="2"/>
  <c r="O765" i="2"/>
  <c r="G765" i="2"/>
  <c r="O764" i="2"/>
  <c r="G764" i="2"/>
  <c r="O763" i="2"/>
  <c r="G763" i="2"/>
  <c r="O762" i="2"/>
  <c r="G762" i="2"/>
  <c r="O761" i="2"/>
  <c r="G761" i="2"/>
  <c r="O760" i="2"/>
  <c r="G760" i="2"/>
  <c r="O759" i="2"/>
  <c r="G759" i="2"/>
  <c r="O758" i="2"/>
  <c r="G758" i="2"/>
  <c r="O757" i="2"/>
  <c r="G757" i="2"/>
  <c r="O756" i="2"/>
  <c r="G756" i="2"/>
  <c r="O755" i="2"/>
  <c r="G755" i="2"/>
  <c r="O754" i="2"/>
  <c r="G754" i="2"/>
  <c r="O753" i="2"/>
  <c r="G753" i="2"/>
  <c r="O752" i="2"/>
  <c r="G752" i="2"/>
  <c r="O751" i="2"/>
  <c r="G751" i="2"/>
  <c r="O750" i="2"/>
  <c r="G750" i="2"/>
  <c r="O749" i="2"/>
  <c r="G749" i="2"/>
  <c r="O748" i="2"/>
  <c r="G748" i="2"/>
  <c r="O747" i="2"/>
  <c r="G747" i="2"/>
  <c r="O746" i="2"/>
  <c r="G746" i="2"/>
  <c r="O745" i="2"/>
  <c r="G745" i="2"/>
  <c r="O744" i="2"/>
  <c r="G744" i="2"/>
  <c r="O743" i="2"/>
  <c r="G743" i="2"/>
  <c r="O742" i="2"/>
  <c r="G742" i="2"/>
  <c r="O741" i="2"/>
  <c r="G741" i="2"/>
  <c r="O740" i="2"/>
  <c r="G740" i="2"/>
  <c r="O739" i="2"/>
  <c r="G739" i="2"/>
  <c r="O738" i="2"/>
  <c r="G738" i="2"/>
  <c r="O737" i="2"/>
  <c r="G737" i="2"/>
  <c r="O736" i="2"/>
  <c r="G736" i="2"/>
  <c r="O735" i="2"/>
  <c r="G735" i="2"/>
  <c r="O734" i="2"/>
  <c r="G734" i="2"/>
  <c r="O733" i="2"/>
  <c r="G733" i="2"/>
  <c r="O732" i="2"/>
  <c r="G732" i="2"/>
  <c r="O731" i="2"/>
  <c r="G731" i="2"/>
  <c r="O730" i="2"/>
  <c r="G730" i="2"/>
  <c r="O729" i="2"/>
  <c r="G729" i="2"/>
  <c r="O728" i="2"/>
  <c r="G728" i="2"/>
  <c r="O727" i="2"/>
  <c r="G727" i="2"/>
  <c r="O726" i="2"/>
  <c r="G726" i="2"/>
  <c r="O725" i="2"/>
  <c r="G725" i="2"/>
  <c r="O724" i="2"/>
  <c r="G724" i="2"/>
  <c r="O723" i="2"/>
  <c r="G723" i="2"/>
  <c r="O722" i="2"/>
  <c r="G722" i="2"/>
  <c r="O721" i="2"/>
  <c r="G721" i="2"/>
  <c r="O720" i="2"/>
  <c r="G720" i="2"/>
  <c r="O719" i="2"/>
  <c r="G719" i="2"/>
  <c r="O718" i="2"/>
  <c r="G718" i="2"/>
  <c r="O717" i="2"/>
  <c r="G717" i="2"/>
  <c r="O716" i="2"/>
  <c r="G716" i="2"/>
  <c r="O715" i="2"/>
  <c r="G715" i="2"/>
  <c r="O714" i="2"/>
  <c r="G714" i="2"/>
  <c r="O713" i="2"/>
  <c r="G713" i="2"/>
  <c r="O712" i="2"/>
  <c r="G712" i="2"/>
  <c r="O711" i="2"/>
  <c r="G711" i="2"/>
  <c r="O710" i="2"/>
  <c r="G710" i="2"/>
  <c r="O709" i="2"/>
  <c r="G709" i="2"/>
  <c r="O708" i="2"/>
  <c r="G708" i="2"/>
  <c r="O707" i="2"/>
  <c r="G707" i="2"/>
  <c r="O706" i="2"/>
  <c r="G706" i="2"/>
  <c r="O705" i="2"/>
  <c r="G705" i="2"/>
  <c r="O704" i="2"/>
  <c r="G704" i="2"/>
  <c r="O703" i="2"/>
  <c r="G703" i="2"/>
  <c r="O702" i="2"/>
  <c r="G702" i="2"/>
  <c r="O701" i="2"/>
  <c r="G701" i="2"/>
  <c r="O700" i="2"/>
  <c r="G700" i="2"/>
  <c r="O699" i="2"/>
  <c r="G699" i="2"/>
  <c r="O698" i="2"/>
  <c r="G698" i="2"/>
  <c r="O697" i="2"/>
  <c r="G697" i="2"/>
  <c r="O696" i="2"/>
  <c r="G696" i="2"/>
  <c r="O695" i="2"/>
  <c r="G695" i="2"/>
  <c r="O694" i="2"/>
  <c r="G694" i="2"/>
  <c r="O693" i="2"/>
  <c r="G693" i="2"/>
  <c r="O692" i="2"/>
  <c r="G692" i="2"/>
  <c r="O691" i="2"/>
  <c r="G691" i="2"/>
  <c r="O690" i="2"/>
  <c r="G690" i="2"/>
  <c r="O689" i="2"/>
  <c r="G689" i="2"/>
  <c r="O688" i="2"/>
  <c r="G688" i="2"/>
  <c r="O687" i="2"/>
  <c r="G687" i="2"/>
  <c r="O686" i="2"/>
  <c r="G686" i="2"/>
  <c r="O685" i="2"/>
  <c r="G685" i="2"/>
  <c r="O684" i="2"/>
  <c r="G684" i="2"/>
  <c r="O683" i="2"/>
  <c r="G683" i="2"/>
  <c r="O682" i="2"/>
  <c r="G682" i="2"/>
  <c r="O681" i="2"/>
  <c r="G681" i="2"/>
  <c r="O680" i="2"/>
  <c r="G680" i="2"/>
  <c r="O679" i="2"/>
  <c r="G679" i="2"/>
  <c r="O678" i="2"/>
  <c r="G678" i="2"/>
  <c r="O677" i="2"/>
  <c r="G677" i="2"/>
  <c r="O676" i="2"/>
  <c r="G676" i="2"/>
  <c r="O675" i="2"/>
  <c r="G675" i="2"/>
  <c r="O674" i="2"/>
  <c r="G674" i="2"/>
  <c r="O673" i="2"/>
  <c r="G673" i="2"/>
  <c r="O672" i="2"/>
  <c r="G672" i="2"/>
  <c r="O671" i="2"/>
  <c r="G671" i="2"/>
  <c r="O670" i="2"/>
  <c r="G670" i="2"/>
  <c r="O669" i="2"/>
  <c r="G669" i="2"/>
  <c r="O668" i="2"/>
  <c r="G668" i="2"/>
  <c r="O667" i="2"/>
  <c r="G667" i="2"/>
  <c r="O666" i="2"/>
  <c r="G666" i="2"/>
  <c r="O665" i="2"/>
  <c r="G665" i="2"/>
  <c r="O664" i="2"/>
  <c r="G664" i="2"/>
  <c r="O663" i="2"/>
  <c r="G663" i="2"/>
  <c r="O662" i="2"/>
  <c r="G662" i="2"/>
  <c r="O661" i="2"/>
  <c r="G661" i="2"/>
  <c r="O660" i="2"/>
  <c r="G660" i="2"/>
  <c r="O659" i="2"/>
  <c r="G659" i="2"/>
  <c r="O658" i="2"/>
  <c r="G658" i="2"/>
  <c r="O657" i="2"/>
  <c r="G657" i="2"/>
  <c r="O656" i="2"/>
  <c r="G656" i="2"/>
  <c r="O655" i="2"/>
  <c r="G655" i="2"/>
  <c r="O654" i="2"/>
  <c r="G654" i="2"/>
  <c r="O653" i="2"/>
  <c r="G653" i="2"/>
  <c r="O652" i="2"/>
  <c r="G652" i="2"/>
  <c r="O651" i="2"/>
  <c r="G651" i="2"/>
  <c r="O650" i="2"/>
  <c r="G650" i="2"/>
  <c r="O649" i="2"/>
  <c r="G649" i="2"/>
  <c r="O648" i="2"/>
  <c r="G648" i="2"/>
  <c r="O647" i="2"/>
  <c r="G647" i="2"/>
  <c r="O646" i="2"/>
  <c r="G646" i="2"/>
  <c r="O645" i="2"/>
  <c r="G645" i="2"/>
  <c r="O644" i="2"/>
  <c r="G644" i="2"/>
  <c r="O643" i="2"/>
  <c r="G643" i="2"/>
  <c r="O642" i="2"/>
  <c r="G642" i="2"/>
  <c r="O641" i="2"/>
  <c r="G641" i="2"/>
  <c r="O640" i="2"/>
  <c r="G640" i="2"/>
  <c r="O639" i="2"/>
  <c r="G639" i="2"/>
  <c r="O638" i="2"/>
  <c r="G638" i="2"/>
  <c r="O637" i="2"/>
  <c r="G637" i="2"/>
  <c r="O636" i="2"/>
  <c r="G636" i="2"/>
  <c r="O635" i="2"/>
  <c r="G635" i="2"/>
  <c r="O634" i="2"/>
  <c r="G634" i="2"/>
  <c r="O633" i="2"/>
  <c r="G633" i="2"/>
  <c r="O632" i="2"/>
  <c r="G632" i="2"/>
  <c r="O631" i="2"/>
  <c r="G631" i="2"/>
  <c r="O630" i="2"/>
  <c r="G630" i="2"/>
  <c r="O629" i="2"/>
  <c r="G629" i="2"/>
  <c r="O628" i="2"/>
  <c r="G628" i="2"/>
  <c r="O627" i="2"/>
  <c r="G627" i="2"/>
  <c r="O626" i="2"/>
  <c r="G626" i="2"/>
  <c r="O625" i="2"/>
  <c r="G625" i="2"/>
  <c r="O624" i="2"/>
  <c r="G624" i="2"/>
  <c r="O623" i="2"/>
  <c r="G623" i="2"/>
  <c r="O622" i="2"/>
  <c r="G622" i="2"/>
  <c r="O621" i="2"/>
  <c r="G621" i="2"/>
  <c r="O620" i="2"/>
  <c r="G620" i="2"/>
  <c r="O619" i="2"/>
  <c r="G619" i="2"/>
  <c r="O618" i="2"/>
  <c r="G618" i="2"/>
  <c r="O617" i="2"/>
  <c r="G617" i="2"/>
  <c r="O616" i="2"/>
  <c r="G616" i="2"/>
  <c r="O615" i="2"/>
  <c r="G615" i="2"/>
  <c r="O614" i="2"/>
  <c r="G614" i="2"/>
  <c r="O613" i="2"/>
  <c r="G613" i="2"/>
  <c r="O612" i="2"/>
  <c r="G612" i="2"/>
  <c r="O611" i="2"/>
  <c r="G611" i="2"/>
  <c r="O610" i="2"/>
  <c r="G610" i="2"/>
  <c r="O609" i="2"/>
  <c r="G609" i="2"/>
  <c r="O608" i="2"/>
  <c r="G608" i="2"/>
  <c r="O607" i="2"/>
  <c r="G607" i="2"/>
  <c r="O606" i="2"/>
  <c r="G606" i="2"/>
  <c r="O605" i="2"/>
  <c r="G605" i="2"/>
  <c r="O604" i="2"/>
  <c r="G604" i="2"/>
  <c r="O603" i="2"/>
  <c r="G603" i="2"/>
  <c r="O602" i="2"/>
  <c r="G602" i="2"/>
  <c r="O601" i="2"/>
  <c r="G601" i="2"/>
  <c r="O600" i="2"/>
  <c r="G600" i="2"/>
  <c r="O599" i="2"/>
  <c r="G599" i="2"/>
  <c r="O598" i="2"/>
  <c r="G598" i="2"/>
  <c r="O597" i="2"/>
  <c r="G597" i="2"/>
  <c r="O596" i="2"/>
  <c r="G596" i="2"/>
  <c r="O595" i="2"/>
  <c r="G595" i="2"/>
  <c r="O594" i="2"/>
  <c r="G594" i="2"/>
  <c r="O593" i="2"/>
  <c r="G593" i="2"/>
  <c r="O592" i="2"/>
  <c r="G592" i="2"/>
  <c r="O591" i="2"/>
  <c r="G591" i="2"/>
  <c r="O590" i="2"/>
  <c r="G590" i="2"/>
  <c r="O589" i="2"/>
  <c r="G589" i="2"/>
  <c r="O588" i="2"/>
  <c r="G588" i="2"/>
  <c r="O587" i="2"/>
  <c r="G587" i="2"/>
  <c r="O586" i="2"/>
  <c r="G586" i="2"/>
  <c r="O585" i="2"/>
  <c r="G585" i="2"/>
  <c r="O584" i="2"/>
  <c r="G584" i="2"/>
  <c r="O583" i="2"/>
  <c r="G583" i="2"/>
  <c r="O582" i="2"/>
  <c r="G582" i="2"/>
  <c r="O581" i="2"/>
  <c r="G581" i="2"/>
  <c r="O580" i="2"/>
  <c r="G580" i="2"/>
  <c r="O579" i="2"/>
  <c r="G579" i="2"/>
  <c r="O578" i="2"/>
  <c r="G578" i="2"/>
  <c r="O577" i="2"/>
  <c r="G577" i="2"/>
  <c r="O576" i="2"/>
  <c r="G576" i="2"/>
  <c r="O575" i="2"/>
  <c r="G575" i="2"/>
  <c r="O574" i="2"/>
  <c r="G574" i="2"/>
  <c r="O573" i="2"/>
  <c r="G573" i="2"/>
  <c r="O572" i="2"/>
  <c r="G572" i="2"/>
  <c r="O571" i="2"/>
  <c r="G571" i="2"/>
  <c r="O570" i="2"/>
  <c r="G570" i="2"/>
  <c r="O569" i="2"/>
  <c r="G569" i="2"/>
  <c r="O568" i="2"/>
  <c r="G568" i="2"/>
  <c r="O567" i="2"/>
  <c r="G567" i="2"/>
  <c r="O566" i="2"/>
  <c r="G566" i="2"/>
  <c r="O565" i="2"/>
  <c r="G565" i="2"/>
  <c r="O564" i="2"/>
  <c r="G564" i="2"/>
  <c r="O563" i="2"/>
  <c r="G563" i="2"/>
  <c r="O562" i="2"/>
  <c r="G562" i="2"/>
  <c r="O561" i="2"/>
  <c r="G561" i="2"/>
  <c r="O560" i="2"/>
  <c r="G560" i="2"/>
  <c r="O559" i="2"/>
  <c r="G559" i="2"/>
  <c r="O558" i="2"/>
  <c r="G558" i="2"/>
  <c r="O557" i="2"/>
  <c r="G557" i="2"/>
  <c r="O556" i="2"/>
  <c r="G556" i="2"/>
  <c r="O555" i="2"/>
  <c r="G555" i="2"/>
  <c r="O554" i="2"/>
  <c r="G554" i="2"/>
  <c r="O553" i="2"/>
  <c r="G553" i="2"/>
  <c r="O552" i="2"/>
  <c r="G552" i="2"/>
  <c r="O551" i="2"/>
  <c r="G551" i="2"/>
  <c r="O550" i="2"/>
  <c r="G550" i="2"/>
  <c r="O549" i="2"/>
  <c r="G549" i="2"/>
  <c r="O548" i="2"/>
  <c r="G548" i="2"/>
  <c r="O547" i="2"/>
  <c r="G547" i="2"/>
  <c r="O546" i="2"/>
  <c r="G546" i="2"/>
  <c r="O545" i="2"/>
  <c r="G545" i="2"/>
  <c r="O544" i="2"/>
  <c r="G544" i="2"/>
  <c r="O543" i="2"/>
  <c r="G543" i="2"/>
  <c r="O542" i="2"/>
  <c r="G542" i="2"/>
  <c r="O541" i="2"/>
  <c r="G541" i="2"/>
  <c r="O540" i="2"/>
  <c r="G540" i="2"/>
  <c r="O539" i="2"/>
  <c r="G539" i="2"/>
  <c r="O538" i="2"/>
  <c r="G538" i="2"/>
  <c r="O537" i="2"/>
  <c r="G537" i="2"/>
  <c r="O536" i="2"/>
  <c r="G536" i="2"/>
  <c r="O535" i="2"/>
  <c r="G535" i="2"/>
  <c r="O534" i="2"/>
  <c r="G534" i="2"/>
  <c r="O533" i="2"/>
  <c r="G533" i="2"/>
  <c r="O532" i="2"/>
  <c r="G532" i="2"/>
  <c r="O531" i="2"/>
  <c r="G531" i="2"/>
  <c r="O530" i="2"/>
  <c r="G530" i="2"/>
  <c r="O529" i="2"/>
  <c r="G529" i="2"/>
  <c r="O528" i="2"/>
  <c r="G528" i="2"/>
  <c r="O527" i="2"/>
  <c r="G527" i="2"/>
  <c r="O526" i="2"/>
  <c r="G526" i="2"/>
  <c r="O525" i="2"/>
  <c r="G525" i="2"/>
  <c r="O524" i="2"/>
  <c r="G524" i="2"/>
  <c r="O523" i="2"/>
  <c r="G523" i="2"/>
  <c r="O522" i="2"/>
  <c r="G522" i="2"/>
  <c r="O521" i="2"/>
  <c r="G521" i="2"/>
  <c r="O520" i="2"/>
  <c r="G520" i="2"/>
  <c r="O519" i="2"/>
  <c r="G519" i="2"/>
  <c r="O518" i="2"/>
  <c r="G518" i="2"/>
  <c r="O517" i="2"/>
  <c r="G517" i="2"/>
  <c r="O516" i="2"/>
  <c r="G516" i="2"/>
  <c r="O515" i="2"/>
  <c r="G515" i="2"/>
  <c r="O514" i="2"/>
  <c r="G514" i="2"/>
  <c r="O513" i="2"/>
  <c r="G513" i="2"/>
  <c r="O512" i="2"/>
  <c r="G512" i="2"/>
  <c r="O511" i="2"/>
  <c r="G511" i="2"/>
  <c r="O510" i="2"/>
  <c r="G510" i="2"/>
  <c r="O509" i="2"/>
  <c r="G509" i="2"/>
  <c r="O508" i="2"/>
  <c r="G508" i="2"/>
  <c r="O507" i="2"/>
  <c r="G507" i="2"/>
  <c r="O506" i="2"/>
  <c r="G506" i="2"/>
  <c r="O505" i="2"/>
  <c r="G505" i="2"/>
  <c r="O504" i="2"/>
  <c r="G504" i="2"/>
  <c r="O503" i="2"/>
  <c r="G503" i="2"/>
  <c r="O502" i="2"/>
  <c r="G502" i="2"/>
  <c r="O501" i="2"/>
  <c r="G501" i="2"/>
  <c r="O500" i="2"/>
  <c r="G500" i="2"/>
  <c r="O499" i="2"/>
  <c r="G499" i="2"/>
  <c r="O498" i="2"/>
  <c r="G498" i="2"/>
  <c r="O497" i="2"/>
  <c r="G497" i="2"/>
  <c r="O496" i="2"/>
  <c r="G496" i="2"/>
  <c r="O495" i="2"/>
  <c r="G495" i="2"/>
  <c r="O494" i="2"/>
  <c r="G494" i="2"/>
  <c r="O493" i="2"/>
  <c r="G493" i="2"/>
  <c r="O492" i="2"/>
  <c r="G492" i="2"/>
  <c r="O491" i="2"/>
  <c r="G491" i="2"/>
  <c r="O490" i="2"/>
  <c r="G490" i="2"/>
  <c r="O489" i="2"/>
  <c r="G489" i="2"/>
  <c r="O488" i="2"/>
  <c r="G488" i="2"/>
  <c r="O487" i="2"/>
  <c r="G487" i="2"/>
  <c r="O486" i="2"/>
  <c r="G486" i="2"/>
  <c r="O485" i="2"/>
  <c r="G485" i="2"/>
  <c r="O484" i="2"/>
  <c r="G484" i="2"/>
  <c r="O483" i="2"/>
  <c r="G483" i="2"/>
  <c r="O482" i="2"/>
  <c r="G482" i="2"/>
  <c r="O481" i="2"/>
  <c r="G481" i="2"/>
  <c r="O480" i="2"/>
  <c r="G480" i="2"/>
  <c r="O479" i="2"/>
  <c r="G479" i="2"/>
  <c r="O478" i="2"/>
  <c r="G478" i="2"/>
  <c r="O477" i="2"/>
  <c r="G477" i="2"/>
  <c r="O476" i="2"/>
  <c r="G476" i="2"/>
  <c r="O475" i="2"/>
  <c r="G475" i="2"/>
  <c r="O474" i="2"/>
  <c r="G474" i="2"/>
  <c r="O473" i="2"/>
  <c r="G473" i="2"/>
  <c r="O472" i="2"/>
  <c r="G472" i="2"/>
  <c r="O471" i="2"/>
  <c r="G471" i="2"/>
  <c r="O470" i="2"/>
  <c r="G470" i="2"/>
  <c r="O469" i="2"/>
  <c r="G469" i="2"/>
  <c r="O468" i="2"/>
  <c r="G468" i="2"/>
  <c r="O467" i="2"/>
  <c r="G467" i="2"/>
  <c r="O466" i="2"/>
  <c r="G466" i="2"/>
  <c r="O465" i="2"/>
  <c r="G465" i="2"/>
  <c r="O464" i="2"/>
  <c r="G464" i="2"/>
  <c r="O463" i="2"/>
  <c r="G463" i="2"/>
  <c r="O462" i="2"/>
  <c r="G462" i="2"/>
  <c r="O461" i="2"/>
  <c r="G461" i="2"/>
  <c r="O460" i="2"/>
  <c r="G460" i="2"/>
  <c r="O459" i="2"/>
  <c r="G459" i="2"/>
  <c r="O458" i="2"/>
  <c r="G458" i="2"/>
  <c r="O457" i="2"/>
  <c r="G457" i="2"/>
  <c r="O456" i="2"/>
  <c r="G456" i="2"/>
  <c r="O455" i="2"/>
  <c r="G455" i="2"/>
  <c r="O454" i="2"/>
  <c r="G454" i="2"/>
  <c r="O453" i="2"/>
  <c r="G453" i="2"/>
  <c r="O452" i="2"/>
  <c r="G452" i="2"/>
  <c r="O451" i="2"/>
  <c r="G451" i="2"/>
  <c r="O450" i="2"/>
  <c r="G450" i="2"/>
  <c r="O449" i="2"/>
  <c r="G449" i="2"/>
  <c r="O448" i="2"/>
  <c r="G448" i="2"/>
  <c r="O447" i="2"/>
  <c r="G447" i="2"/>
  <c r="O446" i="2"/>
  <c r="G446" i="2"/>
  <c r="O445" i="2"/>
  <c r="G445" i="2"/>
  <c r="O444" i="2"/>
  <c r="G444" i="2"/>
  <c r="O443" i="2"/>
  <c r="G443" i="2"/>
  <c r="O442" i="2"/>
  <c r="G442" i="2"/>
  <c r="O441" i="2"/>
  <c r="G441" i="2"/>
  <c r="O440" i="2"/>
  <c r="G440" i="2"/>
  <c r="O439" i="2"/>
  <c r="G439" i="2"/>
  <c r="O438" i="2"/>
  <c r="G438" i="2"/>
  <c r="O437" i="2"/>
  <c r="G437" i="2"/>
  <c r="O436" i="2"/>
  <c r="G436" i="2"/>
  <c r="O435" i="2"/>
  <c r="G435" i="2"/>
  <c r="O434" i="2"/>
  <c r="G434" i="2"/>
  <c r="O433" i="2"/>
  <c r="G433" i="2"/>
  <c r="O432" i="2"/>
  <c r="G432" i="2"/>
  <c r="O431" i="2"/>
  <c r="G431" i="2"/>
  <c r="O430" i="2"/>
  <c r="G430" i="2"/>
  <c r="O429" i="2"/>
  <c r="G429" i="2"/>
  <c r="O428" i="2"/>
  <c r="G428" i="2"/>
  <c r="O427" i="2"/>
  <c r="G427" i="2"/>
  <c r="O426" i="2"/>
  <c r="G426" i="2"/>
  <c r="O425" i="2"/>
  <c r="G425" i="2"/>
  <c r="O424" i="2"/>
  <c r="G424" i="2"/>
  <c r="O423" i="2"/>
  <c r="G423" i="2"/>
  <c r="O422" i="2"/>
  <c r="G422" i="2"/>
  <c r="O421" i="2"/>
  <c r="G421" i="2"/>
  <c r="O420" i="2"/>
  <c r="G420" i="2"/>
  <c r="O419" i="2"/>
  <c r="G419" i="2"/>
  <c r="O418" i="2"/>
  <c r="G418" i="2"/>
  <c r="O417" i="2"/>
  <c r="G417" i="2"/>
  <c r="O416" i="2"/>
  <c r="G416" i="2"/>
  <c r="O415" i="2"/>
  <c r="G415" i="2"/>
  <c r="O414" i="2"/>
  <c r="G414" i="2"/>
  <c r="O413" i="2"/>
  <c r="G413" i="2"/>
  <c r="O412" i="2"/>
  <c r="G412" i="2"/>
  <c r="O411" i="2"/>
  <c r="G411" i="2"/>
  <c r="O410" i="2"/>
  <c r="G410" i="2"/>
  <c r="O409" i="2"/>
  <c r="G409" i="2"/>
  <c r="O408" i="2"/>
  <c r="G408" i="2"/>
  <c r="O407" i="2"/>
  <c r="G407" i="2"/>
  <c r="O406" i="2"/>
  <c r="G406" i="2"/>
  <c r="O405" i="2"/>
  <c r="G405" i="2"/>
  <c r="O404" i="2"/>
  <c r="G404" i="2"/>
  <c r="O403" i="2"/>
  <c r="G403" i="2"/>
  <c r="O402" i="2"/>
  <c r="G402" i="2"/>
  <c r="O401" i="2"/>
  <c r="G401" i="2"/>
  <c r="O400" i="2"/>
  <c r="G400" i="2"/>
  <c r="O399" i="2"/>
  <c r="G399" i="2"/>
  <c r="O398" i="2"/>
  <c r="G398" i="2"/>
  <c r="O397" i="2"/>
  <c r="G397" i="2"/>
  <c r="O396" i="2"/>
  <c r="G396" i="2"/>
  <c r="O395" i="2"/>
  <c r="G395" i="2"/>
  <c r="O394" i="2"/>
  <c r="G394" i="2"/>
  <c r="O393" i="2"/>
  <c r="G393" i="2"/>
  <c r="O392" i="2"/>
  <c r="G392" i="2"/>
  <c r="O391" i="2"/>
  <c r="G391" i="2"/>
  <c r="O390" i="2"/>
  <c r="G390" i="2"/>
  <c r="O389" i="2"/>
  <c r="G389" i="2"/>
  <c r="O388" i="2"/>
  <c r="G388" i="2"/>
  <c r="O387" i="2"/>
  <c r="G387" i="2"/>
  <c r="O386" i="2"/>
  <c r="G386" i="2"/>
  <c r="O385" i="2"/>
  <c r="G385" i="2"/>
  <c r="O384" i="2"/>
  <c r="G384" i="2"/>
  <c r="O383" i="2"/>
  <c r="G383" i="2"/>
  <c r="O382" i="2"/>
  <c r="G382" i="2"/>
  <c r="O381" i="2"/>
  <c r="G381" i="2"/>
  <c r="O380" i="2"/>
  <c r="G380" i="2"/>
  <c r="O379" i="2"/>
  <c r="G379" i="2"/>
  <c r="O378" i="2"/>
  <c r="G378" i="2"/>
  <c r="O377" i="2"/>
  <c r="G377" i="2"/>
  <c r="O376" i="2"/>
  <c r="G376" i="2"/>
  <c r="O375" i="2"/>
  <c r="G375" i="2"/>
  <c r="O374" i="2"/>
  <c r="G374" i="2"/>
  <c r="O373" i="2"/>
  <c r="G373" i="2"/>
  <c r="O372" i="2"/>
  <c r="G372" i="2"/>
  <c r="O371" i="2"/>
  <c r="G371" i="2"/>
  <c r="O370" i="2"/>
  <c r="G370" i="2"/>
  <c r="O369" i="2"/>
  <c r="G369" i="2"/>
  <c r="O368" i="2"/>
  <c r="G368" i="2"/>
  <c r="O367" i="2"/>
  <c r="G367" i="2"/>
  <c r="O366" i="2"/>
  <c r="G366" i="2"/>
  <c r="O365" i="2"/>
  <c r="G365" i="2"/>
  <c r="O364" i="2"/>
  <c r="G364" i="2"/>
  <c r="O363" i="2"/>
  <c r="G363" i="2"/>
  <c r="O362" i="2"/>
  <c r="G362" i="2"/>
  <c r="O361" i="2"/>
  <c r="G361" i="2"/>
  <c r="O360" i="2"/>
  <c r="G360" i="2"/>
  <c r="O359" i="2"/>
  <c r="G359" i="2"/>
  <c r="O358" i="2"/>
  <c r="G358" i="2"/>
  <c r="O357" i="2"/>
  <c r="G357" i="2"/>
  <c r="O356" i="2"/>
  <c r="G356" i="2"/>
  <c r="O355" i="2"/>
  <c r="G355" i="2"/>
  <c r="O354" i="2"/>
  <c r="G354" i="2"/>
  <c r="O353" i="2"/>
  <c r="G353" i="2"/>
  <c r="O352" i="2"/>
  <c r="G352" i="2"/>
  <c r="O351" i="2"/>
  <c r="G351" i="2"/>
  <c r="O350" i="2"/>
  <c r="G350" i="2"/>
  <c r="O349" i="2"/>
  <c r="G349" i="2"/>
  <c r="O348" i="2"/>
  <c r="G348" i="2"/>
  <c r="O347" i="2"/>
  <c r="G347" i="2"/>
  <c r="O346" i="2"/>
  <c r="G346" i="2"/>
  <c r="O345" i="2"/>
  <c r="G345" i="2"/>
  <c r="O344" i="2"/>
  <c r="G344" i="2"/>
  <c r="O343" i="2"/>
  <c r="G343" i="2"/>
  <c r="O342" i="2"/>
  <c r="G342" i="2"/>
  <c r="O341" i="2"/>
  <c r="G341" i="2"/>
  <c r="O340" i="2"/>
  <c r="G340" i="2"/>
  <c r="O339" i="2"/>
  <c r="G339" i="2"/>
  <c r="O338" i="2"/>
  <c r="G338" i="2"/>
  <c r="O337" i="2"/>
  <c r="G337" i="2"/>
  <c r="O336" i="2"/>
  <c r="G336" i="2"/>
  <c r="O335" i="2"/>
  <c r="G335" i="2"/>
  <c r="O334" i="2"/>
  <c r="G334" i="2"/>
  <c r="O333" i="2"/>
  <c r="G333" i="2"/>
  <c r="O332" i="2"/>
  <c r="G332" i="2"/>
  <c r="O331" i="2"/>
  <c r="G331" i="2"/>
  <c r="O330" i="2"/>
  <c r="G330" i="2"/>
  <c r="O329" i="2"/>
  <c r="G329" i="2"/>
  <c r="O328" i="2"/>
  <c r="G328" i="2"/>
  <c r="O327" i="2"/>
  <c r="G327" i="2"/>
  <c r="O326" i="2"/>
  <c r="G326" i="2"/>
  <c r="O325" i="2"/>
  <c r="G325" i="2"/>
  <c r="O324" i="2"/>
  <c r="G324" i="2"/>
  <c r="O323" i="2"/>
  <c r="G323" i="2"/>
  <c r="O322" i="2"/>
  <c r="G322" i="2"/>
  <c r="O321" i="2"/>
  <c r="G321" i="2"/>
  <c r="O320" i="2"/>
  <c r="G320" i="2"/>
  <c r="O319" i="2"/>
  <c r="G319" i="2"/>
  <c r="O318" i="2"/>
  <c r="G318" i="2"/>
  <c r="O317" i="2"/>
  <c r="G317" i="2"/>
  <c r="O316" i="2"/>
  <c r="G316" i="2"/>
  <c r="O315" i="2"/>
  <c r="G315" i="2"/>
  <c r="O314" i="2"/>
  <c r="G314" i="2"/>
  <c r="O313" i="2"/>
  <c r="G313" i="2"/>
  <c r="O312" i="2"/>
  <c r="G312" i="2"/>
  <c r="O311" i="2"/>
  <c r="G311" i="2"/>
  <c r="O310" i="2"/>
  <c r="G310" i="2"/>
  <c r="O309" i="2"/>
  <c r="G309" i="2"/>
  <c r="O308" i="2"/>
  <c r="G308" i="2"/>
  <c r="O307" i="2"/>
  <c r="G307" i="2"/>
  <c r="O306" i="2"/>
  <c r="G306" i="2"/>
  <c r="O305" i="2"/>
  <c r="G305" i="2"/>
  <c r="O304" i="2"/>
  <c r="G304" i="2"/>
  <c r="O303" i="2"/>
  <c r="G303" i="2"/>
  <c r="O302" i="2"/>
  <c r="G302" i="2"/>
  <c r="O301" i="2"/>
  <c r="G301" i="2"/>
  <c r="O300" i="2"/>
  <c r="G300" i="2"/>
  <c r="O299" i="2"/>
  <c r="G299" i="2"/>
  <c r="O298" i="2"/>
  <c r="G298" i="2"/>
  <c r="O297" i="2"/>
  <c r="G297" i="2"/>
  <c r="O296" i="2"/>
  <c r="G296" i="2"/>
  <c r="O295" i="2"/>
  <c r="G295" i="2"/>
  <c r="O294" i="2"/>
  <c r="G294" i="2"/>
  <c r="O293" i="2"/>
  <c r="G293" i="2"/>
  <c r="O292" i="2"/>
  <c r="G292" i="2"/>
  <c r="O291" i="2"/>
  <c r="G291" i="2"/>
  <c r="O290" i="2"/>
  <c r="G290" i="2"/>
  <c r="O289" i="2"/>
  <c r="G289" i="2"/>
  <c r="O288" i="2"/>
  <c r="G288" i="2"/>
  <c r="O287" i="2"/>
  <c r="G287" i="2"/>
  <c r="O286" i="2"/>
  <c r="G286" i="2"/>
  <c r="O285" i="2"/>
  <c r="G285" i="2"/>
  <c r="O284" i="2"/>
  <c r="G284" i="2"/>
  <c r="O283" i="2"/>
  <c r="G283" i="2"/>
  <c r="O282" i="2"/>
  <c r="G282" i="2"/>
  <c r="O281" i="2"/>
  <c r="G281" i="2"/>
  <c r="O280" i="2"/>
  <c r="G280" i="2"/>
  <c r="O279" i="2"/>
  <c r="G279" i="2"/>
  <c r="O278" i="2"/>
  <c r="G278" i="2"/>
  <c r="O277" i="2"/>
  <c r="G277" i="2"/>
  <c r="O276" i="2"/>
  <c r="G276" i="2"/>
  <c r="O275" i="2"/>
  <c r="G275" i="2"/>
  <c r="O274" i="2"/>
  <c r="G274" i="2"/>
  <c r="O273" i="2"/>
  <c r="G273" i="2"/>
  <c r="O272" i="2"/>
  <c r="G272" i="2"/>
  <c r="O271" i="2"/>
  <c r="G271" i="2"/>
  <c r="O270" i="2"/>
  <c r="G270" i="2"/>
  <c r="O269" i="2"/>
  <c r="G269" i="2"/>
  <c r="O268" i="2"/>
  <c r="G268" i="2"/>
  <c r="O267" i="2"/>
  <c r="G267" i="2"/>
  <c r="O266" i="2"/>
  <c r="G266" i="2"/>
  <c r="O265" i="2"/>
  <c r="G265" i="2"/>
  <c r="O264" i="2"/>
  <c r="G264" i="2"/>
  <c r="O263" i="2"/>
  <c r="G263" i="2"/>
  <c r="O262" i="2"/>
  <c r="G262" i="2"/>
  <c r="O261" i="2"/>
  <c r="G261" i="2"/>
  <c r="O260" i="2"/>
  <c r="G260" i="2"/>
  <c r="O259" i="2"/>
  <c r="G259" i="2"/>
  <c r="O258" i="2"/>
  <c r="G258" i="2"/>
  <c r="O257" i="2"/>
  <c r="G257" i="2"/>
  <c r="O256" i="2"/>
  <c r="G256" i="2"/>
  <c r="O255" i="2"/>
  <c r="G255" i="2"/>
  <c r="O254" i="2"/>
  <c r="G254" i="2"/>
  <c r="O253" i="2"/>
  <c r="G253" i="2"/>
  <c r="O252" i="2"/>
  <c r="G252" i="2"/>
  <c r="O251" i="2"/>
  <c r="G251" i="2"/>
  <c r="O250" i="2"/>
  <c r="G250" i="2"/>
  <c r="O249" i="2"/>
  <c r="G249" i="2"/>
  <c r="O248" i="2"/>
  <c r="G248" i="2"/>
  <c r="O247" i="2"/>
  <c r="G247" i="2"/>
  <c r="O246" i="2"/>
  <c r="G246" i="2"/>
  <c r="O245" i="2"/>
  <c r="G245" i="2"/>
  <c r="O244" i="2"/>
  <c r="G244" i="2"/>
  <c r="O243" i="2"/>
  <c r="G243" i="2"/>
  <c r="O242" i="2"/>
  <c r="G242" i="2"/>
  <c r="O241" i="2"/>
  <c r="G241" i="2"/>
  <c r="O240" i="2"/>
  <c r="G240" i="2"/>
  <c r="O239" i="2"/>
  <c r="G239" i="2"/>
  <c r="O238" i="2"/>
  <c r="G238" i="2"/>
  <c r="O237" i="2"/>
  <c r="G237" i="2"/>
  <c r="O236" i="2"/>
  <c r="G236" i="2"/>
  <c r="O235" i="2"/>
  <c r="G235" i="2"/>
  <c r="O234" i="2"/>
  <c r="G234" i="2"/>
  <c r="O233" i="2"/>
  <c r="G233" i="2"/>
  <c r="O232" i="2"/>
  <c r="G232" i="2"/>
  <c r="O231" i="2"/>
  <c r="G231" i="2"/>
  <c r="O230" i="2"/>
  <c r="G230" i="2"/>
  <c r="O229" i="2"/>
  <c r="G229" i="2"/>
  <c r="O228" i="2"/>
  <c r="G228" i="2"/>
  <c r="O227" i="2"/>
  <c r="G227" i="2"/>
  <c r="O226" i="2"/>
  <c r="G226" i="2"/>
  <c r="O225" i="2"/>
  <c r="G225" i="2"/>
  <c r="O224" i="2"/>
  <c r="G224" i="2"/>
  <c r="O223" i="2"/>
  <c r="G223" i="2"/>
  <c r="O222" i="2"/>
  <c r="G222" i="2"/>
  <c r="O221" i="2"/>
  <c r="G221" i="2"/>
  <c r="O220" i="2"/>
  <c r="G220" i="2"/>
  <c r="O219" i="2"/>
  <c r="G219" i="2"/>
  <c r="O218" i="2"/>
  <c r="G218" i="2"/>
  <c r="O217" i="2"/>
  <c r="G217" i="2"/>
  <c r="O216" i="2"/>
  <c r="G216" i="2"/>
  <c r="O215" i="2"/>
  <c r="G215" i="2"/>
  <c r="O214" i="2"/>
  <c r="G214" i="2"/>
  <c r="O213" i="2"/>
  <c r="G213" i="2"/>
  <c r="O212" i="2"/>
  <c r="G212" i="2"/>
  <c r="O211" i="2"/>
  <c r="G211" i="2"/>
  <c r="O210" i="2"/>
  <c r="G210" i="2"/>
  <c r="O209" i="2"/>
  <c r="G209" i="2"/>
  <c r="O208" i="2"/>
  <c r="G208" i="2"/>
  <c r="O207" i="2"/>
  <c r="G207" i="2"/>
  <c r="O206" i="2"/>
  <c r="G206" i="2"/>
  <c r="O205" i="2"/>
  <c r="G205" i="2"/>
  <c r="O204" i="2"/>
  <c r="G204" i="2"/>
  <c r="O203" i="2"/>
  <c r="G203" i="2"/>
  <c r="O202" i="2"/>
  <c r="G202" i="2"/>
  <c r="O201" i="2"/>
  <c r="G201" i="2"/>
  <c r="O200" i="2"/>
  <c r="G200" i="2"/>
  <c r="O199" i="2"/>
  <c r="G199" i="2"/>
  <c r="O198" i="2"/>
  <c r="G198" i="2"/>
  <c r="O197" i="2"/>
  <c r="G197" i="2"/>
  <c r="O196" i="2"/>
  <c r="G196" i="2"/>
  <c r="O195" i="2"/>
  <c r="G195" i="2"/>
  <c r="O194" i="2"/>
  <c r="G194" i="2"/>
  <c r="O193" i="2"/>
  <c r="G193" i="2"/>
  <c r="O192" i="2"/>
  <c r="G192" i="2"/>
  <c r="O191" i="2"/>
  <c r="G191" i="2"/>
  <c r="O190" i="2"/>
  <c r="G190" i="2"/>
  <c r="O189" i="2"/>
  <c r="G189" i="2"/>
  <c r="O188" i="2"/>
  <c r="G188" i="2"/>
  <c r="O187" i="2"/>
  <c r="G187" i="2"/>
  <c r="O186" i="2"/>
  <c r="G186" i="2"/>
  <c r="O185" i="2"/>
  <c r="G185" i="2"/>
  <c r="O184" i="2"/>
  <c r="G184" i="2"/>
  <c r="O183" i="2"/>
  <c r="G183" i="2"/>
  <c r="O182" i="2"/>
  <c r="G182" i="2"/>
  <c r="O181" i="2"/>
  <c r="G181" i="2"/>
  <c r="O180" i="2"/>
  <c r="G180" i="2"/>
  <c r="O179" i="2"/>
  <c r="G179" i="2"/>
  <c r="O178" i="2"/>
  <c r="G178" i="2"/>
  <c r="O177" i="2"/>
  <c r="G177" i="2"/>
  <c r="O176" i="2"/>
  <c r="G176" i="2"/>
  <c r="O175" i="2"/>
  <c r="G175" i="2"/>
  <c r="O174" i="2"/>
  <c r="G174" i="2"/>
  <c r="O173" i="2"/>
  <c r="G173" i="2"/>
  <c r="O172" i="2"/>
  <c r="G172" i="2"/>
  <c r="O171" i="2"/>
  <c r="G171" i="2"/>
  <c r="O170" i="2"/>
  <c r="G170" i="2"/>
  <c r="O169" i="2"/>
  <c r="G169" i="2"/>
  <c r="O168" i="2"/>
  <c r="G168" i="2"/>
  <c r="O167" i="2"/>
  <c r="G167" i="2"/>
  <c r="O166" i="2"/>
  <c r="G166" i="2"/>
  <c r="O165" i="2"/>
  <c r="G165" i="2"/>
  <c r="O164" i="2"/>
  <c r="G164" i="2"/>
  <c r="O163" i="2"/>
  <c r="G163" i="2"/>
  <c r="O162" i="2"/>
  <c r="G162" i="2"/>
  <c r="O161" i="2"/>
  <c r="G161" i="2"/>
  <c r="O160" i="2"/>
  <c r="G160" i="2"/>
  <c r="O159" i="2"/>
  <c r="G159" i="2"/>
  <c r="O158" i="2"/>
  <c r="G158" i="2"/>
  <c r="O157" i="2"/>
  <c r="G157" i="2"/>
  <c r="O156" i="2"/>
  <c r="G156" i="2"/>
  <c r="O155" i="2"/>
  <c r="G155" i="2"/>
  <c r="O154" i="2"/>
  <c r="G154" i="2"/>
  <c r="O153" i="2"/>
  <c r="G153" i="2"/>
  <c r="O152" i="2"/>
  <c r="G152" i="2"/>
  <c r="O151" i="2"/>
  <c r="G151" i="2"/>
  <c r="O150" i="2"/>
  <c r="G150" i="2"/>
  <c r="O149" i="2"/>
  <c r="G149" i="2"/>
  <c r="O148" i="2"/>
  <c r="G148" i="2"/>
  <c r="O147" i="2"/>
  <c r="G147" i="2"/>
  <c r="O146" i="2"/>
  <c r="G146" i="2"/>
  <c r="O145" i="2"/>
  <c r="G145" i="2"/>
  <c r="O144" i="2"/>
  <c r="G144" i="2"/>
  <c r="O143" i="2"/>
  <c r="G143" i="2"/>
  <c r="O142" i="2"/>
  <c r="G142" i="2"/>
  <c r="O141" i="2"/>
  <c r="G141" i="2"/>
  <c r="O140" i="2"/>
  <c r="G140" i="2"/>
  <c r="O139" i="2"/>
  <c r="G139" i="2"/>
  <c r="O138" i="2"/>
  <c r="G138" i="2"/>
  <c r="O137" i="2"/>
  <c r="G137" i="2"/>
  <c r="O136" i="2"/>
  <c r="G136" i="2"/>
  <c r="O135" i="2"/>
  <c r="G135" i="2"/>
  <c r="O134" i="2"/>
  <c r="G134" i="2"/>
  <c r="O133" i="2"/>
  <c r="G133" i="2"/>
  <c r="O132" i="2"/>
  <c r="G132" i="2"/>
  <c r="O131" i="2"/>
  <c r="G131" i="2"/>
  <c r="O130" i="2"/>
  <c r="G130" i="2"/>
  <c r="O129" i="2"/>
  <c r="G129" i="2"/>
  <c r="O128" i="2"/>
  <c r="G128" i="2"/>
  <c r="O127" i="2"/>
  <c r="G127" i="2"/>
  <c r="O126" i="2"/>
  <c r="G126" i="2"/>
  <c r="O125" i="2"/>
  <c r="G125" i="2"/>
  <c r="O124" i="2"/>
  <c r="G124" i="2"/>
  <c r="O123" i="2"/>
  <c r="G123" i="2"/>
  <c r="O122" i="2"/>
  <c r="G122" i="2"/>
  <c r="O121" i="2"/>
  <c r="G121" i="2"/>
  <c r="O120" i="2"/>
  <c r="G120" i="2"/>
  <c r="O119" i="2"/>
  <c r="G119" i="2"/>
  <c r="O118" i="2"/>
  <c r="G118" i="2"/>
  <c r="O117" i="2"/>
  <c r="G117" i="2"/>
  <c r="O116" i="2"/>
  <c r="G116" i="2"/>
  <c r="O115" i="2"/>
  <c r="G115" i="2"/>
  <c r="O114" i="2"/>
  <c r="G114" i="2"/>
  <c r="O113" i="2"/>
  <c r="G113" i="2"/>
  <c r="O112" i="2"/>
  <c r="G112" i="2"/>
  <c r="O111" i="2"/>
  <c r="G111" i="2"/>
  <c r="O110" i="2"/>
  <c r="G110" i="2"/>
  <c r="O109" i="2"/>
  <c r="G109" i="2"/>
  <c r="O108" i="2"/>
  <c r="G108" i="2"/>
  <c r="O107" i="2"/>
  <c r="G107" i="2"/>
  <c r="O106" i="2"/>
  <c r="G106" i="2"/>
  <c r="O105" i="2"/>
  <c r="G105" i="2"/>
  <c r="O104" i="2"/>
  <c r="G104" i="2"/>
  <c r="O103" i="2"/>
  <c r="G103" i="2"/>
  <c r="O102" i="2"/>
  <c r="G102" i="2"/>
  <c r="O101" i="2"/>
  <c r="G101" i="2"/>
  <c r="O100" i="2"/>
  <c r="G100" i="2"/>
  <c r="O99" i="2"/>
  <c r="G99" i="2"/>
  <c r="O98" i="2"/>
  <c r="G98" i="2"/>
  <c r="O97" i="2"/>
  <c r="G97" i="2"/>
  <c r="O96" i="2"/>
  <c r="G96" i="2"/>
  <c r="O95" i="2"/>
  <c r="G95" i="2"/>
  <c r="O94" i="2"/>
  <c r="G94" i="2"/>
  <c r="O93" i="2"/>
  <c r="G93" i="2"/>
  <c r="O92" i="2"/>
  <c r="G92" i="2"/>
  <c r="O91" i="2"/>
  <c r="G91" i="2"/>
  <c r="O90" i="2"/>
  <c r="G90" i="2"/>
  <c r="O89" i="2"/>
  <c r="G89" i="2"/>
  <c r="O88" i="2"/>
  <c r="G88" i="2"/>
  <c r="O87" i="2"/>
  <c r="G87" i="2"/>
  <c r="O86" i="2"/>
  <c r="G86" i="2"/>
  <c r="O85" i="2"/>
  <c r="G85" i="2"/>
  <c r="O84" i="2"/>
  <c r="G84" i="2"/>
  <c r="O83" i="2"/>
  <c r="G83" i="2"/>
  <c r="O82" i="2"/>
  <c r="G82" i="2"/>
  <c r="O81" i="2"/>
  <c r="G81" i="2"/>
  <c r="O80" i="2"/>
  <c r="G80" i="2"/>
  <c r="O79" i="2"/>
  <c r="G79" i="2"/>
  <c r="O78" i="2"/>
  <c r="G78" i="2"/>
  <c r="O77" i="2"/>
  <c r="G77" i="2"/>
  <c r="O76" i="2"/>
  <c r="G76" i="2"/>
  <c r="O75" i="2"/>
  <c r="G75" i="2"/>
  <c r="O74" i="2"/>
  <c r="G74" i="2"/>
  <c r="O73" i="2"/>
  <c r="G73" i="2"/>
  <c r="O72" i="2"/>
  <c r="G72" i="2"/>
  <c r="O71" i="2"/>
  <c r="G71" i="2"/>
  <c r="O70" i="2"/>
  <c r="G70" i="2"/>
  <c r="O69" i="2"/>
  <c r="G69" i="2"/>
  <c r="O68" i="2"/>
  <c r="G68" i="2"/>
  <c r="O67" i="2"/>
  <c r="G67" i="2"/>
  <c r="O66" i="2"/>
  <c r="G66" i="2"/>
  <c r="O65" i="2"/>
  <c r="G65" i="2"/>
  <c r="O64" i="2"/>
  <c r="G64" i="2"/>
  <c r="O63" i="2"/>
  <c r="G63" i="2"/>
  <c r="O62" i="2"/>
  <c r="G62" i="2"/>
  <c r="O61" i="2"/>
  <c r="G61" i="2"/>
  <c r="O60" i="2"/>
  <c r="G60" i="2"/>
  <c r="O59" i="2"/>
  <c r="G59" i="2"/>
  <c r="O58" i="2"/>
  <c r="G58" i="2"/>
  <c r="O57" i="2"/>
  <c r="G57" i="2"/>
  <c r="O56" i="2"/>
  <c r="G56" i="2"/>
  <c r="O55" i="2"/>
  <c r="G55" i="2"/>
  <c r="O54" i="2"/>
  <c r="G54" i="2"/>
  <c r="O53" i="2"/>
  <c r="G53" i="2"/>
  <c r="O52" i="2"/>
  <c r="G52" i="2"/>
  <c r="O51" i="2"/>
  <c r="G51" i="2"/>
  <c r="O50" i="2"/>
  <c r="G50" i="2"/>
  <c r="O49" i="2"/>
  <c r="G49" i="2"/>
  <c r="O48" i="2"/>
  <c r="G48" i="2"/>
  <c r="O47" i="2"/>
  <c r="G47" i="2"/>
  <c r="O46" i="2"/>
  <c r="G46" i="2"/>
  <c r="O45" i="2"/>
  <c r="G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O37" i="2"/>
  <c r="G37" i="2"/>
  <c r="O36" i="2"/>
  <c r="G36" i="2"/>
  <c r="O35" i="2"/>
  <c r="G35" i="2"/>
  <c r="O34" i="2"/>
  <c r="G34" i="2"/>
  <c r="O33" i="2"/>
  <c r="G33" i="2"/>
  <c r="O32" i="2"/>
  <c r="G32" i="2"/>
  <c r="O31" i="2"/>
  <c r="G31" i="2"/>
  <c r="O30" i="2"/>
  <c r="G30" i="2"/>
  <c r="O29" i="2"/>
  <c r="G29" i="2"/>
  <c r="O28" i="2"/>
  <c r="G28" i="2"/>
  <c r="O27" i="2"/>
  <c r="G27" i="2"/>
  <c r="O26" i="2"/>
  <c r="G26" i="2"/>
  <c r="O25" i="2"/>
  <c r="G25" i="2"/>
  <c r="O24" i="2"/>
  <c r="G24" i="2"/>
  <c r="O23" i="2"/>
  <c r="G23" i="2"/>
  <c r="O22" i="2"/>
  <c r="G22" i="2"/>
  <c r="O21" i="2"/>
  <c r="G21" i="2"/>
  <c r="O20" i="2"/>
  <c r="G20" i="2"/>
  <c r="O19" i="2"/>
  <c r="G19" i="2"/>
  <c r="O18" i="2"/>
  <c r="G18" i="2"/>
  <c r="O17" i="2"/>
  <c r="G17" i="2"/>
  <c r="O16" i="2"/>
  <c r="G16" i="2"/>
  <c r="O15" i="2"/>
  <c r="G15" i="2"/>
  <c r="O14" i="2"/>
  <c r="G14" i="2"/>
  <c r="O13" i="2"/>
  <c r="G13" i="2"/>
  <c r="O12" i="2"/>
  <c r="G12" i="2"/>
  <c r="O11" i="2"/>
  <c r="G11" i="2"/>
  <c r="O10" i="2"/>
  <c r="G10" i="2"/>
  <c r="O9" i="2"/>
  <c r="G9" i="2"/>
  <c r="O8" i="2"/>
  <c r="G8" i="2"/>
  <c r="O7" i="2"/>
  <c r="G7" i="2"/>
  <c r="O6" i="2"/>
  <c r="G6" i="2"/>
  <c r="O5" i="2"/>
  <c r="G5" i="2"/>
  <c r="O4" i="2"/>
  <c r="G4" i="2"/>
  <c r="O3" i="2"/>
  <c r="G3" i="2"/>
  <c r="O2" i="2"/>
  <c r="G2" i="2"/>
  <c r="H893" i="2" l="1"/>
  <c r="I893" i="2" s="1"/>
  <c r="I2" i="2"/>
</calcChain>
</file>

<file path=xl/sharedStrings.xml><?xml version="1.0" encoding="utf-8"?>
<sst xmlns="http://schemas.openxmlformats.org/spreadsheetml/2006/main" count="9390" uniqueCount="1261">
  <si>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</si>
  <si>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</si>
  <si>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</si>
  <si>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</si>
  <si>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</si>
  <si>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</si>
  <si>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</si>
  <si>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</si>
  <si>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</si>
  <si>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</si>
  <si>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</si>
  <si>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</si>
  <si>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</si>
  <si>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</si>
  <si>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</si>
  <si>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</si>
  <si>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</si>
  <si>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</si>
  <si>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</si>
  <si>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</si>
  <si>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</si>
  <si>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</si>
  <si>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</si>
  <si>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</si>
  <si>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</si>
  <si>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</si>
  <si>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</si>
  <si>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</si>
  <si>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</si>
  <si>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</si>
  <si>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</si>
  <si>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</si>
  <si>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</si>
  <si>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</si>
  <si>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</si>
  <si>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</si>
  <si>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</si>
  <si>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</si>
  <si>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</si>
  <si>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</si>
  <si>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</si>
  <si>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</si>
  <si>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</si>
  <si>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</si>
  <si>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</si>
  <si>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</si>
  <si>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</si>
  <si>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</si>
  <si>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</si>
  <si>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</si>
  <si>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</si>
  <si>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</si>
  <si>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</si>
  <si>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</si>
  <si>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</si>
  <si>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</si>
  <si>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</si>
  <si>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</si>
  <si>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</si>
  <si>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</si>
  <si>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</si>
  <si>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</si>
  <si>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</si>
  <si>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</si>
  <si>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</si>
  <si>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</si>
  <si>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</si>
  <si>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</si>
  <si>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</si>
  <si>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</si>
  <si>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</si>
  <si>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</si>
  <si>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</si>
  <si>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</si>
  <si>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</si>
  <si>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</si>
  <si>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</si>
  <si>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</si>
  <si>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</si>
  <si>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</si>
  <si>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</si>
  <si>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</si>
  <si>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</si>
  <si>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</si>
  <si>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</si>
  <si>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</si>
  <si>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</si>
  <si>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</si>
  <si>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</si>
  <si>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</si>
  <si>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</si>
  <si>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</si>
  <si>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</si>
  <si>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</si>
  <si>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</si>
  <si>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</si>
  <si>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</si>
  <si>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</si>
  <si>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</si>
  <si>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</si>
  <si>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</si>
  <si>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</si>
  <si>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</si>
  <si>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</si>
  <si>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</si>
  <si>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</si>
  <si>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</si>
  <si>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</si>
  <si>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</si>
  <si>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</si>
  <si>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</si>
  <si>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</si>
  <si>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</si>
  <si>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</si>
  <si>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</si>
  <si>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</si>
  <si>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</si>
  <si>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</si>
  <si>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</si>
  <si>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</si>
  <si>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</si>
  <si>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</si>
  <si>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</si>
  <si>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</si>
  <si>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</si>
  <si>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</si>
  <si>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</si>
  <si>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</si>
  <si>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</si>
  <si>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</si>
  <si>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</si>
  <si>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</si>
  <si>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</si>
  <si>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</si>
  <si>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</si>
  <si>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</si>
  <si>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</si>
  <si>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</si>
  <si>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</si>
  <si>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</si>
  <si>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</si>
  <si>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</si>
  <si>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</si>
  <si>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</si>
  <si>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</si>
  <si>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</si>
  <si>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</si>
  <si>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</si>
  <si>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</si>
  <si>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</si>
  <si>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</si>
  <si>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</si>
  <si>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</si>
  <si>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</si>
  <si>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</si>
  <si>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</si>
  <si>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</si>
  <si>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</si>
  <si>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</si>
  <si>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</si>
  <si>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</si>
  <si>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</si>
  <si>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</si>
  <si>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</si>
  <si>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</si>
  <si>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</si>
  <si>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</si>
  <si>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</si>
  <si>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</si>
  <si>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</si>
  <si>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</si>
  <si>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</si>
  <si>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</si>
  <si>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</si>
  <si>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</si>
  <si>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</si>
  <si>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</si>
  <si>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</si>
  <si>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</si>
  <si>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</si>
  <si>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</si>
  <si>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</si>
  <si>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</si>
  <si>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</si>
  <si>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</si>
  <si>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</si>
  <si>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</si>
  <si>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</si>
  <si>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</si>
  <si>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</si>
  <si>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</si>
  <si>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</si>
  <si>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</si>
  <si>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</si>
  <si>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</si>
  <si>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</si>
  <si>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</si>
  <si>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</si>
  <si>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</si>
  <si>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</si>
  <si>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</si>
  <si>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</si>
  <si>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</si>
  <si>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</si>
  <si>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</si>
  <si>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</si>
  <si>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</si>
  <si>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</si>
  <si>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</si>
  <si>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</si>
  <si>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</si>
  <si>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</si>
  <si>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</si>
  <si>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</si>
  <si>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</si>
  <si>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</si>
  <si>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</si>
  <si>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</si>
  <si>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</si>
  <si>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</si>
  <si>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</si>
  <si>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</si>
  <si>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</si>
  <si>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</si>
  <si>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</si>
  <si>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</si>
  <si>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</si>
  <si>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</si>
  <si>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</si>
  <si>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</si>
  <si>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</si>
  <si>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</si>
  <si>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</si>
  <si>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</si>
  <si>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</si>
  <si>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</si>
  <si>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</si>
  <si>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</si>
  <si>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</si>
  <si>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</si>
  <si>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</si>
  <si>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</si>
  <si>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</si>
  <si>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</si>
  <si>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</si>
  <si>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</si>
  <si>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</si>
  <si>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</si>
  <si>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</si>
  <si>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</si>
  <si>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</si>
  <si>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</si>
  <si>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</si>
  <si>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</si>
  <si>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</si>
  <si>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</si>
  <si>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</si>
  <si>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</si>
  <si>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</si>
  <si>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</si>
  <si>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</si>
  <si>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</si>
  <si>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</si>
  <si>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</si>
  <si>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</si>
  <si>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</si>
  <si>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</si>
  <si>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</si>
  <si>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</si>
  <si>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</si>
  <si>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</si>
  <si>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</si>
  <si>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</si>
  <si>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</si>
  <si>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</si>
  <si>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</si>
  <si>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</si>
  <si>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</si>
  <si>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</si>
  <si>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</si>
  <si>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</si>
  <si>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</si>
  <si>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</si>
  <si>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</si>
  <si>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</si>
  <si>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</si>
  <si>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</si>
  <si>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</si>
  <si>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</si>
  <si>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</si>
  <si>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</si>
  <si>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</si>
  <si>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</si>
  <si>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</si>
  <si>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</si>
  <si>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</si>
  <si>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</si>
  <si>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</si>
  <si>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</si>
  <si>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</si>
  <si>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</si>
  <si>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</si>
  <si>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</si>
  <si>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</si>
  <si>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</si>
  <si>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</si>
  <si>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</si>
  <si>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</si>
  <si>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</si>
  <si>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</si>
  <si>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</si>
  <si>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</si>
  <si>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</si>
  <si>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</si>
  <si>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</si>
  <si>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</si>
  <si>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</si>
  <si>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</si>
  <si>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</si>
  <si>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</si>
  <si>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</si>
  <si>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</si>
  <si>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</si>
  <si>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</si>
  <si>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</si>
  <si>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</si>
  <si>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</si>
  <si>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</si>
  <si>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</si>
  <si>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</si>
  <si>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</si>
  <si>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</si>
  <si>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</si>
  <si>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</si>
  <si>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</si>
  <si>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</si>
  <si>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</si>
  <si>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</si>
  <si>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</si>
  <si>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</si>
  <si>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</si>
  <si>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</si>
  <si>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</si>
  <si>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</si>
  <si>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</si>
  <si>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</si>
  <si>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</si>
  <si>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</si>
  <si>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</si>
  <si>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</si>
  <si>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</si>
  <si>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</si>
  <si>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</si>
  <si>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</si>
  <si>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</si>
  <si>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</si>
  <si>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</si>
  <si>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</si>
  <si>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</si>
  <si>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</si>
  <si>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</si>
  <si>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</si>
  <si>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</si>
  <si>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</si>
  <si>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</si>
  <si>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</si>
  <si>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</si>
  <si>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</si>
  <si>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</si>
  <si>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</si>
  <si>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</si>
  <si>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</si>
  <si>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</si>
  <si>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</si>
  <si>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</si>
  <si>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</si>
  <si>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</si>
  <si>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</si>
  <si>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</si>
  <si>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</si>
  <si>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</si>
  <si>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</si>
  <si>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</si>
  <si>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</si>
  <si>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</si>
  <si>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</si>
  <si>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</si>
  <si>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</si>
  <si>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</si>
  <si>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</si>
  <si>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</si>
  <si>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</si>
  <si>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</si>
  <si>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</si>
  <si>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</si>
  <si>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</si>
  <si>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</si>
  <si>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</si>
  <si>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</si>
  <si>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</si>
  <si>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</si>
  <si>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</si>
  <si>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</si>
  <si>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</si>
  <si>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</si>
  <si>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</si>
  <si>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</si>
  <si>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</si>
  <si>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</si>
  <si>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</si>
  <si>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</si>
  <si>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</si>
  <si>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</si>
  <si>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</si>
  <si>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</si>
  <si>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</si>
  <si>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</si>
  <si>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</si>
  <si>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</si>
  <si>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</si>
  <si>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</si>
  <si>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</si>
  <si>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</si>
  <si>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</si>
  <si>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</si>
  <si>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</si>
  <si>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</si>
  <si>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</si>
  <si>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</si>
  <si>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</si>
  <si>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</si>
  <si>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</si>
  <si>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</si>
  <si>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</si>
  <si>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</si>
  <si>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</si>
  <si>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</si>
  <si>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</si>
  <si>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</si>
  <si>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</si>
  <si>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</si>
  <si>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</si>
  <si>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</si>
  <si>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</si>
  <si>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</si>
  <si>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</si>
  <si>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</si>
  <si>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</si>
  <si>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</si>
  <si>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</si>
  <si>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</si>
  <si>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</si>
  <si>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</si>
  <si>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</si>
  <si>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</si>
  <si>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</si>
  <si>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</si>
  <si>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</si>
  <si>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</si>
  <si>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</si>
  <si>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</si>
  <si>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</si>
  <si>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</si>
  <si>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</si>
  <si>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</si>
  <si>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</si>
  <si>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</si>
  <si>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</si>
  <si>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</si>
  <si>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</si>
  <si>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</si>
  <si>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</si>
  <si>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</si>
  <si>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</si>
  <si>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</si>
  <si>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</si>
  <si>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</si>
  <si>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</si>
  <si>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</si>
  <si>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</si>
  <si>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</si>
  <si>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</si>
  <si>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</si>
  <si>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</si>
  <si>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</si>
  <si>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</si>
  <si>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</si>
  <si>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</si>
  <si>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</si>
  <si>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</si>
  <si>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</si>
  <si>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</si>
  <si>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</si>
  <si>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</si>
  <si>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</si>
  <si>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</si>
  <si>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</si>
  <si>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</si>
  <si>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</si>
  <si>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</si>
  <si>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</si>
  <si>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</si>
  <si>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</si>
  <si>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</si>
  <si>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</si>
  <si>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</si>
  <si>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</si>
  <si>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</si>
  <si>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</si>
  <si>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</si>
  <si>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</si>
  <si>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</si>
  <si>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</si>
  <si>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</si>
  <si>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</si>
  <si>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</si>
  <si>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</si>
  <si>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</si>
  <si>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</si>
  <si>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</si>
  <si>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</si>
  <si>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</si>
  <si>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</si>
  <si>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</si>
  <si>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</si>
  <si>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</si>
  <si>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</si>
  <si>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</si>
  <si>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</si>
  <si>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</si>
  <si>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</si>
  <si>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</si>
  <si>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</si>
  <si>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</si>
  <si>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</si>
  <si>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</si>
  <si>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</si>
  <si>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</si>
  <si>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</si>
  <si>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</si>
  <si>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</si>
  <si>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</si>
  <si>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</si>
  <si>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</si>
  <si>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</si>
  <si>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</si>
  <si>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</si>
  <si>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</si>
  <si>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</si>
  <si>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</si>
  <si>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</si>
  <si>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</si>
  <si>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</si>
  <si>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</si>
  <si>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</si>
  <si>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</si>
  <si>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</si>
  <si>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</si>
  <si>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</si>
  <si>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</si>
  <si>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</si>
  <si>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</si>
  <si>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</si>
  <si>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</si>
  <si>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</si>
  <si>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</si>
  <si>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</si>
  <si>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</si>
  <si>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</si>
  <si>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</si>
  <si>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</si>
  <si>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</si>
  <si>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</si>
  <si>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</si>
  <si>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</si>
  <si>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</si>
  <si>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</si>
  <si>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</si>
  <si>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</si>
  <si>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</si>
  <si>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</si>
  <si>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</si>
  <si>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</si>
  <si>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</si>
  <si>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</si>
  <si>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</si>
  <si>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</si>
  <si>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</si>
  <si>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</si>
  <si>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</si>
  <si>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</si>
  <si>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</si>
  <si>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</si>
  <si>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</si>
  <si>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</si>
  <si>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</si>
  <si>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</si>
  <si>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</si>
  <si>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</si>
  <si>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</si>
  <si>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</si>
  <si>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</si>
  <si>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</si>
  <si>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</si>
  <si>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</si>
  <si>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</si>
  <si>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</si>
  <si>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</si>
  <si>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</si>
  <si>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</si>
  <si>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</si>
  <si>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</si>
  <si>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</si>
  <si>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</si>
  <si>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</si>
  <si>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</si>
  <si>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</si>
  <si>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</si>
  <si>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</si>
  <si>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</si>
  <si>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</si>
  <si>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</si>
  <si>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</si>
  <si>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</si>
  <si>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</si>
  <si>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</si>
  <si>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</si>
  <si>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</si>
  <si>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</si>
  <si>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</si>
  <si>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</si>
  <si>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</si>
  <si>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</si>
  <si>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</si>
  <si>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</si>
  <si>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</si>
  <si>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</si>
  <si>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</si>
  <si>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</si>
  <si>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</si>
  <si>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</si>
  <si>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</si>
  <si>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</si>
  <si>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</si>
  <si>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</si>
  <si>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</si>
  <si>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</si>
  <si>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</si>
  <si>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</si>
  <si>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</si>
  <si>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</si>
  <si>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</si>
  <si>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</si>
  <si>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</si>
  <si>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</si>
  <si>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</si>
  <si>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</si>
  <si>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</si>
  <si>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</si>
  <si>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</si>
  <si>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</si>
  <si>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</si>
  <si>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</si>
  <si>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</si>
  <si>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</si>
  <si>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</si>
  <si>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</si>
  <si>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</si>
  <si>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</si>
  <si>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</si>
  <si>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</si>
  <si>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</si>
  <si>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</si>
  <si>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</si>
  <si>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</si>
  <si>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</si>
  <si>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</si>
  <si>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</si>
  <si>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</si>
  <si>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</si>
  <si>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</si>
  <si>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</si>
  <si>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</si>
  <si>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</si>
  <si>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</si>
  <si>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</si>
  <si>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</si>
  <si>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</si>
  <si>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</si>
  <si>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</si>
  <si>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</si>
  <si>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</si>
  <si>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</si>
  <si>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</si>
  <si>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</si>
  <si>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</si>
  <si>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</si>
  <si>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</si>
  <si>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</si>
  <si>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</si>
  <si>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</si>
  <si>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</si>
  <si>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</si>
  <si>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</si>
  <si>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</si>
  <si>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</si>
  <si>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</si>
  <si>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</si>
  <si>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</si>
  <si>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</si>
  <si>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</si>
  <si>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</si>
  <si>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</si>
  <si>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</si>
  <si>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</si>
  <si>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</si>
  <si>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</si>
  <si>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</si>
  <si>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</si>
  <si>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</si>
  <si>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</si>
  <si>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</si>
  <si>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</si>
  <si>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</si>
  <si>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</si>
  <si>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</si>
  <si>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</si>
  <si>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</si>
  <si>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</si>
  <si>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</si>
  <si>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</si>
  <si>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</si>
  <si>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</si>
  <si>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</si>
  <si>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</si>
  <si>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</si>
  <si>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</si>
  <si>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</si>
  <si>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</si>
  <si>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</si>
  <si>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</si>
  <si>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</si>
  <si>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</si>
  <si>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</si>
  <si>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</si>
  <si>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</si>
  <si>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</si>
  <si>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</si>
  <si>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</si>
  <si>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</si>
  <si>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</si>
  <si>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</si>
  <si>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</si>
  <si>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</si>
  <si>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</si>
  <si>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</si>
  <si>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</si>
  <si>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</si>
  <si>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</si>
  <si>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</si>
  <si>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</si>
  <si>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</si>
  <si>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</si>
  <si>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</si>
  <si>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</si>
  <si>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</si>
  <si>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</si>
  <si>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</si>
  <si>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</si>
  <si>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</si>
  <si>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</si>
  <si>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</si>
  <si>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</si>
  <si>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</si>
  <si>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</si>
  <si>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</si>
  <si>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</si>
  <si>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</si>
  <si>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</si>
  <si>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</si>
  <si>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</si>
  <si>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</si>
  <si>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</si>
  <si>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</si>
  <si>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</si>
  <si>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</si>
  <si>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</si>
  <si>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</si>
  <si>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</si>
  <si>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</si>
  <si>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</si>
  <si>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</si>
  <si>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</si>
  <si>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</si>
  <si>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</si>
  <si>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</si>
  <si>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</si>
  <si>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</si>
  <si>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</si>
  <si>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</si>
  <si>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</si>
  <si>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</si>
  <si>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</si>
  <si>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</si>
  <si>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</si>
  <si>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</si>
  <si>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</si>
  <si>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</si>
  <si>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</si>
  <si>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</si>
  <si>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</si>
  <si>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</si>
  <si>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</si>
  <si>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</si>
  <si>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</si>
  <si>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</si>
  <si>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</si>
  <si>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</si>
  <si>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</si>
  <si>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</si>
  <si>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</si>
  <si>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</si>
  <si>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</si>
  <si>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</si>
  <si>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</si>
  <si>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</si>
  <si>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</si>
  <si>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</si>
  <si>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</si>
  <si>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</si>
  <si>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</si>
  <si>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</si>
  <si>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</si>
  <si>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</si>
  <si>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</si>
  <si>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</si>
  <si>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</si>
  <si>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</si>
  <si>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</si>
  <si>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</si>
  <si>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</si>
  <si>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</si>
  <si>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</si>
  <si>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</si>
  <si>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</si>
  <si>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</si>
  <si>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</si>
  <si>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</si>
  <si>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</si>
  <si>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</si>
  <si>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</si>
  <si>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</si>
  <si>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</si>
  <si>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</si>
  <si>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</si>
  <si>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</si>
  <si>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</si>
  <si>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</si>
  <si>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</si>
  <si>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</si>
  <si>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</si>
  <si>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</si>
  <si>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</si>
  <si>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</si>
  <si>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</si>
  <si>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</si>
  <si>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</si>
  <si>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</si>
  <si>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</si>
  <si>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</si>
  <si>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</si>
  <si>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</si>
  <si>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</si>
  <si>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</si>
  <si>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</si>
  <si>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</si>
  <si>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</si>
  <si>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</si>
  <si>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</si>
  <si>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</si>
  <si>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</si>
  <si>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</si>
  <si>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</si>
  <si>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</si>
  <si>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</si>
  <si>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</si>
  <si>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</si>
  <si>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</si>
  <si>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</si>
  <si>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</si>
  <si>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</si>
  <si>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</si>
  <si>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</si>
  <si>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</si>
  <si>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</si>
  <si>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</si>
  <si>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</si>
  <si>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</si>
  <si>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</si>
  <si>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</si>
  <si>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</si>
  <si>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</si>
  <si>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</si>
  <si>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</si>
  <si>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</si>
  <si>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</si>
  <si>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</si>
  <si>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</si>
  <si>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</si>
  <si>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</si>
  <si>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</si>
  <si>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</si>
  <si>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</si>
  <si>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</si>
  <si>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</si>
  <si>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</si>
  <si>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</si>
  <si>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</si>
  <si>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</si>
  <si>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</si>
  <si>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</si>
  <si>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</si>
  <si>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</si>
  <si>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</si>
  <si>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</si>
  <si>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</si>
  <si>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</si>
  <si>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</si>
  <si>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</si>
  <si>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</si>
  <si>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</si>
  <si>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</si>
  <si>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</si>
  <si>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</si>
  <si>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</si>
  <si>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</si>
  <si>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</si>
  <si>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</si>
  <si>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</si>
  <si>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</si>
  <si>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</si>
  <si>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</si>
  <si>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</si>
  <si>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</si>
  <si>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</si>
  <si>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</si>
  <si>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</si>
  <si>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</si>
  <si>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</si>
  <si>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</si>
  <si>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</si>
  <si>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</si>
  <si>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</si>
  <si>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</si>
  <si>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</si>
  <si>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</si>
  <si>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</si>
  <si>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</si>
  <si>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</si>
  <si>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</si>
  <si>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</si>
  <si>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</si>
  <si>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</si>
  <si>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</si>
  <si>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</si>
  <si>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</si>
  <si>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</si>
  <si>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</si>
  <si>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</si>
  <si>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</si>
  <si>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</si>
  <si>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</si>
  <si>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</si>
  <si>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</si>
  <si>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</si>
  <si>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</si>
  <si>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</si>
  <si>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</si>
  <si>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</si>
  <si>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</si>
  <si>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</si>
  <si>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</si>
  <si>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</si>
  <si>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</si>
  <si>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</si>
  <si>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</si>
  <si>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</si>
  <si>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</si>
  <si>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</si>
  <si>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</si>
  <si>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</si>
  <si>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</si>
  <si>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</si>
  <si>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</si>
  <si>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</si>
  <si>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</si>
  <si>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</si>
  <si>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</si>
  <si>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</si>
  <si>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</si>
  <si>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</si>
  <si>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</si>
  <si>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</si>
  <si>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</si>
  <si>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</si>
  <si>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</si>
  <si>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</si>
  <si>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</si>
  <si>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</si>
  <si>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</si>
  <si>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</si>
  <si>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</si>
  <si>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</si>
  <si>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</si>
  <si>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</si>
  <si>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</si>
  <si>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</si>
  <si>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</si>
  <si>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</si>
  <si>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</si>
  <si>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</si>
  <si>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</si>
  <si>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</si>
  <si>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</si>
  <si>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</si>
  <si>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</si>
  <si>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</si>
  <si>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</si>
  <si>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</si>
  <si>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</si>
  <si>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</si>
  <si>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</si>
  <si>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</si>
  <si>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</si>
  <si>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</si>
  <si>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</si>
  <si>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</si>
  <si>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</si>
  <si>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</si>
  <si>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</si>
  <si>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</si>
  <si>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</si>
  <si>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</si>
  <si>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</si>
  <si>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</si>
  <si>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</si>
  <si>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</si>
  <si>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</si>
  <si>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</si>
  <si>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</si>
  <si>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</si>
  <si>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</si>
  <si>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</si>
  <si>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</si>
  <si>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</si>
  <si>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</si>
  <si>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</si>
  <si>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</si>
  <si>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</si>
  <si>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</si>
  <si>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</si>
  <si>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</si>
  <si>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</si>
  <si>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</si>
  <si>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</si>
  <si>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</si>
  <si>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</si>
  <si>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</si>
  <si>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</si>
  <si>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</si>
  <si>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</si>
  <si>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</si>
  <si>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</si>
  <si>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</si>
  <si>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</si>
  <si>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</si>
  <si>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</si>
  <si>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</si>
  <si>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</si>
  <si>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</si>
  <si>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</si>
  <si>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</si>
  <si>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</si>
  <si>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</si>
  <si>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</si>
  <si>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</si>
  <si>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</si>
  <si>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</si>
  <si>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</si>
  <si>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</si>
  <si>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</si>
  <si>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</si>
  <si>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</si>
  <si>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</si>
  <si>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</si>
  <si>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</si>
  <si>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</si>
  <si>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</si>
  <si>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</si>
  <si>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</si>
  <si>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</si>
  <si>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</si>
  <si>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</si>
  <si>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</si>
  <si>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</si>
  <si>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</si>
  <si>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</si>
  <si>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</si>
  <si>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</si>
  <si>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</si>
  <si>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</si>
  <si>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</si>
  <si>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</si>
  <si>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</si>
  <si>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</si>
  <si>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</si>
  <si>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</si>
  <si>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</si>
  <si>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</si>
  <si>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</si>
  <si>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</si>
  <si>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</si>
  <si>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</si>
  <si>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</si>
  <si>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</si>
  <si>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</si>
  <si>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</si>
  <si>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</si>
  <si>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</si>
  <si>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</si>
  <si>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</si>
  <si>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</si>
  <si>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</si>
  <si>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</si>
  <si>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</si>
  <si>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</si>
  <si>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</si>
  <si>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</si>
  <si>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</si>
  <si>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</si>
  <si>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</si>
  <si>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</si>
  <si>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</si>
  <si>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</si>
  <si>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</si>
  <si>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</si>
  <si>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</si>
  <si>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</si>
  <si>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</si>
  <si>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</si>
  <si>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</si>
  <si>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</si>
  <si>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</si>
  <si>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</si>
  <si>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</si>
  <si>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</si>
  <si>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</si>
  <si>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</si>
  <si>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</si>
  <si>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</si>
  <si>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</si>
  <si>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</si>
  <si>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</si>
  <si>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</si>
  <si>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</si>
  <si>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</si>
  <si>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</si>
  <si>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</si>
  <si>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</si>
  <si>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</si>
  <si>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</si>
  <si>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</si>
  <si>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</si>
  <si>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</si>
  <si>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</si>
  <si>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</si>
  <si>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</si>
  <si>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</si>
  <si>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</si>
  <si>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</si>
  <si>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</si>
  <si>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</si>
  <si>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</si>
  <si>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</si>
  <si>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</si>
  <si>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</si>
  <si>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</si>
  <si>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</si>
  <si>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</si>
  <si>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</si>
  <si>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</si>
  <si>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</si>
  <si>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</si>
  <si>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</si>
  <si>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</si>
  <si>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</si>
  <si>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</si>
  <si>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</si>
  <si>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</si>
  <si>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</si>
  <si>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</si>
  <si>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</si>
  <si>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</si>
  <si>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</si>
  <si>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</si>
  <si>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</si>
  <si>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</si>
  <si>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</si>
  <si>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</si>
  <si>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</si>
  <si>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</si>
  <si>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</si>
  <si>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</si>
  <si>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</si>
  <si>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</si>
  <si>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</si>
  <si>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</si>
  <si>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</si>
  <si>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</si>
  <si>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</si>
  <si>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</si>
  <si>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</si>
  <si>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Age_filled</t>
  </si>
  <si>
    <t>cabin 2</t>
  </si>
  <si>
    <t>embered new</t>
  </si>
  <si>
    <t>Embarked_1</t>
  </si>
  <si>
    <t>FamilySize</t>
  </si>
  <si>
    <t>IsAlone</t>
  </si>
  <si>
    <t>Column Labels</t>
  </si>
  <si>
    <t>Row Labels</t>
  </si>
  <si>
    <t>Grand Total</t>
  </si>
  <si>
    <t>Count of Survived</t>
  </si>
  <si>
    <t>random</t>
  </si>
  <si>
    <t>set</t>
  </si>
  <si>
    <t>Training</t>
  </si>
  <si>
    <t>Testing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</si>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</sst>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 (Recovered).xlsx]Titanic-Dataset (2)!PivotTable4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81151850968124"/>
          <c:y val="0.12951280498221746"/>
          <c:w val="0.71003806377189083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'Titanic-Dataset (2)'!$AD$12:$AD$13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'Titanic-Dataset (2)'!$AC$14:$AC$17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'Titanic-Dataset (2)'!$AD$14:$AD$17</c:f>
              <c:numCache>
                <c:formatCode>General</c:formatCode>
                <c:ptCount val="3"/>
                <c:pt idx="0">
                  <c:v>80</c:v>
                </c:pt>
                <c:pt idx="1">
                  <c:v>97</c:v>
                </c:pt>
                <c:pt idx="2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4-4352-A2BC-05B66800CE27}"/>
            </c:ext>
          </c:extLst>
        </c:ser>
        <c:ser>
          <c:idx val="1"/>
          <c:order val="1"/>
          <c:tx>
            <c:strRef>
              <c:f>'Titanic-Dataset (2)'!$AE$12:$AE$13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'Titanic-Dataset (2)'!$AC$14:$AC$17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'Titanic-Dataset (2)'!$AE$14:$AE$17</c:f>
              <c:numCache>
                <c:formatCode>General</c:formatCode>
                <c:ptCount val="3"/>
                <c:pt idx="0">
                  <c:v>136</c:v>
                </c:pt>
                <c:pt idx="1">
                  <c:v>87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4-4352-A2BC-05B66800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328448"/>
        <c:axId val="863315008"/>
      </c:barChart>
      <c:catAx>
        <c:axId val="86332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Passenger's  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15008"/>
        <c:crosses val="autoZero"/>
        <c:auto val="1"/>
        <c:lblAlgn val="ctr"/>
        <c:lblOffset val="100"/>
        <c:noMultiLvlLbl val="0"/>
      </c:catAx>
      <c:valAx>
        <c:axId val="8633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pasengers travelled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127000">
                  <a:schemeClr val="bg1"/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Analysis</a:t>
          </a:r>
        </a:p>
      </cx:txPr>
    </cx:title>
    <cx:plotArea>
      <cx:plotAreaRegion>
        <cx:series layoutId="clusteredColumn" uniqueId="{09CCEFF1-8031-4BCF-8F1A-377BAB9D80F9}" formatIdx="0">
          <cx:tx>
            <cx:txData>
              <cx:f>_xlchart.v1.0</cx:f>
              <cx:v>Age_filled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Passengers age range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rPr>
                <a:t>Passengers age range </a:t>
              </a:r>
            </a:p>
          </cx:txPr>
        </cx:title>
        <cx:tickLabels/>
      </cx:axis>
      <cx:axis id="1" hidden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Calibri" panose="020F0502020204030204"/>
                  </a:rPr>
                  <a:t>no. of passengers travelled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0</xdr:row>
      <xdr:rowOff>45720</xdr:rowOff>
    </xdr:from>
    <xdr:to>
      <xdr:col>20</xdr:col>
      <xdr:colOff>381000</xdr:colOff>
      <xdr:row>3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30BDAC8-4143-66E1-077E-D99FE06CBA7F}"/>
            </a:ext>
          </a:extLst>
        </xdr:cNvPr>
        <xdr:cNvSpPr/>
      </xdr:nvSpPr>
      <xdr:spPr>
        <a:xfrm>
          <a:off x="1615440" y="45720"/>
          <a:ext cx="10957560" cy="624840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200" b="1" kern="1200"/>
            <a:t>                                   SURVIVAL</a:t>
          </a:r>
          <a:r>
            <a:rPr lang="en-IN" sz="3200" b="1" kern="1200" baseline="0"/>
            <a:t> VISUALIZATION</a:t>
          </a:r>
          <a:endParaRPr lang="en-IN" sz="3200" b="1" kern="1200"/>
        </a:p>
      </xdr:txBody>
    </xdr:sp>
    <xdr:clientData/>
  </xdr:twoCellAnchor>
  <xdr:twoCellAnchor>
    <xdr:from>
      <xdr:col>2</xdr:col>
      <xdr:colOff>114300</xdr:colOff>
      <xdr:row>5</xdr:row>
      <xdr:rowOff>160020</xdr:rowOff>
    </xdr:from>
    <xdr:to>
      <xdr:col>9</xdr:col>
      <xdr:colOff>350520</xdr:colOff>
      <xdr:row>20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1D33BDE-A058-4FB4-88FD-665679549E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1074420"/>
              <a:ext cx="45034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243840</xdr:colOff>
      <xdr:row>5</xdr:row>
      <xdr:rowOff>91440</xdr:rowOff>
    </xdr:from>
    <xdr:to>
      <xdr:col>18</xdr:col>
      <xdr:colOff>502920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086A-86F4-4C08-87EB-809AF294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nesa A" refreshedDate="45683.734120601854" createdVersion="8" refreshedVersion="8" minRefreshableVersion="3" recordCount="891" xr:uid="{A6A8B142-892D-453C-BE17-6ECBF16EDA21}">
  <cacheSource type="worksheet">
    <worksheetSource ref="B1:C892" sheet="Titanic-Dataset (2)"/>
  </cacheSource>
  <cacheFields count="2"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x v="0"/>
  </r>
  <r>
    <x v="1"/>
    <x v="1"/>
  </r>
  <r>
    <x v="1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1"/>
    <x v="2"/>
  </r>
  <r>
    <x v="1"/>
    <x v="0"/>
  </r>
  <r>
    <x v="1"/>
    <x v="1"/>
  </r>
  <r>
    <x v="0"/>
    <x v="0"/>
  </r>
  <r>
    <x v="0"/>
    <x v="0"/>
  </r>
  <r>
    <x v="0"/>
    <x v="0"/>
  </r>
  <r>
    <x v="1"/>
    <x v="2"/>
  </r>
  <r>
    <x v="0"/>
    <x v="0"/>
  </r>
  <r>
    <x v="1"/>
    <x v="2"/>
  </r>
  <r>
    <x v="0"/>
    <x v="0"/>
  </r>
  <r>
    <x v="1"/>
    <x v="0"/>
  </r>
  <r>
    <x v="0"/>
    <x v="2"/>
  </r>
  <r>
    <x v="1"/>
    <x v="2"/>
  </r>
  <r>
    <x v="1"/>
    <x v="0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0"/>
    <x v="2"/>
  </r>
  <r>
    <x v="0"/>
    <x v="1"/>
  </r>
  <r>
    <x v="0"/>
    <x v="1"/>
  </r>
  <r>
    <x v="1"/>
    <x v="0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1"/>
    <x v="2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1"/>
    <x v="2"/>
  </r>
  <r>
    <x v="0"/>
    <x v="1"/>
  </r>
  <r>
    <x v="1"/>
    <x v="1"/>
  </r>
  <r>
    <x v="1"/>
    <x v="2"/>
  </r>
  <r>
    <x v="0"/>
    <x v="0"/>
  </r>
  <r>
    <x v="1"/>
    <x v="2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1"/>
    <x v="2"/>
  </r>
  <r>
    <x v="0"/>
    <x v="0"/>
  </r>
  <r>
    <x v="1"/>
    <x v="0"/>
  </r>
  <r>
    <x v="0"/>
    <x v="0"/>
  </r>
  <r>
    <x v="0"/>
    <x v="2"/>
  </r>
  <r>
    <x v="0"/>
    <x v="0"/>
  </r>
  <r>
    <x v="0"/>
    <x v="2"/>
  </r>
  <r>
    <x v="0"/>
    <x v="0"/>
  </r>
  <r>
    <x v="1"/>
    <x v="0"/>
  </r>
  <r>
    <x v="0"/>
    <x v="0"/>
  </r>
  <r>
    <x v="0"/>
    <x v="0"/>
  </r>
  <r>
    <x v="0"/>
    <x v="0"/>
  </r>
  <r>
    <x v="1"/>
    <x v="2"/>
  </r>
  <r>
    <x v="1"/>
    <x v="0"/>
  </r>
  <r>
    <x v="0"/>
    <x v="0"/>
  </r>
  <r>
    <x v="1"/>
    <x v="0"/>
  </r>
  <r>
    <x v="1"/>
    <x v="0"/>
  </r>
  <r>
    <x v="0"/>
    <x v="1"/>
  </r>
  <r>
    <x v="1"/>
    <x v="2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1"/>
    <x v="2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2"/>
  </r>
  <r>
    <x v="0"/>
    <x v="0"/>
  </r>
  <r>
    <x v="0"/>
    <x v="2"/>
  </r>
  <r>
    <x v="1"/>
    <x v="2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2"/>
  </r>
  <r>
    <x v="0"/>
    <x v="2"/>
  </r>
  <r>
    <x v="1"/>
    <x v="1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2"/>
  </r>
  <r>
    <x v="0"/>
    <x v="2"/>
  </r>
  <r>
    <x v="1"/>
    <x v="0"/>
  </r>
  <r>
    <x v="0"/>
    <x v="0"/>
  </r>
  <r>
    <x v="0"/>
    <x v="2"/>
  </r>
  <r>
    <x v="0"/>
    <x v="2"/>
  </r>
  <r>
    <x v="0"/>
    <x v="2"/>
  </r>
  <r>
    <x v="1"/>
    <x v="1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2"/>
  </r>
  <r>
    <x v="0"/>
    <x v="0"/>
  </r>
  <r>
    <x v="1"/>
    <x v="2"/>
  </r>
  <r>
    <x v="1"/>
    <x v="0"/>
  </r>
  <r>
    <x v="0"/>
    <x v="1"/>
  </r>
  <r>
    <x v="1"/>
    <x v="0"/>
  </r>
  <r>
    <x v="1"/>
    <x v="1"/>
  </r>
  <r>
    <x v="0"/>
    <x v="0"/>
  </r>
  <r>
    <x v="0"/>
    <x v="0"/>
  </r>
  <r>
    <x v="1"/>
    <x v="2"/>
  </r>
  <r>
    <x v="0"/>
    <x v="2"/>
  </r>
  <r>
    <x v="1"/>
    <x v="0"/>
  </r>
  <r>
    <x v="1"/>
    <x v="2"/>
  </r>
  <r>
    <x v="1"/>
    <x v="1"/>
  </r>
  <r>
    <x v="1"/>
    <x v="1"/>
  </r>
  <r>
    <x v="0"/>
    <x v="0"/>
  </r>
  <r>
    <x v="0"/>
    <x v="0"/>
  </r>
  <r>
    <x v="1"/>
    <x v="0"/>
  </r>
  <r>
    <x v="0"/>
    <x v="2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1"/>
    <x v="2"/>
  </r>
  <r>
    <x v="0"/>
    <x v="0"/>
  </r>
  <r>
    <x v="0"/>
    <x v="2"/>
  </r>
  <r>
    <x v="0"/>
    <x v="0"/>
  </r>
  <r>
    <x v="1"/>
    <x v="1"/>
  </r>
  <r>
    <x v="1"/>
    <x v="0"/>
  </r>
  <r>
    <x v="0"/>
    <x v="2"/>
  </r>
  <r>
    <x v="1"/>
    <x v="1"/>
  </r>
  <r>
    <x v="0"/>
    <x v="2"/>
  </r>
  <r>
    <x v="1"/>
    <x v="0"/>
  </r>
  <r>
    <x v="0"/>
    <x v="2"/>
  </r>
  <r>
    <x v="0"/>
    <x v="0"/>
  </r>
  <r>
    <x v="0"/>
    <x v="0"/>
  </r>
  <r>
    <x v="1"/>
    <x v="1"/>
  </r>
  <r>
    <x v="0"/>
    <x v="0"/>
  </r>
  <r>
    <x v="1"/>
    <x v="2"/>
  </r>
  <r>
    <x v="0"/>
    <x v="0"/>
  </r>
  <r>
    <x v="0"/>
    <x v="2"/>
  </r>
  <r>
    <x v="0"/>
    <x v="0"/>
  </r>
  <r>
    <x v="1"/>
    <x v="1"/>
  </r>
  <r>
    <x v="0"/>
    <x v="0"/>
  </r>
  <r>
    <x v="0"/>
    <x v="2"/>
  </r>
  <r>
    <x v="1"/>
    <x v="0"/>
  </r>
  <r>
    <x v="0"/>
    <x v="2"/>
  </r>
  <r>
    <x v="0"/>
    <x v="0"/>
  </r>
  <r>
    <x v="0"/>
    <x v="2"/>
  </r>
  <r>
    <x v="1"/>
    <x v="2"/>
  </r>
  <r>
    <x v="0"/>
    <x v="2"/>
  </r>
  <r>
    <x v="0"/>
    <x v="2"/>
  </r>
  <r>
    <x v="0"/>
    <x v="0"/>
  </r>
  <r>
    <x v="1"/>
    <x v="0"/>
  </r>
  <r>
    <x v="0"/>
    <x v="2"/>
  </r>
  <r>
    <x v="0"/>
    <x v="0"/>
  </r>
  <r>
    <x v="0"/>
    <x v="0"/>
  </r>
  <r>
    <x v="0"/>
    <x v="1"/>
  </r>
  <r>
    <x v="0"/>
    <x v="0"/>
  </r>
  <r>
    <x v="1"/>
    <x v="2"/>
  </r>
  <r>
    <x v="1"/>
    <x v="1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1"/>
  </r>
  <r>
    <x v="1"/>
    <x v="1"/>
  </r>
  <r>
    <x v="1"/>
    <x v="1"/>
  </r>
  <r>
    <x v="1"/>
    <x v="2"/>
  </r>
  <r>
    <x v="0"/>
    <x v="0"/>
  </r>
  <r>
    <x v="1"/>
    <x v="0"/>
  </r>
  <r>
    <x v="0"/>
    <x v="1"/>
  </r>
  <r>
    <x v="0"/>
    <x v="1"/>
  </r>
  <r>
    <x v="0"/>
    <x v="0"/>
  </r>
  <r>
    <x v="0"/>
    <x v="2"/>
  </r>
  <r>
    <x v="0"/>
    <x v="0"/>
  </r>
  <r>
    <x v="1"/>
    <x v="0"/>
  </r>
  <r>
    <x v="1"/>
    <x v="1"/>
  </r>
  <r>
    <x v="1"/>
    <x v="1"/>
  </r>
  <r>
    <x v="0"/>
    <x v="1"/>
  </r>
  <r>
    <x v="1"/>
    <x v="0"/>
  </r>
  <r>
    <x v="1"/>
    <x v="2"/>
  </r>
  <r>
    <x v="0"/>
    <x v="1"/>
  </r>
  <r>
    <x v="1"/>
    <x v="0"/>
  </r>
  <r>
    <x v="1"/>
    <x v="1"/>
  </r>
  <r>
    <x v="0"/>
    <x v="0"/>
  </r>
  <r>
    <x v="0"/>
    <x v="2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0"/>
  </r>
  <r>
    <x v="0"/>
    <x v="0"/>
  </r>
  <r>
    <x v="1"/>
    <x v="2"/>
  </r>
  <r>
    <x v="1"/>
    <x v="0"/>
  </r>
  <r>
    <x v="1"/>
    <x v="1"/>
  </r>
  <r>
    <x v="1"/>
    <x v="1"/>
  </r>
  <r>
    <x v="0"/>
    <x v="2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1"/>
    <x v="1"/>
  </r>
  <r>
    <x v="1"/>
    <x v="0"/>
  </r>
  <r>
    <x v="1"/>
    <x v="0"/>
  </r>
  <r>
    <x v="0"/>
    <x v="0"/>
  </r>
  <r>
    <x v="1"/>
    <x v="2"/>
  </r>
  <r>
    <x v="0"/>
    <x v="0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1"/>
    <x v="1"/>
  </r>
  <r>
    <x v="0"/>
    <x v="2"/>
  </r>
  <r>
    <x v="0"/>
    <x v="0"/>
  </r>
  <r>
    <x v="0"/>
    <x v="2"/>
  </r>
  <r>
    <x v="1"/>
    <x v="0"/>
  </r>
  <r>
    <x v="1"/>
    <x v="2"/>
  </r>
  <r>
    <x v="0"/>
    <x v="2"/>
  </r>
  <r>
    <x v="1"/>
    <x v="1"/>
  </r>
  <r>
    <x v="1"/>
    <x v="1"/>
  </r>
  <r>
    <x v="0"/>
    <x v="0"/>
  </r>
  <r>
    <x v="0"/>
    <x v="0"/>
  </r>
  <r>
    <x v="1"/>
    <x v="2"/>
  </r>
  <r>
    <x v="1"/>
    <x v="2"/>
  </r>
  <r>
    <x v="0"/>
    <x v="0"/>
  </r>
  <r>
    <x v="1"/>
    <x v="1"/>
  </r>
  <r>
    <x v="0"/>
    <x v="0"/>
  </r>
  <r>
    <x v="1"/>
    <x v="2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1"/>
    <x v="1"/>
  </r>
  <r>
    <x v="0"/>
    <x v="0"/>
  </r>
  <r>
    <x v="0"/>
    <x v="1"/>
  </r>
  <r>
    <x v="1"/>
    <x v="1"/>
  </r>
  <r>
    <x v="1"/>
    <x v="0"/>
  </r>
  <r>
    <x v="0"/>
    <x v="1"/>
  </r>
  <r>
    <x v="1"/>
    <x v="2"/>
  </r>
  <r>
    <x v="1"/>
    <x v="1"/>
  </r>
  <r>
    <x v="0"/>
    <x v="2"/>
  </r>
  <r>
    <x v="0"/>
    <x v="2"/>
  </r>
  <r>
    <x v="0"/>
    <x v="2"/>
  </r>
  <r>
    <x v="1"/>
    <x v="2"/>
  </r>
  <r>
    <x v="1"/>
    <x v="2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2"/>
  </r>
  <r>
    <x v="1"/>
    <x v="0"/>
  </r>
  <r>
    <x v="1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1"/>
    <x v="1"/>
  </r>
  <r>
    <x v="1"/>
    <x v="0"/>
  </r>
  <r>
    <x v="0"/>
    <x v="0"/>
  </r>
  <r>
    <x v="1"/>
    <x v="1"/>
  </r>
  <r>
    <x v="0"/>
    <x v="0"/>
  </r>
  <r>
    <x v="0"/>
    <x v="2"/>
  </r>
  <r>
    <x v="0"/>
    <x v="0"/>
  </r>
  <r>
    <x v="1"/>
    <x v="2"/>
  </r>
  <r>
    <x v="0"/>
    <x v="0"/>
  </r>
  <r>
    <x v="1"/>
    <x v="2"/>
  </r>
  <r>
    <x v="1"/>
    <x v="1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2"/>
  </r>
  <r>
    <x v="0"/>
    <x v="2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1"/>
    <x v="1"/>
  </r>
  <r>
    <x v="0"/>
    <x v="2"/>
  </r>
  <r>
    <x v="1"/>
    <x v="0"/>
  </r>
  <r>
    <x v="0"/>
    <x v="0"/>
  </r>
  <r>
    <x v="1"/>
    <x v="2"/>
  </r>
  <r>
    <x v="1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2"/>
  </r>
  <r>
    <x v="0"/>
    <x v="0"/>
  </r>
  <r>
    <x v="1"/>
    <x v="0"/>
  </r>
  <r>
    <x v="1"/>
    <x v="1"/>
  </r>
  <r>
    <x v="1"/>
    <x v="0"/>
  </r>
  <r>
    <x v="1"/>
    <x v="2"/>
  </r>
  <r>
    <x v="0"/>
    <x v="0"/>
  </r>
  <r>
    <x v="0"/>
    <x v="1"/>
  </r>
  <r>
    <x v="1"/>
    <x v="1"/>
  </r>
  <r>
    <x v="0"/>
    <x v="0"/>
  </r>
  <r>
    <x v="1"/>
    <x v="2"/>
  </r>
  <r>
    <x v="0"/>
    <x v="1"/>
  </r>
  <r>
    <x v="0"/>
    <x v="2"/>
  </r>
  <r>
    <x v="1"/>
    <x v="2"/>
  </r>
  <r>
    <x v="0"/>
    <x v="0"/>
  </r>
  <r>
    <x v="0"/>
    <x v="0"/>
  </r>
  <r>
    <x v="1"/>
    <x v="2"/>
  </r>
  <r>
    <x v="1"/>
    <x v="0"/>
  </r>
  <r>
    <x v="1"/>
    <x v="1"/>
  </r>
  <r>
    <x v="1"/>
    <x v="2"/>
  </r>
  <r>
    <x v="1"/>
    <x v="1"/>
  </r>
  <r>
    <x v="1"/>
    <x v="0"/>
  </r>
  <r>
    <x v="1"/>
    <x v="1"/>
  </r>
  <r>
    <x v="0"/>
    <x v="2"/>
  </r>
  <r>
    <x v="0"/>
    <x v="0"/>
  </r>
  <r>
    <x v="0"/>
    <x v="1"/>
  </r>
  <r>
    <x v="1"/>
    <x v="1"/>
  </r>
  <r>
    <x v="0"/>
    <x v="0"/>
  </r>
  <r>
    <x v="1"/>
    <x v="0"/>
  </r>
  <r>
    <x v="0"/>
    <x v="1"/>
  </r>
  <r>
    <x v="1"/>
    <x v="1"/>
  </r>
  <r>
    <x v="1"/>
    <x v="2"/>
  </r>
  <r>
    <x v="0"/>
    <x v="0"/>
  </r>
  <r>
    <x v="1"/>
    <x v="1"/>
  </r>
  <r>
    <x v="0"/>
    <x v="0"/>
  </r>
  <r>
    <x v="0"/>
    <x v="1"/>
  </r>
  <r>
    <x v="0"/>
    <x v="2"/>
  </r>
  <r>
    <x v="0"/>
    <x v="0"/>
  </r>
  <r>
    <x v="0"/>
    <x v="0"/>
  </r>
  <r>
    <x v="0"/>
    <x v="2"/>
  </r>
  <r>
    <x v="0"/>
    <x v="1"/>
  </r>
  <r>
    <x v="0"/>
    <x v="0"/>
  </r>
  <r>
    <x v="1"/>
    <x v="0"/>
  </r>
  <r>
    <x v="0"/>
    <x v="0"/>
  </r>
  <r>
    <x v="0"/>
    <x v="0"/>
  </r>
  <r>
    <x v="1"/>
    <x v="2"/>
  </r>
  <r>
    <x v="1"/>
    <x v="2"/>
  </r>
  <r>
    <x v="0"/>
    <x v="0"/>
  </r>
  <r>
    <x v="0"/>
    <x v="1"/>
  </r>
  <r>
    <x v="0"/>
    <x v="2"/>
  </r>
  <r>
    <x v="0"/>
    <x v="0"/>
  </r>
  <r>
    <x v="0"/>
    <x v="0"/>
  </r>
  <r>
    <x v="1"/>
    <x v="0"/>
  </r>
  <r>
    <x v="0"/>
    <x v="0"/>
  </r>
  <r>
    <x v="0"/>
    <x v="2"/>
  </r>
  <r>
    <x v="0"/>
    <x v="0"/>
  </r>
  <r>
    <x v="1"/>
    <x v="0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2"/>
  </r>
  <r>
    <x v="1"/>
    <x v="1"/>
  </r>
  <r>
    <x v="0"/>
    <x v="0"/>
  </r>
  <r>
    <x v="1"/>
    <x v="0"/>
  </r>
  <r>
    <x v="1"/>
    <x v="0"/>
  </r>
  <r>
    <x v="0"/>
    <x v="0"/>
  </r>
  <r>
    <x v="1"/>
    <x v="1"/>
  </r>
  <r>
    <x v="1"/>
    <x v="1"/>
  </r>
  <r>
    <x v="0"/>
    <x v="0"/>
  </r>
  <r>
    <x v="0"/>
    <x v="1"/>
  </r>
  <r>
    <x v="1"/>
    <x v="2"/>
  </r>
  <r>
    <x v="0"/>
    <x v="0"/>
  </r>
  <r>
    <x v="1"/>
    <x v="2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2"/>
  </r>
  <r>
    <x v="0"/>
    <x v="1"/>
  </r>
  <r>
    <x v="0"/>
    <x v="0"/>
  </r>
  <r>
    <x v="0"/>
    <x v="2"/>
  </r>
  <r>
    <x v="1"/>
    <x v="2"/>
  </r>
  <r>
    <x v="0"/>
    <x v="0"/>
  </r>
  <r>
    <x v="0"/>
    <x v="0"/>
  </r>
  <r>
    <x v="1"/>
    <x v="0"/>
  </r>
  <r>
    <x v="0"/>
    <x v="0"/>
  </r>
  <r>
    <x v="1"/>
    <x v="2"/>
  </r>
  <r>
    <x v="0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2"/>
  </r>
  <r>
    <x v="0"/>
    <x v="1"/>
  </r>
  <r>
    <x v="0"/>
    <x v="1"/>
  </r>
  <r>
    <x v="1"/>
    <x v="2"/>
  </r>
  <r>
    <x v="1"/>
    <x v="2"/>
  </r>
  <r>
    <x v="0"/>
    <x v="0"/>
  </r>
  <r>
    <x v="1"/>
    <x v="2"/>
  </r>
  <r>
    <x v="1"/>
    <x v="1"/>
  </r>
  <r>
    <x v="0"/>
    <x v="2"/>
  </r>
  <r>
    <x v="0"/>
    <x v="0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1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2"/>
  </r>
  <r>
    <x v="1"/>
    <x v="1"/>
  </r>
  <r>
    <x v="1"/>
    <x v="1"/>
  </r>
  <r>
    <x v="1"/>
    <x v="0"/>
  </r>
  <r>
    <x v="0"/>
    <x v="0"/>
  </r>
  <r>
    <x v="0"/>
    <x v="0"/>
  </r>
  <r>
    <x v="1"/>
    <x v="2"/>
  </r>
  <r>
    <x v="1"/>
    <x v="1"/>
  </r>
  <r>
    <x v="0"/>
    <x v="0"/>
  </r>
  <r>
    <x v="1"/>
    <x v="0"/>
  </r>
  <r>
    <x v="1"/>
    <x v="2"/>
  </r>
  <r>
    <x v="1"/>
    <x v="1"/>
  </r>
  <r>
    <x v="0"/>
    <x v="2"/>
  </r>
  <r>
    <x v="0"/>
    <x v="1"/>
  </r>
  <r>
    <x v="0"/>
    <x v="0"/>
  </r>
  <r>
    <x v="1"/>
    <x v="1"/>
  </r>
  <r>
    <x v="0"/>
    <x v="2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2"/>
  </r>
  <r>
    <x v="0"/>
    <x v="0"/>
  </r>
  <r>
    <x v="1"/>
    <x v="2"/>
  </r>
  <r>
    <x v="0"/>
    <x v="0"/>
  </r>
  <r>
    <x v="0"/>
    <x v="0"/>
  </r>
  <r>
    <x v="1"/>
    <x v="1"/>
  </r>
  <r>
    <x v="1"/>
    <x v="2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1"/>
  </r>
  <r>
    <x v="1"/>
    <x v="2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1"/>
    <x v="2"/>
  </r>
  <r>
    <x v="0"/>
    <x v="2"/>
  </r>
  <r>
    <x v="0"/>
    <x v="0"/>
  </r>
  <r>
    <x v="1"/>
    <x v="1"/>
  </r>
  <r>
    <x v="1"/>
    <x v="0"/>
  </r>
  <r>
    <x v="0"/>
    <x v="0"/>
  </r>
  <r>
    <x v="0"/>
    <x v="0"/>
  </r>
  <r>
    <x v="0"/>
    <x v="1"/>
  </r>
  <r>
    <x v="0"/>
    <x v="2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2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1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1"/>
    <x v="2"/>
  </r>
  <r>
    <x v="0"/>
    <x v="0"/>
  </r>
  <r>
    <x v="1"/>
    <x v="0"/>
  </r>
  <r>
    <x v="0"/>
    <x v="0"/>
  </r>
  <r>
    <x v="0"/>
    <x v="2"/>
  </r>
  <r>
    <x v="0"/>
    <x v="0"/>
  </r>
  <r>
    <x v="0"/>
    <x v="0"/>
  </r>
  <r>
    <x v="0"/>
    <x v="2"/>
  </r>
  <r>
    <x v="0"/>
    <x v="1"/>
  </r>
  <r>
    <x v="1"/>
    <x v="1"/>
  </r>
  <r>
    <x v="0"/>
    <x v="0"/>
  </r>
  <r>
    <x v="0"/>
    <x v="1"/>
  </r>
  <r>
    <x v="0"/>
    <x v="0"/>
  </r>
  <r>
    <x v="1"/>
    <x v="0"/>
  </r>
  <r>
    <x v="0"/>
    <x v="2"/>
  </r>
  <r>
    <x v="0"/>
    <x v="2"/>
  </r>
  <r>
    <x v="0"/>
    <x v="0"/>
  </r>
  <r>
    <x v="0"/>
    <x v="0"/>
  </r>
  <r>
    <x v="1"/>
    <x v="1"/>
  </r>
  <r>
    <x v="1"/>
    <x v="2"/>
  </r>
  <r>
    <x v="0"/>
    <x v="1"/>
  </r>
  <r>
    <x v="0"/>
    <x v="2"/>
  </r>
  <r>
    <x v="1"/>
    <x v="2"/>
  </r>
  <r>
    <x v="0"/>
    <x v="2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1"/>
    <x v="0"/>
  </r>
  <r>
    <x v="0"/>
    <x v="0"/>
  </r>
  <r>
    <x v="0"/>
    <x v="1"/>
  </r>
  <r>
    <x v="0"/>
    <x v="2"/>
  </r>
  <r>
    <x v="0"/>
    <x v="0"/>
  </r>
  <r>
    <x v="1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2"/>
  </r>
  <r>
    <x v="1"/>
    <x v="2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0"/>
  </r>
  <r>
    <x v="0"/>
    <x v="2"/>
  </r>
  <r>
    <x v="0"/>
    <x v="0"/>
  </r>
  <r>
    <x v="1"/>
    <x v="1"/>
  </r>
  <r>
    <x v="1"/>
    <x v="2"/>
  </r>
  <r>
    <x v="0"/>
    <x v="0"/>
  </r>
  <r>
    <x v="0"/>
    <x v="0"/>
  </r>
  <r>
    <x v="1"/>
    <x v="2"/>
  </r>
  <r>
    <x v="0"/>
    <x v="0"/>
  </r>
  <r>
    <x v="0"/>
    <x v="2"/>
  </r>
  <r>
    <x v="0"/>
    <x v="2"/>
  </r>
  <r>
    <x v="1"/>
    <x v="1"/>
  </r>
  <r>
    <x v="0"/>
    <x v="0"/>
  </r>
  <r>
    <x v="1"/>
    <x v="2"/>
  </r>
  <r>
    <x v="1"/>
    <x v="0"/>
  </r>
  <r>
    <x v="0"/>
    <x v="2"/>
  </r>
  <r>
    <x v="0"/>
    <x v="0"/>
  </r>
  <r>
    <x v="1"/>
    <x v="1"/>
  </r>
  <r>
    <x v="0"/>
    <x v="0"/>
  </r>
  <r>
    <x v="0"/>
    <x v="2"/>
  </r>
  <r>
    <x v="0"/>
    <x v="2"/>
  </r>
  <r>
    <x v="0"/>
    <x v="2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1"/>
    <x v="0"/>
  </r>
  <r>
    <x v="0"/>
    <x v="1"/>
  </r>
  <r>
    <x v="0"/>
    <x v="0"/>
  </r>
  <r>
    <x v="1"/>
    <x v="2"/>
  </r>
  <r>
    <x v="0"/>
    <x v="1"/>
  </r>
  <r>
    <x v="0"/>
    <x v="0"/>
  </r>
  <r>
    <x v="1"/>
    <x v="2"/>
  </r>
  <r>
    <x v="1"/>
    <x v="0"/>
  </r>
  <r>
    <x v="0"/>
    <x v="0"/>
  </r>
  <r>
    <x v="0"/>
    <x v="0"/>
  </r>
  <r>
    <x v="1"/>
    <x v="2"/>
  </r>
  <r>
    <x v="1"/>
    <x v="2"/>
  </r>
  <r>
    <x v="0"/>
    <x v="0"/>
  </r>
  <r>
    <x v="0"/>
    <x v="2"/>
  </r>
  <r>
    <x v="0"/>
    <x v="0"/>
  </r>
  <r>
    <x v="1"/>
    <x v="1"/>
  </r>
  <r>
    <x v="0"/>
    <x v="0"/>
  </r>
  <r>
    <x v="0"/>
    <x v="0"/>
  </r>
  <r>
    <x v="1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1"/>
    <x v="2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0"/>
    <x v="2"/>
  </r>
  <r>
    <x v="0"/>
    <x v="0"/>
  </r>
  <r>
    <x v="0"/>
    <x v="1"/>
  </r>
  <r>
    <x v="0"/>
    <x v="0"/>
  </r>
  <r>
    <x v="0"/>
    <x v="2"/>
  </r>
  <r>
    <x v="1"/>
    <x v="1"/>
  </r>
  <r>
    <x v="1"/>
    <x v="0"/>
  </r>
  <r>
    <x v="0"/>
    <x v="0"/>
  </r>
  <r>
    <x v="0"/>
    <x v="0"/>
  </r>
  <r>
    <x v="0"/>
    <x v="2"/>
  </r>
  <r>
    <x v="1"/>
    <x v="2"/>
  </r>
  <r>
    <x v="1"/>
    <x v="1"/>
  </r>
  <r>
    <x v="1"/>
    <x v="0"/>
  </r>
  <r>
    <x v="1"/>
    <x v="0"/>
  </r>
  <r>
    <x v="0"/>
    <x v="0"/>
  </r>
  <r>
    <x v="0"/>
    <x v="1"/>
  </r>
  <r>
    <x v="0"/>
    <x v="0"/>
  </r>
  <r>
    <x v="0"/>
    <x v="2"/>
  </r>
  <r>
    <x v="1"/>
    <x v="1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1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1"/>
    <x v="2"/>
  </r>
  <r>
    <x v="1"/>
    <x v="0"/>
  </r>
  <r>
    <x v="1"/>
    <x v="1"/>
  </r>
  <r>
    <x v="1"/>
    <x v="0"/>
  </r>
  <r>
    <x v="1"/>
    <x v="2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1"/>
  </r>
  <r>
    <x v="0"/>
    <x v="0"/>
  </r>
  <r>
    <x v="0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0"/>
    <x v="0"/>
  </r>
  <r>
    <x v="1"/>
    <x v="1"/>
  </r>
  <r>
    <x v="0"/>
    <x v="2"/>
  </r>
  <r>
    <x v="1"/>
    <x v="0"/>
  </r>
  <r>
    <x v="1"/>
    <x v="1"/>
  </r>
  <r>
    <x v="1"/>
    <x v="1"/>
  </r>
  <r>
    <x v="1"/>
    <x v="0"/>
  </r>
  <r>
    <x v="0"/>
    <x v="0"/>
  </r>
  <r>
    <x v="0"/>
    <x v="0"/>
  </r>
  <r>
    <x v="0"/>
    <x v="2"/>
  </r>
  <r>
    <x v="1"/>
    <x v="1"/>
  </r>
  <r>
    <x v="0"/>
    <x v="0"/>
  </r>
  <r>
    <x v="0"/>
    <x v="2"/>
  </r>
  <r>
    <x v="1"/>
    <x v="2"/>
  </r>
  <r>
    <x v="1"/>
    <x v="2"/>
  </r>
  <r>
    <x v="0"/>
    <x v="1"/>
  </r>
  <r>
    <x v="0"/>
    <x v="0"/>
  </r>
  <r>
    <x v="1"/>
    <x v="0"/>
  </r>
  <r>
    <x v="0"/>
    <x v="0"/>
  </r>
  <r>
    <x v="1"/>
    <x v="1"/>
  </r>
  <r>
    <x v="0"/>
    <x v="1"/>
  </r>
  <r>
    <x v="0"/>
    <x v="0"/>
  </r>
  <r>
    <x v="1"/>
    <x v="2"/>
  </r>
  <r>
    <x v="1"/>
    <x v="0"/>
  </r>
  <r>
    <x v="0"/>
    <x v="0"/>
  </r>
  <r>
    <x v="0"/>
    <x v="0"/>
  </r>
  <r>
    <x v="0"/>
    <x v="0"/>
  </r>
  <r>
    <x v="1"/>
    <x v="1"/>
  </r>
  <r>
    <x v="1"/>
    <x v="2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1"/>
    <x v="1"/>
  </r>
  <r>
    <x v="0"/>
    <x v="0"/>
  </r>
  <r>
    <x v="1"/>
    <x v="1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D287B-47F1-4D60-8176-A91CB4E027C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C12:AF17" firstHeaderRow="1" firstDataRow="2" firstDataCol="1"/>
  <pivotFields count="2"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urvived" fld="0" subtotal="count" baseField="1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5AAF-E362-4AE3-A864-AAE6ED16DAB5}">
  <dimension ref="A1:L892"/>
  <sheetViews>
    <sheetView topLeftCell="B1" workbookViewId="0">
      <selection activeCell="E5" sqref="E5"/>
    </sheetView>
  </sheetViews>
  <sheetFormatPr defaultRowHeight="14.4" x14ac:dyDescent="0.3"/>
  <cols>
    <col min="4" max="4" width="67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conditionalFormatting sqref="A1:A892">
    <cfRule type="expression" dxfId="27" priority="15">
      <formula>ISBLANK(A1)</formula>
    </cfRule>
  </conditionalFormatting>
  <conditionalFormatting sqref="B3:B892">
    <cfRule type="expression" dxfId="26" priority="14">
      <formula>ISBLANK(B3)</formula>
    </cfRule>
    <cfRule type="expression" dxfId="25" priority="16">
      <formula>ISBLANK(A2)</formula>
    </cfRule>
    <cfRule type="expression" dxfId="24" priority="17">
      <formula>"ISBLANK(a1)"</formula>
    </cfRule>
    <cfRule type="expression" dxfId="23" priority="18">
      <formula>"ISBLANK(A1)"</formula>
    </cfRule>
    <cfRule type="expression" priority="19">
      <formula>"ISBLANK(a1)"</formula>
    </cfRule>
  </conditionalFormatting>
  <conditionalFormatting sqref="C1:C892">
    <cfRule type="expression" dxfId="22" priority="13">
      <formula>ISBLANK(C1+$C1)</formula>
    </cfRule>
  </conditionalFormatting>
  <conditionalFormatting sqref="D1:E892">
    <cfRule type="expression" priority="11">
      <formula>ISBLANK(D1)</formula>
    </cfRule>
  </conditionalFormatting>
  <conditionalFormatting sqref="F1:L892">
    <cfRule type="expression" dxfId="21" priority="1">
      <formula>ISBLANK(F1)</formula>
    </cfRule>
  </conditionalFormatting>
  <conditionalFormatting sqref="K1:K892">
    <cfRule type="expression" priority="3">
      <formula>ISBLANK(K1)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91E5-F975-4409-B2BD-A6756B5FE12D}">
  <dimension ref="A1:I18"/>
  <sheetViews>
    <sheetView topLeftCell="B4" workbookViewId="0">
      <selection activeCell="G19" sqref="G19"/>
    </sheetView>
  </sheetViews>
  <sheetFormatPr defaultRowHeight="14.4" x14ac:dyDescent="0.3"/>
  <sheetData>
    <row r="1" spans="1:9" x14ac:dyDescent="0.3">
      <c r="A1" t="s">
        <v>1236</v>
      </c>
    </row>
    <row r="2" spans="1:9" ht="15" thickBot="1" x14ac:dyDescent="0.35"/>
    <row r="3" spans="1:9" x14ac:dyDescent="0.3">
      <c r="A3" s="6" t="s">
        <v>1237</v>
      </c>
      <c r="B3" s="6"/>
    </row>
    <row r="4" spans="1:9" x14ac:dyDescent="0.3">
      <c r="A4" t="s">
        <v>1238</v>
      </c>
      <c r="B4">
        <v>0.33848103596102097</v>
      </c>
    </row>
    <row r="5" spans="1:9" x14ac:dyDescent="0.3">
      <c r="A5" t="s">
        <v>1239</v>
      </c>
      <c r="B5">
        <v>0.11456941170524595</v>
      </c>
    </row>
    <row r="6" spans="1:9" x14ac:dyDescent="0.3">
      <c r="A6" t="s">
        <v>1240</v>
      </c>
      <c r="B6">
        <v>0.11357342679152857</v>
      </c>
    </row>
    <row r="7" spans="1:9" x14ac:dyDescent="0.3">
      <c r="A7" t="s">
        <v>1241</v>
      </c>
      <c r="B7">
        <v>0.45812791286405274</v>
      </c>
    </row>
    <row r="8" spans="1:9" ht="15" thickBot="1" x14ac:dyDescent="0.35">
      <c r="A8" s="4" t="s">
        <v>1242</v>
      </c>
      <c r="B8" s="4">
        <v>891</v>
      </c>
    </row>
    <row r="10" spans="1:9" ht="15" thickBot="1" x14ac:dyDescent="0.35">
      <c r="A10" t="s">
        <v>1243</v>
      </c>
    </row>
    <row r="11" spans="1:9" x14ac:dyDescent="0.3">
      <c r="A11" s="5"/>
      <c r="B11" s="5" t="s">
        <v>1248</v>
      </c>
      <c r="C11" s="5" t="s">
        <v>1249</v>
      </c>
      <c r="D11" s="5" t="s">
        <v>1250</v>
      </c>
      <c r="E11" s="5" t="s">
        <v>1251</v>
      </c>
      <c r="F11" s="5" t="s">
        <v>1252</v>
      </c>
    </row>
    <row r="12" spans="1:9" x14ac:dyDescent="0.3">
      <c r="A12" t="s">
        <v>1244</v>
      </c>
      <c r="B12">
        <v>1</v>
      </c>
      <c r="C12">
        <v>24.142899666614653</v>
      </c>
      <c r="D12">
        <v>24.142899666614653</v>
      </c>
      <c r="E12">
        <v>115.03127218828104</v>
      </c>
      <c r="F12">
        <v>2.5370473879765484E-25</v>
      </c>
    </row>
    <row r="13" spans="1:9" x14ac:dyDescent="0.3">
      <c r="A13" t="s">
        <v>1245</v>
      </c>
      <c r="B13">
        <v>889</v>
      </c>
      <c r="C13">
        <v>186.58437306065892</v>
      </c>
      <c r="D13">
        <v>0.20988118454517313</v>
      </c>
    </row>
    <row r="14" spans="1:9" ht="15" thickBot="1" x14ac:dyDescent="0.35">
      <c r="A14" s="4" t="s">
        <v>1246</v>
      </c>
      <c r="B14" s="4">
        <v>890</v>
      </c>
      <c r="C14" s="4">
        <v>210.72727272727357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1253</v>
      </c>
      <c r="C16" s="5" t="s">
        <v>1241</v>
      </c>
      <c r="D16" s="5" t="s">
        <v>1254</v>
      </c>
      <c r="E16" s="5" t="s">
        <v>1255</v>
      </c>
      <c r="F16" s="5" t="s">
        <v>1256</v>
      </c>
      <c r="G16" s="5" t="s">
        <v>1257</v>
      </c>
      <c r="H16" s="5" t="s">
        <v>1258</v>
      </c>
      <c r="I16" s="5" t="s">
        <v>1259</v>
      </c>
    </row>
    <row r="17" spans="1:9" x14ac:dyDescent="0.3">
      <c r="A17" t="s">
        <v>1247</v>
      </c>
      <c r="B17">
        <v>0.83863059071425639</v>
      </c>
      <c r="C17">
        <v>4.5095913549875979E-2</v>
      </c>
      <c r="D17">
        <v>18.596598332279772</v>
      </c>
      <c r="E17">
        <v>1.8594993291376364E-65</v>
      </c>
      <c r="F17">
        <v>0.75012372592646803</v>
      </c>
      <c r="G17">
        <v>0.92713745550204474</v>
      </c>
      <c r="H17">
        <v>0.75012372592646803</v>
      </c>
      <c r="I17">
        <v>0.92713745550204474</v>
      </c>
    </row>
    <row r="18" spans="1:9" ht="15" thickBot="1" x14ac:dyDescent="0.35">
      <c r="A18" s="4" t="s">
        <v>1260</v>
      </c>
      <c r="B18" s="4">
        <v>-0.19699555484997688</v>
      </c>
      <c r="C18" s="4">
        <v>1.8367433032650558E-2</v>
      </c>
      <c r="D18" s="4">
        <v>-10.725263268949506</v>
      </c>
      <c r="E18" s="4">
        <v>2.5370473879806585E-25</v>
      </c>
      <c r="F18" s="4">
        <v>-0.23304414071844148</v>
      </c>
      <c r="G18" s="4">
        <v>-0.16094696898151228</v>
      </c>
      <c r="H18" s="4">
        <v>-0.23304414071844148</v>
      </c>
      <c r="I18" s="4">
        <v>-0.16094696898151228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84BF5-075B-4926-8842-78F633C24552}">
  <sheetPr filterMode="1"/>
  <dimension ref="A1:AF894"/>
  <sheetViews>
    <sheetView tabSelected="1" zoomScale="81" workbookViewId="0">
      <selection activeCell="R54" sqref="R54"/>
    </sheetView>
  </sheetViews>
  <sheetFormatPr defaultRowHeight="14.4" x14ac:dyDescent="0.3"/>
  <cols>
    <col min="3" max="3" width="23" customWidth="1"/>
    <col min="4" max="4" width="67.21875" customWidth="1"/>
    <col min="16" max="16" width="9.109375" bestFit="1" customWidth="1"/>
    <col min="17" max="17" width="9.88671875" customWidth="1"/>
    <col min="18" max="19" width="10.6640625" customWidth="1"/>
    <col min="21" max="21" width="13.109375" bestFit="1" customWidth="1"/>
    <col min="22" max="22" width="16.109375" bestFit="1" customWidth="1"/>
    <col min="23" max="23" width="7" bestFit="1" customWidth="1"/>
    <col min="24" max="24" width="2" bestFit="1" customWidth="1"/>
    <col min="25" max="26" width="7" bestFit="1" customWidth="1"/>
    <col min="27" max="27" width="5" bestFit="1" customWidth="1"/>
    <col min="28" max="28" width="7" bestFit="1" customWidth="1"/>
    <col min="29" max="29" width="5" bestFit="1" customWidth="1"/>
    <col min="30" max="30" width="7" bestFit="1" customWidth="1"/>
    <col min="31" max="31" width="5" bestFit="1" customWidth="1"/>
    <col min="32" max="32" width="6" bestFit="1" customWidth="1"/>
    <col min="33" max="33" width="7" bestFit="1" customWidth="1"/>
    <col min="34" max="34" width="5" bestFit="1" customWidth="1"/>
    <col min="35" max="35" width="7" bestFit="1" customWidth="1"/>
    <col min="36" max="36" width="6" bestFit="1" customWidth="1"/>
    <col min="37" max="37" width="7" bestFit="1" customWidth="1"/>
    <col min="38" max="38" width="6" bestFit="1" customWidth="1"/>
    <col min="39" max="39" width="7" bestFit="1" customWidth="1"/>
    <col min="40" max="40" width="5" bestFit="1" customWidth="1"/>
    <col min="41" max="43" width="7" bestFit="1" customWidth="1"/>
    <col min="44" max="44" width="5" bestFit="1" customWidth="1"/>
    <col min="45" max="45" width="7" bestFit="1" customWidth="1"/>
    <col min="46" max="46" width="5" bestFit="1" customWidth="1"/>
    <col min="47" max="47" width="6" bestFit="1" customWidth="1"/>
    <col min="48" max="51" width="7" bestFit="1" customWidth="1"/>
    <col min="52" max="52" width="5" bestFit="1" customWidth="1"/>
    <col min="53" max="53" width="6" bestFit="1" customWidth="1"/>
    <col min="54" max="55" width="7" bestFit="1" customWidth="1"/>
    <col min="56" max="56" width="4" bestFit="1" customWidth="1"/>
    <col min="57" max="58" width="7" bestFit="1" customWidth="1"/>
    <col min="59" max="59" width="6" bestFit="1" customWidth="1"/>
    <col min="60" max="62" width="7" bestFit="1" customWidth="1"/>
    <col min="63" max="63" width="6" bestFit="1" customWidth="1"/>
    <col min="64" max="64" width="7" bestFit="1" customWidth="1"/>
    <col min="65" max="65" width="5" bestFit="1" customWidth="1"/>
    <col min="66" max="68" width="7" bestFit="1" customWidth="1"/>
    <col min="69" max="69" width="4" bestFit="1" customWidth="1"/>
    <col min="70" max="78" width="7" bestFit="1" customWidth="1"/>
    <col min="79" max="79" width="5" bestFit="1" customWidth="1"/>
    <col min="80" max="80" width="2" bestFit="1" customWidth="1"/>
    <col min="81" max="81" width="7" bestFit="1" customWidth="1"/>
    <col min="82" max="82" width="6" bestFit="1" customWidth="1"/>
    <col min="83" max="83" width="5" bestFit="1" customWidth="1"/>
    <col min="84" max="84" width="6" bestFit="1" customWidth="1"/>
    <col min="85" max="85" width="7" bestFit="1" customWidth="1"/>
    <col min="86" max="86" width="4" bestFit="1" customWidth="1"/>
    <col min="87" max="87" width="7" bestFit="1" customWidth="1"/>
    <col min="88" max="88" width="6" bestFit="1" customWidth="1"/>
    <col min="89" max="91" width="7" bestFit="1" customWidth="1"/>
    <col min="92" max="93" width="8" bestFit="1" customWidth="1"/>
    <col min="94" max="94" width="5" bestFit="1" customWidth="1"/>
    <col min="95" max="97" width="8" bestFit="1" customWidth="1"/>
    <col min="98" max="98" width="5" bestFit="1" customWidth="1"/>
    <col min="99" max="99" width="3" bestFit="1" customWidth="1"/>
    <col min="100" max="100" width="7" bestFit="1" customWidth="1"/>
    <col min="101" max="101" width="8" bestFit="1" customWidth="1"/>
    <col min="102" max="102" width="6" bestFit="1" customWidth="1"/>
    <col min="103" max="104" width="7" bestFit="1" customWidth="1"/>
    <col min="105" max="105" width="6" bestFit="1" customWidth="1"/>
    <col min="106" max="106" width="7" bestFit="1" customWidth="1"/>
    <col min="107" max="107" width="3" bestFit="1" customWidth="1"/>
    <col min="108" max="108" width="8" bestFit="1" customWidth="1"/>
    <col min="109" max="109" width="5" bestFit="1" customWidth="1"/>
    <col min="110" max="112" width="8" bestFit="1" customWidth="1"/>
    <col min="113" max="113" width="3" bestFit="1" customWidth="1"/>
    <col min="114" max="114" width="8" bestFit="1" customWidth="1"/>
    <col min="115" max="115" width="5" bestFit="1" customWidth="1"/>
    <col min="116" max="117" width="8" bestFit="1" customWidth="1"/>
    <col min="118" max="118" width="5" bestFit="1" customWidth="1"/>
    <col min="119" max="119" width="3" bestFit="1" customWidth="1"/>
    <col min="120" max="120" width="8" bestFit="1" customWidth="1"/>
    <col min="121" max="121" width="6" bestFit="1" customWidth="1"/>
    <col min="122" max="122" width="5" bestFit="1" customWidth="1"/>
    <col min="123" max="123" width="8" bestFit="1" customWidth="1"/>
    <col min="124" max="124" width="5" bestFit="1" customWidth="1"/>
    <col min="125" max="125" width="6" bestFit="1" customWidth="1"/>
    <col min="126" max="126" width="8" bestFit="1" customWidth="1"/>
    <col min="127" max="128" width="6" bestFit="1" customWidth="1"/>
    <col min="129" max="129" width="5" bestFit="1" customWidth="1"/>
    <col min="130" max="130" width="3" bestFit="1" customWidth="1"/>
    <col min="131" max="134" width="5" bestFit="1" customWidth="1"/>
    <col min="135" max="135" width="3" bestFit="1" customWidth="1"/>
    <col min="136" max="136" width="6" bestFit="1" customWidth="1"/>
    <col min="137" max="138" width="8" bestFit="1" customWidth="1"/>
    <col min="139" max="139" width="5" bestFit="1" customWidth="1"/>
    <col min="140" max="141" width="8" bestFit="1" customWidth="1"/>
    <col min="142" max="142" width="6" bestFit="1" customWidth="1"/>
    <col min="143" max="144" width="7" bestFit="1" customWidth="1"/>
    <col min="145" max="145" width="3" bestFit="1" customWidth="1"/>
    <col min="146" max="146" width="7" bestFit="1" customWidth="1"/>
    <col min="147" max="147" width="8" bestFit="1" customWidth="1"/>
    <col min="148" max="148" width="7" bestFit="1" customWidth="1"/>
    <col min="149" max="149" width="8" bestFit="1" customWidth="1"/>
    <col min="150" max="150" width="7" bestFit="1" customWidth="1"/>
    <col min="151" max="151" width="3" bestFit="1" customWidth="1"/>
    <col min="152" max="153" width="6" bestFit="1" customWidth="1"/>
    <col min="154" max="154" width="3" bestFit="1" customWidth="1"/>
    <col min="155" max="155" width="6" bestFit="1" customWidth="1"/>
    <col min="156" max="157" width="8" bestFit="1" customWidth="1"/>
    <col min="158" max="158" width="7" bestFit="1" customWidth="1"/>
    <col min="159" max="159" width="8" bestFit="1" customWidth="1"/>
    <col min="160" max="160" width="3" bestFit="1" customWidth="1"/>
    <col min="161" max="161" width="6" bestFit="1" customWidth="1"/>
    <col min="162" max="164" width="8" bestFit="1" customWidth="1"/>
    <col min="165" max="165" width="6" bestFit="1" customWidth="1"/>
    <col min="166" max="166" width="3" bestFit="1" customWidth="1"/>
    <col min="167" max="167" width="8" bestFit="1" customWidth="1"/>
    <col min="168" max="168" width="6" bestFit="1" customWidth="1"/>
    <col min="169" max="170" width="5" bestFit="1" customWidth="1"/>
    <col min="171" max="171" width="8" bestFit="1" customWidth="1"/>
    <col min="172" max="172" width="3" bestFit="1" customWidth="1"/>
    <col min="173" max="173" width="7" bestFit="1" customWidth="1"/>
    <col min="174" max="174" width="5" bestFit="1" customWidth="1"/>
    <col min="175" max="175" width="3" bestFit="1" customWidth="1"/>
    <col min="176" max="176" width="8" bestFit="1" customWidth="1"/>
    <col min="177" max="177" width="5" bestFit="1" customWidth="1"/>
    <col min="178" max="178" width="8" bestFit="1" customWidth="1"/>
    <col min="179" max="179" width="3" bestFit="1" customWidth="1"/>
    <col min="180" max="180" width="7" bestFit="1" customWidth="1"/>
    <col min="181" max="182" width="8" bestFit="1" customWidth="1"/>
    <col min="183" max="183" width="5" bestFit="1" customWidth="1"/>
    <col min="184" max="184" width="3" bestFit="1" customWidth="1"/>
    <col min="185" max="185" width="5" bestFit="1" customWidth="1"/>
    <col min="186" max="186" width="8" bestFit="1" customWidth="1"/>
    <col min="187" max="187" width="7" bestFit="1" customWidth="1"/>
    <col min="188" max="188" width="8" bestFit="1" customWidth="1"/>
    <col min="189" max="189" width="3" bestFit="1" customWidth="1"/>
    <col min="190" max="190" width="5" bestFit="1" customWidth="1"/>
    <col min="191" max="191" width="6" bestFit="1" customWidth="1"/>
    <col min="192" max="192" width="8" bestFit="1" customWidth="1"/>
    <col min="193" max="193" width="5" bestFit="1" customWidth="1"/>
    <col min="194" max="194" width="3" bestFit="1" customWidth="1"/>
    <col min="195" max="196" width="5" bestFit="1" customWidth="1"/>
    <col min="197" max="197" width="8" bestFit="1" customWidth="1"/>
    <col min="198" max="198" width="7" bestFit="1" customWidth="1"/>
    <col min="199" max="199" width="8" bestFit="1" customWidth="1"/>
    <col min="200" max="203" width="5" bestFit="1" customWidth="1"/>
    <col min="204" max="204" width="8" bestFit="1" customWidth="1"/>
    <col min="205" max="205" width="3" bestFit="1" customWidth="1"/>
    <col min="206" max="208" width="8" bestFit="1" customWidth="1"/>
    <col min="209" max="209" width="3" bestFit="1" customWidth="1"/>
    <col min="210" max="210" width="8" bestFit="1" customWidth="1"/>
    <col min="211" max="211" width="5" bestFit="1" customWidth="1"/>
    <col min="212" max="212" width="3" bestFit="1" customWidth="1"/>
    <col min="213" max="213" width="8" bestFit="1" customWidth="1"/>
    <col min="214" max="214" width="5" bestFit="1" customWidth="1"/>
    <col min="215" max="216" width="8" bestFit="1" customWidth="1"/>
    <col min="217" max="217" width="3" bestFit="1" customWidth="1"/>
    <col min="218" max="218" width="8" bestFit="1" customWidth="1"/>
    <col min="219" max="219" width="5" bestFit="1" customWidth="1"/>
    <col min="220" max="220" width="7" bestFit="1" customWidth="1"/>
    <col min="221" max="223" width="8" bestFit="1" customWidth="1"/>
    <col min="224" max="224" width="3" bestFit="1" customWidth="1"/>
    <col min="225" max="226" width="5" bestFit="1" customWidth="1"/>
    <col min="227" max="227" width="6" bestFit="1" customWidth="1"/>
    <col min="228" max="228" width="3" bestFit="1" customWidth="1"/>
    <col min="229" max="229" width="8" bestFit="1" customWidth="1"/>
    <col min="230" max="230" width="5" bestFit="1" customWidth="1"/>
    <col min="231" max="231" width="6" bestFit="1" customWidth="1"/>
    <col min="232" max="236" width="8" bestFit="1" customWidth="1"/>
    <col min="237" max="237" width="6" bestFit="1" customWidth="1"/>
    <col min="238" max="238" width="5" bestFit="1" customWidth="1"/>
    <col min="239" max="239" width="6" bestFit="1" customWidth="1"/>
    <col min="240" max="240" width="3" bestFit="1" customWidth="1"/>
    <col min="241" max="243" width="8" bestFit="1" customWidth="1"/>
    <col min="244" max="244" width="7" bestFit="1" customWidth="1"/>
    <col min="245" max="245" width="5" bestFit="1" customWidth="1"/>
    <col min="246" max="246" width="8" bestFit="1" customWidth="1"/>
    <col min="247" max="247" width="3" bestFit="1" customWidth="1"/>
    <col min="248" max="248" width="8" bestFit="1" customWidth="1"/>
    <col min="249" max="249" width="5" bestFit="1" customWidth="1"/>
    <col min="250" max="250" width="8" bestFit="1" customWidth="1"/>
    <col min="251" max="251" width="6" bestFit="1" customWidth="1"/>
    <col min="252" max="252" width="9" bestFit="1" customWidth="1"/>
    <col min="253" max="253" width="8" bestFit="1" customWidth="1"/>
    <col min="254" max="254" width="4" bestFit="1" customWidth="1"/>
    <col min="255" max="255" width="7" bestFit="1" customWidth="1"/>
    <col min="256" max="256" width="6" bestFit="1" customWidth="1"/>
    <col min="257" max="258" width="9" bestFit="1" customWidth="1"/>
    <col min="259" max="259" width="7" bestFit="1" customWidth="1"/>
    <col min="260" max="262" width="9" bestFit="1" customWidth="1"/>
    <col min="263" max="263" width="6" bestFit="1" customWidth="1"/>
    <col min="264" max="264" width="9" bestFit="1" customWidth="1"/>
    <col min="265" max="265" width="8" bestFit="1" customWidth="1"/>
    <col min="266" max="266" width="9" bestFit="1" customWidth="1"/>
    <col min="267" max="267" width="8" bestFit="1" customWidth="1"/>
    <col min="268" max="268" width="4" bestFit="1" customWidth="1"/>
    <col min="269" max="269" width="9" bestFit="1" customWidth="1"/>
    <col min="270" max="270" width="7" bestFit="1" customWidth="1"/>
    <col min="271" max="271" width="10.777343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1222</v>
      </c>
      <c r="H1" t="s">
        <v>1226</v>
      </c>
      <c r="I1" t="s">
        <v>1227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1223</v>
      </c>
      <c r="P1" t="s">
        <v>11</v>
      </c>
      <c r="Q1" t="s">
        <v>1224</v>
      </c>
      <c r="R1" t="s">
        <v>1225</v>
      </c>
      <c r="S1" t="s">
        <v>1232</v>
      </c>
      <c r="T1" t="s">
        <v>1233</v>
      </c>
    </row>
    <row r="2" spans="1:32" hidden="1" x14ac:dyDescent="0.3">
      <c r="A2">
        <v>1</v>
      </c>
      <c r="B2">
        <v>0</v>
      </c>
      <c r="C2">
        <v>3</v>
      </c>
      <c r="D2" t="s">
        <v>12</v>
      </c>
      <c r="E2">
        <v>0</v>
      </c>
      <c r="F2">
        <v>22</v>
      </c>
      <c r="G2">
        <f>IF(ISBLANK(F2),AVERAGE($F$2:$F$892),F2)</f>
        <v>22</v>
      </c>
      <c r="H2">
        <f t="shared" ref="H2:H65" si="0">J2+K2</f>
        <v>1</v>
      </c>
      <c r="I2">
        <f>IF(H2=0,1,0)</f>
        <v>0</v>
      </c>
      <c r="J2">
        <v>1</v>
      </c>
      <c r="K2">
        <v>0</v>
      </c>
      <c r="L2" t="s">
        <v>14</v>
      </c>
      <c r="M2">
        <v>7.25</v>
      </c>
      <c r="O2">
        <f>IF(ISBLANK(N2),0,1)</f>
        <v>0</v>
      </c>
      <c r="P2" s="1" t="s">
        <v>15</v>
      </c>
      <c r="Q2" s="1" t="str">
        <f t="shared" ref="Q2:Q33" si="1">IF(ISBLANK(P2),AVERAGE($P$2:$P$892),P2)</f>
        <v>S</v>
      </c>
      <c r="R2">
        <f>IF(Q2="S",3,IF(Q2="Q",2,IF(Q2="C",1,E2)))</f>
        <v>3</v>
      </c>
      <c r="S2">
        <f ca="1">RAND()</f>
        <v>3.5707255027537133E-2</v>
      </c>
      <c r="T2" t="str">
        <f ca="1">IF(S2&lt;=0.8,"Training","Testing")</f>
        <v>Training</v>
      </c>
    </row>
    <row r="3" spans="1:32" hidden="1" x14ac:dyDescent="0.3">
      <c r="A3">
        <v>2</v>
      </c>
      <c r="B3">
        <v>1</v>
      </c>
      <c r="C3">
        <v>1</v>
      </c>
      <c r="D3" t="s">
        <v>16</v>
      </c>
      <c r="E3">
        <v>1</v>
      </c>
      <c r="F3">
        <v>38</v>
      </c>
      <c r="G3">
        <f t="shared" ref="G3:G66" si="2">IF(ISBLANK(F3),AVERAGE($F$2:$F$892),F3)</f>
        <v>38</v>
      </c>
      <c r="H3">
        <f t="shared" si="0"/>
        <v>1</v>
      </c>
      <c r="I3">
        <f t="shared" ref="I3:I66" si="3">IF(H3=0,1,0)</f>
        <v>0</v>
      </c>
      <c r="J3">
        <v>1</v>
      </c>
      <c r="K3">
        <v>0</v>
      </c>
      <c r="L3" t="s">
        <v>18</v>
      </c>
      <c r="M3">
        <v>71.283299999999997</v>
      </c>
      <c r="N3" t="s">
        <v>19</v>
      </c>
      <c r="O3">
        <f t="shared" ref="O3:O66" si="4">IF(ISBLANK(N3),0,1)</f>
        <v>1</v>
      </c>
      <c r="P3" s="1" t="s">
        <v>20</v>
      </c>
      <c r="Q3" s="1" t="str">
        <f t="shared" si="1"/>
        <v>C</v>
      </c>
      <c r="R3">
        <f t="shared" ref="R3:R66" si="5">IF(Q3="S",3,IF(Q3="Q",2,IF(Q3="C",1,E3)))</f>
        <v>1</v>
      </c>
      <c r="S3">
        <f t="shared" ref="S3:S66" ca="1" si="6">RAND()</f>
        <v>0.83521434859985111</v>
      </c>
      <c r="T3" t="str">
        <f t="shared" ref="T3:T66" ca="1" si="7">IF(S3&lt;=0.8,"Training","Testing")</f>
        <v>Testing</v>
      </c>
    </row>
    <row r="4" spans="1:32" hidden="1" x14ac:dyDescent="0.3">
      <c r="A4">
        <v>3</v>
      </c>
      <c r="B4">
        <v>1</v>
      </c>
      <c r="C4">
        <v>3</v>
      </c>
      <c r="D4" t="s">
        <v>21</v>
      </c>
      <c r="E4">
        <v>1</v>
      </c>
      <c r="F4">
        <v>26</v>
      </c>
      <c r="G4">
        <f t="shared" si="2"/>
        <v>26</v>
      </c>
      <c r="H4">
        <f t="shared" si="0"/>
        <v>0</v>
      </c>
      <c r="I4">
        <f t="shared" si="3"/>
        <v>1</v>
      </c>
      <c r="J4">
        <v>0</v>
      </c>
      <c r="K4">
        <v>0</v>
      </c>
      <c r="L4" t="s">
        <v>22</v>
      </c>
      <c r="M4">
        <v>7.9249999999999998</v>
      </c>
      <c r="O4">
        <f t="shared" si="4"/>
        <v>0</v>
      </c>
      <c r="P4" s="1" t="s">
        <v>15</v>
      </c>
      <c r="Q4" s="1" t="str">
        <f t="shared" si="1"/>
        <v>S</v>
      </c>
      <c r="R4">
        <f t="shared" si="5"/>
        <v>3</v>
      </c>
      <c r="S4">
        <f t="shared" ca="1" si="6"/>
        <v>0.80571913070816981</v>
      </c>
      <c r="T4" t="str">
        <f t="shared" ca="1" si="7"/>
        <v>Testing</v>
      </c>
    </row>
    <row r="5" spans="1:32" hidden="1" x14ac:dyDescent="0.3">
      <c r="A5">
        <v>4</v>
      </c>
      <c r="B5">
        <v>1</v>
      </c>
      <c r="C5">
        <v>1</v>
      </c>
      <c r="D5" t="s">
        <v>23</v>
      </c>
      <c r="E5">
        <v>1</v>
      </c>
      <c r="F5">
        <v>35</v>
      </c>
      <c r="G5">
        <f t="shared" si="2"/>
        <v>35</v>
      </c>
      <c r="H5">
        <f t="shared" si="0"/>
        <v>1</v>
      </c>
      <c r="I5">
        <f t="shared" si="3"/>
        <v>0</v>
      </c>
      <c r="J5">
        <v>1</v>
      </c>
      <c r="K5">
        <v>0</v>
      </c>
      <c r="L5">
        <v>113803</v>
      </c>
      <c r="M5">
        <v>53.1</v>
      </c>
      <c r="N5" t="s">
        <v>24</v>
      </c>
      <c r="O5">
        <f t="shared" si="4"/>
        <v>1</v>
      </c>
      <c r="P5" s="1" t="s">
        <v>15</v>
      </c>
      <c r="Q5" s="1" t="str">
        <f t="shared" si="1"/>
        <v>S</v>
      </c>
      <c r="R5">
        <f t="shared" si="5"/>
        <v>3</v>
      </c>
      <c r="S5">
        <f t="shared" ca="1" si="6"/>
        <v>0.53529883180274129</v>
      </c>
      <c r="T5" t="str">
        <f t="shared" ca="1" si="7"/>
        <v>Training</v>
      </c>
    </row>
    <row r="6" spans="1:32" x14ac:dyDescent="0.3">
      <c r="A6">
        <v>5</v>
      </c>
      <c r="B6">
        <v>0</v>
      </c>
      <c r="C6">
        <v>3</v>
      </c>
      <c r="D6" t="s">
        <v>25</v>
      </c>
      <c r="E6">
        <v>0</v>
      </c>
      <c r="F6">
        <v>35</v>
      </c>
      <c r="G6">
        <f t="shared" si="2"/>
        <v>35</v>
      </c>
      <c r="H6">
        <f t="shared" si="0"/>
        <v>0</v>
      </c>
      <c r="I6">
        <f t="shared" si="3"/>
        <v>1</v>
      </c>
      <c r="J6">
        <v>0</v>
      </c>
      <c r="K6">
        <v>0</v>
      </c>
      <c r="L6">
        <v>373450</v>
      </c>
      <c r="M6">
        <v>8.0500000000000007</v>
      </c>
      <c r="O6">
        <f t="shared" si="4"/>
        <v>0</v>
      </c>
      <c r="P6" s="1" t="s">
        <v>15</v>
      </c>
      <c r="Q6" s="1" t="str">
        <f t="shared" si="1"/>
        <v>S</v>
      </c>
      <c r="R6">
        <f t="shared" si="5"/>
        <v>3</v>
      </c>
      <c r="S6">
        <f t="shared" ca="1" si="6"/>
        <v>0.48351234354710282</v>
      </c>
      <c r="T6" t="str">
        <f t="shared" ca="1" si="7"/>
        <v>Training</v>
      </c>
    </row>
    <row r="7" spans="1:32" hidden="1" x14ac:dyDescent="0.3">
      <c r="A7">
        <v>6</v>
      </c>
      <c r="B7">
        <v>0</v>
      </c>
      <c r="C7">
        <v>3</v>
      </c>
      <c r="D7" t="s">
        <v>26</v>
      </c>
      <c r="E7">
        <v>0</v>
      </c>
      <c r="G7">
        <f t="shared" si="2"/>
        <v>29.69911764705882</v>
      </c>
      <c r="H7">
        <f t="shared" si="0"/>
        <v>0</v>
      </c>
      <c r="I7">
        <f t="shared" si="3"/>
        <v>1</v>
      </c>
      <c r="J7">
        <v>0</v>
      </c>
      <c r="K7">
        <v>0</v>
      </c>
      <c r="L7">
        <v>330877</v>
      </c>
      <c r="M7">
        <v>8.4582999999999995</v>
      </c>
      <c r="O7">
        <f t="shared" si="4"/>
        <v>0</v>
      </c>
      <c r="P7" s="1" t="s">
        <v>27</v>
      </c>
      <c r="Q7" s="1" t="str">
        <f t="shared" si="1"/>
        <v>Q</v>
      </c>
      <c r="R7">
        <f t="shared" si="5"/>
        <v>2</v>
      </c>
      <c r="S7">
        <f t="shared" ca="1" si="6"/>
        <v>0.33707571995258756</v>
      </c>
      <c r="T7" t="str">
        <f t="shared" ca="1" si="7"/>
        <v>Training</v>
      </c>
    </row>
    <row r="8" spans="1:32" x14ac:dyDescent="0.3">
      <c r="A8">
        <v>7</v>
      </c>
      <c r="B8">
        <v>0</v>
      </c>
      <c r="C8">
        <v>1</v>
      </c>
      <c r="D8" t="s">
        <v>28</v>
      </c>
      <c r="E8">
        <v>0</v>
      </c>
      <c r="F8">
        <v>54</v>
      </c>
      <c r="G8">
        <f t="shared" si="2"/>
        <v>54</v>
      </c>
      <c r="H8">
        <f t="shared" si="0"/>
        <v>0</v>
      </c>
      <c r="I8">
        <f t="shared" si="3"/>
        <v>1</v>
      </c>
      <c r="J8">
        <v>0</v>
      </c>
      <c r="K8">
        <v>0</v>
      </c>
      <c r="L8">
        <v>17463</v>
      </c>
      <c r="M8">
        <v>51.862499999999997</v>
      </c>
      <c r="N8" t="s">
        <v>29</v>
      </c>
      <c r="O8">
        <f t="shared" si="4"/>
        <v>1</v>
      </c>
      <c r="P8" s="1" t="s">
        <v>15</v>
      </c>
      <c r="Q8" s="1" t="str">
        <f t="shared" si="1"/>
        <v>S</v>
      </c>
      <c r="R8">
        <f t="shared" si="5"/>
        <v>3</v>
      </c>
      <c r="S8">
        <f t="shared" ca="1" si="6"/>
        <v>0.41417547990223069</v>
      </c>
      <c r="T8" t="str">
        <f t="shared" ca="1" si="7"/>
        <v>Training</v>
      </c>
    </row>
    <row r="9" spans="1:32" hidden="1" x14ac:dyDescent="0.3">
      <c r="A9">
        <v>8</v>
      </c>
      <c r="B9">
        <v>0</v>
      </c>
      <c r="C9">
        <v>3</v>
      </c>
      <c r="D9" t="s">
        <v>30</v>
      </c>
      <c r="E9">
        <v>0</v>
      </c>
      <c r="F9">
        <v>2</v>
      </c>
      <c r="G9">
        <f t="shared" si="2"/>
        <v>2</v>
      </c>
      <c r="H9">
        <f t="shared" si="0"/>
        <v>4</v>
      </c>
      <c r="I9">
        <f t="shared" si="3"/>
        <v>0</v>
      </c>
      <c r="J9">
        <v>3</v>
      </c>
      <c r="K9">
        <v>1</v>
      </c>
      <c r="L9">
        <v>349909</v>
      </c>
      <c r="M9">
        <v>21.074999999999999</v>
      </c>
      <c r="O9">
        <f t="shared" si="4"/>
        <v>0</v>
      </c>
      <c r="P9" s="1" t="s">
        <v>15</v>
      </c>
      <c r="Q9" s="1" t="str">
        <f t="shared" si="1"/>
        <v>S</v>
      </c>
      <c r="R9">
        <f t="shared" si="5"/>
        <v>3</v>
      </c>
      <c r="S9">
        <f t="shared" ca="1" si="6"/>
        <v>0.47416192348091291</v>
      </c>
      <c r="T9" t="str">
        <f t="shared" ca="1" si="7"/>
        <v>Training</v>
      </c>
    </row>
    <row r="10" spans="1:32" hidden="1" x14ac:dyDescent="0.3">
      <c r="A10">
        <v>9</v>
      </c>
      <c r="B10">
        <v>1</v>
      </c>
      <c r="C10">
        <v>3</v>
      </c>
      <c r="D10" t="s">
        <v>31</v>
      </c>
      <c r="E10">
        <v>1</v>
      </c>
      <c r="F10">
        <v>27</v>
      </c>
      <c r="G10">
        <f t="shared" si="2"/>
        <v>27</v>
      </c>
      <c r="H10">
        <f t="shared" si="0"/>
        <v>2</v>
      </c>
      <c r="I10">
        <f t="shared" si="3"/>
        <v>0</v>
      </c>
      <c r="J10">
        <v>0</v>
      </c>
      <c r="K10">
        <v>2</v>
      </c>
      <c r="L10">
        <v>347742</v>
      </c>
      <c r="M10">
        <v>11.1333</v>
      </c>
      <c r="O10">
        <f t="shared" si="4"/>
        <v>0</v>
      </c>
      <c r="P10" s="1" t="s">
        <v>15</v>
      </c>
      <c r="Q10" s="1" t="str">
        <f t="shared" si="1"/>
        <v>S</v>
      </c>
      <c r="R10">
        <f t="shared" si="5"/>
        <v>3</v>
      </c>
      <c r="S10">
        <f t="shared" ca="1" si="6"/>
        <v>0.58374628370195769</v>
      </c>
      <c r="T10" t="str">
        <f t="shared" ca="1" si="7"/>
        <v>Training</v>
      </c>
    </row>
    <row r="11" spans="1:32" x14ac:dyDescent="0.3">
      <c r="A11">
        <v>10</v>
      </c>
      <c r="B11">
        <v>1</v>
      </c>
      <c r="C11">
        <v>2</v>
      </c>
      <c r="D11" t="s">
        <v>32</v>
      </c>
      <c r="E11">
        <v>1</v>
      </c>
      <c r="F11">
        <v>14</v>
      </c>
      <c r="G11">
        <f t="shared" si="2"/>
        <v>14</v>
      </c>
      <c r="H11">
        <f t="shared" si="0"/>
        <v>1</v>
      </c>
      <c r="I11">
        <f t="shared" si="3"/>
        <v>0</v>
      </c>
      <c r="J11">
        <v>1</v>
      </c>
      <c r="K11">
        <v>0</v>
      </c>
      <c r="L11">
        <v>237736</v>
      </c>
      <c r="M11">
        <v>30.070799999999998</v>
      </c>
      <c r="O11">
        <f t="shared" si="4"/>
        <v>0</v>
      </c>
      <c r="P11" s="1" t="s">
        <v>20</v>
      </c>
      <c r="Q11" s="1" t="str">
        <f t="shared" si="1"/>
        <v>C</v>
      </c>
      <c r="R11">
        <f t="shared" si="5"/>
        <v>1</v>
      </c>
      <c r="S11">
        <f t="shared" ca="1" si="6"/>
        <v>0.98069687377402848</v>
      </c>
      <c r="T11" t="str">
        <f t="shared" ca="1" si="7"/>
        <v>Testing</v>
      </c>
    </row>
    <row r="12" spans="1:32" x14ac:dyDescent="0.3">
      <c r="A12">
        <v>11</v>
      </c>
      <c r="B12">
        <v>1</v>
      </c>
      <c r="C12">
        <v>3</v>
      </c>
      <c r="D12" t="s">
        <v>33</v>
      </c>
      <c r="E12">
        <v>1</v>
      </c>
      <c r="F12">
        <v>4</v>
      </c>
      <c r="G12">
        <f t="shared" si="2"/>
        <v>4</v>
      </c>
      <c r="H12">
        <f t="shared" si="0"/>
        <v>2</v>
      </c>
      <c r="I12">
        <f t="shared" si="3"/>
        <v>0</v>
      </c>
      <c r="J12">
        <v>1</v>
      </c>
      <c r="K12">
        <v>1</v>
      </c>
      <c r="L12" t="s">
        <v>34</v>
      </c>
      <c r="M12">
        <v>16.7</v>
      </c>
      <c r="N12" t="s">
        <v>35</v>
      </c>
      <c r="O12">
        <f t="shared" si="4"/>
        <v>1</v>
      </c>
      <c r="P12" s="1" t="s">
        <v>15</v>
      </c>
      <c r="Q12" s="1" t="str">
        <f t="shared" si="1"/>
        <v>S</v>
      </c>
      <c r="R12">
        <f t="shared" si="5"/>
        <v>3</v>
      </c>
      <c r="S12">
        <f t="shared" ca="1" si="6"/>
        <v>0.53573524234792747</v>
      </c>
      <c r="T12" t="str">
        <f t="shared" ca="1" si="7"/>
        <v>Training</v>
      </c>
      <c r="AC12" s="2" t="s">
        <v>1231</v>
      </c>
      <c r="AD12" s="2" t="s">
        <v>1228</v>
      </c>
    </row>
    <row r="13" spans="1:32" hidden="1" x14ac:dyDescent="0.3">
      <c r="A13">
        <v>12</v>
      </c>
      <c r="B13">
        <v>1</v>
      </c>
      <c r="C13">
        <v>1</v>
      </c>
      <c r="D13" t="s">
        <v>36</v>
      </c>
      <c r="E13">
        <v>1</v>
      </c>
      <c r="F13">
        <v>58</v>
      </c>
      <c r="G13">
        <f t="shared" si="2"/>
        <v>58</v>
      </c>
      <c r="H13">
        <f t="shared" si="0"/>
        <v>0</v>
      </c>
      <c r="I13">
        <f t="shared" si="3"/>
        <v>1</v>
      </c>
      <c r="J13">
        <v>0</v>
      </c>
      <c r="K13">
        <v>0</v>
      </c>
      <c r="L13">
        <v>113783</v>
      </c>
      <c r="M13">
        <v>26.55</v>
      </c>
      <c r="N13" t="s">
        <v>37</v>
      </c>
      <c r="O13">
        <f t="shared" si="4"/>
        <v>1</v>
      </c>
      <c r="P13" s="1" t="s">
        <v>15</v>
      </c>
      <c r="Q13" s="1" t="str">
        <f t="shared" si="1"/>
        <v>S</v>
      </c>
      <c r="R13">
        <f t="shared" si="5"/>
        <v>3</v>
      </c>
      <c r="S13">
        <f t="shared" ca="1" si="6"/>
        <v>2.8921673963086314E-2</v>
      </c>
      <c r="T13" t="str">
        <f t="shared" ca="1" si="7"/>
        <v>Training</v>
      </c>
      <c r="AC13" s="2" t="s">
        <v>1229</v>
      </c>
      <c r="AD13">
        <v>0</v>
      </c>
      <c r="AE13">
        <v>1</v>
      </c>
      <c r="AF13" t="s">
        <v>1230</v>
      </c>
    </row>
    <row r="14" spans="1:32" hidden="1" x14ac:dyDescent="0.3">
      <c r="A14">
        <v>13</v>
      </c>
      <c r="B14">
        <v>0</v>
      </c>
      <c r="C14">
        <v>3</v>
      </c>
      <c r="D14" t="s">
        <v>38</v>
      </c>
      <c r="E14">
        <v>0</v>
      </c>
      <c r="F14">
        <v>20</v>
      </c>
      <c r="G14">
        <f t="shared" si="2"/>
        <v>20</v>
      </c>
      <c r="H14">
        <f t="shared" si="0"/>
        <v>0</v>
      </c>
      <c r="I14">
        <f t="shared" si="3"/>
        <v>1</v>
      </c>
      <c r="J14">
        <v>0</v>
      </c>
      <c r="K14">
        <v>0</v>
      </c>
      <c r="L14" t="s">
        <v>39</v>
      </c>
      <c r="M14">
        <v>8.0500000000000007</v>
      </c>
      <c r="O14">
        <f t="shared" si="4"/>
        <v>0</v>
      </c>
      <c r="P14" s="1" t="s">
        <v>15</v>
      </c>
      <c r="Q14" s="1" t="str">
        <f t="shared" si="1"/>
        <v>S</v>
      </c>
      <c r="R14">
        <f t="shared" si="5"/>
        <v>3</v>
      </c>
      <c r="S14">
        <f t="shared" ca="1" si="6"/>
        <v>0.57071301400716579</v>
      </c>
      <c r="T14" t="str">
        <f t="shared" ca="1" si="7"/>
        <v>Training</v>
      </c>
      <c r="AC14" s="3">
        <v>1</v>
      </c>
      <c r="AD14">
        <v>80</v>
      </c>
      <c r="AE14">
        <v>136</v>
      </c>
      <c r="AF14">
        <v>216</v>
      </c>
    </row>
    <row r="15" spans="1:32" hidden="1" x14ac:dyDescent="0.3">
      <c r="A15">
        <v>14</v>
      </c>
      <c r="B15">
        <v>0</v>
      </c>
      <c r="C15">
        <v>3</v>
      </c>
      <c r="D15" t="s">
        <v>40</v>
      </c>
      <c r="E15">
        <v>0</v>
      </c>
      <c r="F15">
        <v>39</v>
      </c>
      <c r="G15">
        <f t="shared" si="2"/>
        <v>39</v>
      </c>
      <c r="H15">
        <f t="shared" si="0"/>
        <v>6</v>
      </c>
      <c r="I15">
        <f t="shared" si="3"/>
        <v>0</v>
      </c>
      <c r="J15">
        <v>1</v>
      </c>
      <c r="K15">
        <v>5</v>
      </c>
      <c r="L15">
        <v>347082</v>
      </c>
      <c r="M15">
        <v>31.274999999999999</v>
      </c>
      <c r="O15">
        <f t="shared" si="4"/>
        <v>0</v>
      </c>
      <c r="P15" s="1" t="s">
        <v>15</v>
      </c>
      <c r="Q15" s="1" t="str">
        <f t="shared" si="1"/>
        <v>S</v>
      </c>
      <c r="R15">
        <f t="shared" si="5"/>
        <v>3</v>
      </c>
      <c r="S15">
        <f t="shared" ca="1" si="6"/>
        <v>4.5999547336376678E-2</v>
      </c>
      <c r="T15" t="str">
        <f t="shared" ca="1" si="7"/>
        <v>Training</v>
      </c>
      <c r="AC15" s="3">
        <v>2</v>
      </c>
      <c r="AD15">
        <v>97</v>
      </c>
      <c r="AE15">
        <v>87</v>
      </c>
      <c r="AF15">
        <v>184</v>
      </c>
    </row>
    <row r="16" spans="1:32" hidden="1" x14ac:dyDescent="0.3">
      <c r="A16">
        <v>15</v>
      </c>
      <c r="B16">
        <v>0</v>
      </c>
      <c r="C16">
        <v>3</v>
      </c>
      <c r="D16" t="s">
        <v>41</v>
      </c>
      <c r="E16">
        <v>1</v>
      </c>
      <c r="F16">
        <v>14</v>
      </c>
      <c r="G16">
        <f t="shared" si="2"/>
        <v>14</v>
      </c>
      <c r="H16">
        <f t="shared" si="0"/>
        <v>0</v>
      </c>
      <c r="I16">
        <f t="shared" si="3"/>
        <v>1</v>
      </c>
      <c r="J16">
        <v>0</v>
      </c>
      <c r="K16">
        <v>0</v>
      </c>
      <c r="L16">
        <v>350406</v>
      </c>
      <c r="M16">
        <v>7.8541999999999996</v>
      </c>
      <c r="O16">
        <f t="shared" si="4"/>
        <v>0</v>
      </c>
      <c r="P16" s="1" t="s">
        <v>15</v>
      </c>
      <c r="Q16" s="1" t="str">
        <f t="shared" si="1"/>
        <v>S</v>
      </c>
      <c r="R16">
        <f t="shared" si="5"/>
        <v>3</v>
      </c>
      <c r="S16">
        <f t="shared" ca="1" si="6"/>
        <v>0.32028758137141855</v>
      </c>
      <c r="T16" t="str">
        <f t="shared" ca="1" si="7"/>
        <v>Training</v>
      </c>
      <c r="AC16" s="3">
        <v>3</v>
      </c>
      <c r="AD16">
        <v>372</v>
      </c>
      <c r="AE16">
        <v>119</v>
      </c>
      <c r="AF16">
        <v>491</v>
      </c>
    </row>
    <row r="17" spans="1:32" x14ac:dyDescent="0.3">
      <c r="A17">
        <v>16</v>
      </c>
      <c r="B17">
        <v>1</v>
      </c>
      <c r="C17">
        <v>2</v>
      </c>
      <c r="D17" t="s">
        <v>42</v>
      </c>
      <c r="E17">
        <v>1</v>
      </c>
      <c r="F17">
        <v>55</v>
      </c>
      <c r="G17">
        <f t="shared" si="2"/>
        <v>55</v>
      </c>
      <c r="H17">
        <f t="shared" si="0"/>
        <v>0</v>
      </c>
      <c r="I17">
        <f t="shared" si="3"/>
        <v>1</v>
      </c>
      <c r="J17">
        <v>0</v>
      </c>
      <c r="K17">
        <v>0</v>
      </c>
      <c r="L17">
        <v>248706</v>
      </c>
      <c r="M17">
        <v>16</v>
      </c>
      <c r="O17">
        <f t="shared" si="4"/>
        <v>0</v>
      </c>
      <c r="P17" s="1" t="s">
        <v>15</v>
      </c>
      <c r="Q17" s="1" t="str">
        <f t="shared" si="1"/>
        <v>S</v>
      </c>
      <c r="R17">
        <f t="shared" si="5"/>
        <v>3</v>
      </c>
      <c r="S17">
        <f t="shared" ca="1" si="6"/>
        <v>0.23568736058937223</v>
      </c>
      <c r="T17" t="str">
        <f t="shared" ca="1" si="7"/>
        <v>Training</v>
      </c>
      <c r="AC17" s="3" t="s">
        <v>1230</v>
      </c>
      <c r="AD17">
        <v>549</v>
      </c>
      <c r="AE17">
        <v>342</v>
      </c>
      <c r="AF17">
        <v>891</v>
      </c>
    </row>
    <row r="18" spans="1:32" hidden="1" x14ac:dyDescent="0.3">
      <c r="A18">
        <v>17</v>
      </c>
      <c r="B18">
        <v>0</v>
      </c>
      <c r="C18">
        <v>3</v>
      </c>
      <c r="D18" t="s">
        <v>43</v>
      </c>
      <c r="E18">
        <v>0</v>
      </c>
      <c r="F18">
        <v>2</v>
      </c>
      <c r="G18">
        <f t="shared" si="2"/>
        <v>2</v>
      </c>
      <c r="H18">
        <f t="shared" si="0"/>
        <v>5</v>
      </c>
      <c r="I18">
        <f t="shared" si="3"/>
        <v>0</v>
      </c>
      <c r="J18">
        <v>4</v>
      </c>
      <c r="K18">
        <v>1</v>
      </c>
      <c r="L18">
        <v>382652</v>
      </c>
      <c r="M18">
        <v>29.125</v>
      </c>
      <c r="O18">
        <f t="shared" si="4"/>
        <v>0</v>
      </c>
      <c r="P18" s="1" t="s">
        <v>27</v>
      </c>
      <c r="Q18" s="1" t="str">
        <f t="shared" si="1"/>
        <v>Q</v>
      </c>
      <c r="R18">
        <f t="shared" si="5"/>
        <v>2</v>
      </c>
      <c r="S18">
        <f t="shared" ca="1" si="6"/>
        <v>0.81845287676895984</v>
      </c>
      <c r="T18" t="str">
        <f t="shared" ca="1" si="7"/>
        <v>Testing</v>
      </c>
    </row>
    <row r="19" spans="1:32" x14ac:dyDescent="0.3">
      <c r="A19">
        <v>18</v>
      </c>
      <c r="B19">
        <v>1</v>
      </c>
      <c r="C19">
        <v>2</v>
      </c>
      <c r="D19" t="s">
        <v>44</v>
      </c>
      <c r="E19">
        <v>0</v>
      </c>
      <c r="G19">
        <f t="shared" si="2"/>
        <v>29.69911764705882</v>
      </c>
      <c r="H19">
        <f t="shared" si="0"/>
        <v>0</v>
      </c>
      <c r="I19">
        <f t="shared" si="3"/>
        <v>1</v>
      </c>
      <c r="J19">
        <v>0</v>
      </c>
      <c r="K19">
        <v>0</v>
      </c>
      <c r="L19">
        <v>244373</v>
      </c>
      <c r="M19">
        <v>13</v>
      </c>
      <c r="O19">
        <f t="shared" si="4"/>
        <v>0</v>
      </c>
      <c r="P19" s="1" t="s">
        <v>15</v>
      </c>
      <c r="Q19" s="1" t="str">
        <f t="shared" si="1"/>
        <v>S</v>
      </c>
      <c r="R19">
        <f t="shared" si="5"/>
        <v>3</v>
      </c>
      <c r="S19">
        <f t="shared" ca="1" si="6"/>
        <v>0.44222142552082422</v>
      </c>
      <c r="T19" t="str">
        <f t="shared" ca="1" si="7"/>
        <v>Training</v>
      </c>
    </row>
    <row r="20" spans="1:32" hidden="1" x14ac:dyDescent="0.3">
      <c r="A20">
        <v>19</v>
      </c>
      <c r="B20">
        <v>0</v>
      </c>
      <c r="C20">
        <v>3</v>
      </c>
      <c r="D20" t="s">
        <v>45</v>
      </c>
      <c r="E20">
        <v>1</v>
      </c>
      <c r="F20">
        <v>31</v>
      </c>
      <c r="G20">
        <f t="shared" si="2"/>
        <v>31</v>
      </c>
      <c r="H20">
        <f t="shared" si="0"/>
        <v>1</v>
      </c>
      <c r="I20">
        <f t="shared" si="3"/>
        <v>0</v>
      </c>
      <c r="J20">
        <v>1</v>
      </c>
      <c r="K20">
        <v>0</v>
      </c>
      <c r="L20">
        <v>345763</v>
      </c>
      <c r="M20">
        <v>18</v>
      </c>
      <c r="O20">
        <f t="shared" si="4"/>
        <v>0</v>
      </c>
      <c r="P20" s="1" t="s">
        <v>15</v>
      </c>
      <c r="Q20" s="1" t="str">
        <f t="shared" si="1"/>
        <v>S</v>
      </c>
      <c r="R20">
        <f t="shared" si="5"/>
        <v>3</v>
      </c>
      <c r="S20">
        <f t="shared" ca="1" si="6"/>
        <v>1.7149711916797594E-2</v>
      </c>
      <c r="T20" t="str">
        <f t="shared" ca="1" si="7"/>
        <v>Training</v>
      </c>
    </row>
    <row r="21" spans="1:32" hidden="1" x14ac:dyDescent="0.3">
      <c r="A21">
        <v>20</v>
      </c>
      <c r="B21">
        <v>1</v>
      </c>
      <c r="C21">
        <v>3</v>
      </c>
      <c r="D21" t="s">
        <v>46</v>
      </c>
      <c r="E21">
        <v>1</v>
      </c>
      <c r="G21">
        <f t="shared" si="2"/>
        <v>29.69911764705882</v>
      </c>
      <c r="H21">
        <f t="shared" si="0"/>
        <v>0</v>
      </c>
      <c r="I21">
        <f t="shared" si="3"/>
        <v>1</v>
      </c>
      <c r="J21">
        <v>0</v>
      </c>
      <c r="K21">
        <v>0</v>
      </c>
      <c r="L21">
        <v>2649</v>
      </c>
      <c r="M21">
        <v>7.2249999999999996</v>
      </c>
      <c r="O21">
        <f t="shared" si="4"/>
        <v>0</v>
      </c>
      <c r="P21" s="1" t="s">
        <v>20</v>
      </c>
      <c r="Q21" s="1" t="str">
        <f t="shared" si="1"/>
        <v>C</v>
      </c>
      <c r="R21">
        <f t="shared" si="5"/>
        <v>1</v>
      </c>
      <c r="S21">
        <f t="shared" ca="1" si="6"/>
        <v>0.77469754834924676</v>
      </c>
      <c r="T21" t="str">
        <f t="shared" ca="1" si="7"/>
        <v>Training</v>
      </c>
    </row>
    <row r="22" spans="1:32" hidden="1" x14ac:dyDescent="0.3">
      <c r="A22">
        <v>21</v>
      </c>
      <c r="B22">
        <v>0</v>
      </c>
      <c r="C22">
        <v>2</v>
      </c>
      <c r="D22" t="s">
        <v>47</v>
      </c>
      <c r="E22">
        <v>0</v>
      </c>
      <c r="F22">
        <v>35</v>
      </c>
      <c r="G22">
        <f t="shared" si="2"/>
        <v>35</v>
      </c>
      <c r="H22">
        <f t="shared" si="0"/>
        <v>0</v>
      </c>
      <c r="I22">
        <f t="shared" si="3"/>
        <v>1</v>
      </c>
      <c r="J22">
        <v>0</v>
      </c>
      <c r="K22">
        <v>0</v>
      </c>
      <c r="L22">
        <v>239865</v>
      </c>
      <c r="M22">
        <v>26</v>
      </c>
      <c r="O22">
        <f t="shared" si="4"/>
        <v>0</v>
      </c>
      <c r="P22" s="1" t="s">
        <v>15</v>
      </c>
      <c r="Q22" s="1" t="str">
        <f t="shared" si="1"/>
        <v>S</v>
      </c>
      <c r="R22">
        <f t="shared" si="5"/>
        <v>3</v>
      </c>
      <c r="S22">
        <f t="shared" ca="1" si="6"/>
        <v>0.71258353224670912</v>
      </c>
      <c r="T22" t="str">
        <f t="shared" ca="1" si="7"/>
        <v>Training</v>
      </c>
    </row>
    <row r="23" spans="1:32" hidden="1" x14ac:dyDescent="0.3">
      <c r="A23">
        <v>22</v>
      </c>
      <c r="B23">
        <v>1</v>
      </c>
      <c r="C23">
        <v>2</v>
      </c>
      <c r="D23" t="s">
        <v>48</v>
      </c>
      <c r="E23">
        <v>0</v>
      </c>
      <c r="F23">
        <v>34</v>
      </c>
      <c r="G23">
        <f t="shared" si="2"/>
        <v>34</v>
      </c>
      <c r="H23">
        <f t="shared" si="0"/>
        <v>0</v>
      </c>
      <c r="I23">
        <f t="shared" si="3"/>
        <v>1</v>
      </c>
      <c r="J23">
        <v>0</v>
      </c>
      <c r="K23">
        <v>0</v>
      </c>
      <c r="L23">
        <v>248698</v>
      </c>
      <c r="M23">
        <v>13</v>
      </c>
      <c r="N23" t="s">
        <v>49</v>
      </c>
      <c r="O23">
        <f t="shared" si="4"/>
        <v>1</v>
      </c>
      <c r="P23" s="1" t="s">
        <v>15</v>
      </c>
      <c r="Q23" s="1" t="str">
        <f t="shared" si="1"/>
        <v>S</v>
      </c>
      <c r="R23">
        <f t="shared" si="5"/>
        <v>3</v>
      </c>
      <c r="S23">
        <f t="shared" ca="1" si="6"/>
        <v>0.32498467508302908</v>
      </c>
      <c r="T23" t="str">
        <f t="shared" ca="1" si="7"/>
        <v>Training</v>
      </c>
    </row>
    <row r="24" spans="1:32" hidden="1" x14ac:dyDescent="0.3">
      <c r="A24">
        <v>23</v>
      </c>
      <c r="B24">
        <v>1</v>
      </c>
      <c r="C24">
        <v>3</v>
      </c>
      <c r="D24" t="s">
        <v>50</v>
      </c>
      <c r="E24">
        <v>1</v>
      </c>
      <c r="F24">
        <v>15</v>
      </c>
      <c r="G24">
        <f t="shared" si="2"/>
        <v>15</v>
      </c>
      <c r="H24">
        <f t="shared" si="0"/>
        <v>0</v>
      </c>
      <c r="I24">
        <f t="shared" si="3"/>
        <v>1</v>
      </c>
      <c r="J24">
        <v>0</v>
      </c>
      <c r="K24">
        <v>0</v>
      </c>
      <c r="L24">
        <v>330923</v>
      </c>
      <c r="M24">
        <v>8.0291999999999994</v>
      </c>
      <c r="O24">
        <f t="shared" si="4"/>
        <v>0</v>
      </c>
      <c r="P24" s="1" t="s">
        <v>27</v>
      </c>
      <c r="Q24" s="1" t="str">
        <f t="shared" si="1"/>
        <v>Q</v>
      </c>
      <c r="R24">
        <f t="shared" si="5"/>
        <v>2</v>
      </c>
      <c r="S24">
        <f t="shared" ca="1" si="6"/>
        <v>0.25379901905552038</v>
      </c>
      <c r="T24" t="str">
        <f t="shared" ca="1" si="7"/>
        <v>Training</v>
      </c>
    </row>
    <row r="25" spans="1:32" x14ac:dyDescent="0.3">
      <c r="A25">
        <v>24</v>
      </c>
      <c r="B25">
        <v>1</v>
      </c>
      <c r="C25">
        <v>1</v>
      </c>
      <c r="D25" t="s">
        <v>51</v>
      </c>
      <c r="E25">
        <v>0</v>
      </c>
      <c r="F25">
        <v>28</v>
      </c>
      <c r="G25">
        <f t="shared" si="2"/>
        <v>28</v>
      </c>
      <c r="H25">
        <f t="shared" si="0"/>
        <v>0</v>
      </c>
      <c r="I25">
        <f t="shared" si="3"/>
        <v>1</v>
      </c>
      <c r="J25">
        <v>0</v>
      </c>
      <c r="K25">
        <v>0</v>
      </c>
      <c r="L25">
        <v>113788</v>
      </c>
      <c r="M25">
        <v>35.5</v>
      </c>
      <c r="N25" t="s">
        <v>52</v>
      </c>
      <c r="O25">
        <f t="shared" si="4"/>
        <v>1</v>
      </c>
      <c r="P25" s="1" t="s">
        <v>15</v>
      </c>
      <c r="Q25" s="1" t="str">
        <f t="shared" si="1"/>
        <v>S</v>
      </c>
      <c r="R25">
        <f t="shared" si="5"/>
        <v>3</v>
      </c>
      <c r="S25">
        <f t="shared" ca="1" si="6"/>
        <v>0.71634143732328781</v>
      </c>
      <c r="T25" t="str">
        <f t="shared" ca="1" si="7"/>
        <v>Training</v>
      </c>
    </row>
    <row r="26" spans="1:32" x14ac:dyDescent="0.3">
      <c r="A26">
        <v>25</v>
      </c>
      <c r="B26">
        <v>0</v>
      </c>
      <c r="C26">
        <v>3</v>
      </c>
      <c r="D26" t="s">
        <v>53</v>
      </c>
      <c r="E26">
        <v>1</v>
      </c>
      <c r="F26">
        <v>8</v>
      </c>
      <c r="G26">
        <f t="shared" si="2"/>
        <v>8</v>
      </c>
      <c r="H26">
        <f t="shared" si="0"/>
        <v>4</v>
      </c>
      <c r="I26">
        <f t="shared" si="3"/>
        <v>0</v>
      </c>
      <c r="J26">
        <v>3</v>
      </c>
      <c r="K26">
        <v>1</v>
      </c>
      <c r="L26">
        <v>349909</v>
      </c>
      <c r="M26">
        <v>21.074999999999999</v>
      </c>
      <c r="O26">
        <f t="shared" si="4"/>
        <v>0</v>
      </c>
      <c r="P26" s="1" t="s">
        <v>15</v>
      </c>
      <c r="Q26" s="1" t="str">
        <f t="shared" si="1"/>
        <v>S</v>
      </c>
      <c r="R26">
        <f t="shared" si="5"/>
        <v>3</v>
      </c>
      <c r="S26">
        <f t="shared" ca="1" si="6"/>
        <v>0.89394534979278395</v>
      </c>
      <c r="T26" t="str">
        <f t="shared" ca="1" si="7"/>
        <v>Testing</v>
      </c>
    </row>
    <row r="27" spans="1:32" hidden="1" x14ac:dyDescent="0.3">
      <c r="A27">
        <v>26</v>
      </c>
      <c r="B27">
        <v>1</v>
      </c>
      <c r="C27">
        <v>3</v>
      </c>
      <c r="D27" t="s">
        <v>54</v>
      </c>
      <c r="E27">
        <v>1</v>
      </c>
      <c r="F27">
        <v>38</v>
      </c>
      <c r="G27">
        <f t="shared" si="2"/>
        <v>38</v>
      </c>
      <c r="H27">
        <f t="shared" si="0"/>
        <v>6</v>
      </c>
      <c r="I27">
        <f t="shared" si="3"/>
        <v>0</v>
      </c>
      <c r="J27">
        <v>1</v>
      </c>
      <c r="K27">
        <v>5</v>
      </c>
      <c r="L27">
        <v>347077</v>
      </c>
      <c r="M27">
        <v>31.387499999999999</v>
      </c>
      <c r="O27">
        <f t="shared" si="4"/>
        <v>0</v>
      </c>
      <c r="P27" s="1" t="s">
        <v>15</v>
      </c>
      <c r="Q27" s="1" t="str">
        <f t="shared" si="1"/>
        <v>S</v>
      </c>
      <c r="R27">
        <f t="shared" si="5"/>
        <v>3</v>
      </c>
      <c r="S27">
        <f t="shared" ca="1" si="6"/>
        <v>8.4523753989091288E-2</v>
      </c>
      <c r="T27" t="str">
        <f t="shared" ca="1" si="7"/>
        <v>Training</v>
      </c>
    </row>
    <row r="28" spans="1:32" hidden="1" x14ac:dyDescent="0.3">
      <c r="A28">
        <v>27</v>
      </c>
      <c r="B28">
        <v>0</v>
      </c>
      <c r="C28">
        <v>3</v>
      </c>
      <c r="D28" t="s">
        <v>55</v>
      </c>
      <c r="E28">
        <v>0</v>
      </c>
      <c r="G28">
        <f t="shared" si="2"/>
        <v>29.69911764705882</v>
      </c>
      <c r="H28">
        <f t="shared" si="0"/>
        <v>0</v>
      </c>
      <c r="I28">
        <f t="shared" si="3"/>
        <v>1</v>
      </c>
      <c r="J28">
        <v>0</v>
      </c>
      <c r="K28">
        <v>0</v>
      </c>
      <c r="L28">
        <v>2631</v>
      </c>
      <c r="M28">
        <v>7.2249999999999996</v>
      </c>
      <c r="O28">
        <f t="shared" si="4"/>
        <v>0</v>
      </c>
      <c r="P28" s="1" t="s">
        <v>20</v>
      </c>
      <c r="Q28" s="1" t="str">
        <f t="shared" si="1"/>
        <v>C</v>
      </c>
      <c r="R28">
        <f t="shared" si="5"/>
        <v>1</v>
      </c>
      <c r="S28">
        <f t="shared" ca="1" si="6"/>
        <v>0.13143740861140307</v>
      </c>
      <c r="T28" t="str">
        <f t="shared" ca="1" si="7"/>
        <v>Training</v>
      </c>
    </row>
    <row r="29" spans="1:32" hidden="1" x14ac:dyDescent="0.3">
      <c r="A29">
        <v>28</v>
      </c>
      <c r="B29">
        <v>0</v>
      </c>
      <c r="C29">
        <v>1</v>
      </c>
      <c r="D29" t="s">
        <v>56</v>
      </c>
      <c r="E29">
        <v>0</v>
      </c>
      <c r="F29">
        <v>19</v>
      </c>
      <c r="G29">
        <f t="shared" si="2"/>
        <v>19</v>
      </c>
      <c r="H29">
        <f t="shared" si="0"/>
        <v>5</v>
      </c>
      <c r="I29">
        <f t="shared" si="3"/>
        <v>0</v>
      </c>
      <c r="J29">
        <v>3</v>
      </c>
      <c r="K29">
        <v>2</v>
      </c>
      <c r="L29">
        <v>19950</v>
      </c>
      <c r="M29">
        <v>263</v>
      </c>
      <c r="N29" t="s">
        <v>57</v>
      </c>
      <c r="O29">
        <f t="shared" si="4"/>
        <v>1</v>
      </c>
      <c r="P29" s="1" t="s">
        <v>15</v>
      </c>
      <c r="Q29" s="1" t="str">
        <f t="shared" si="1"/>
        <v>S</v>
      </c>
      <c r="R29">
        <f t="shared" si="5"/>
        <v>3</v>
      </c>
      <c r="S29">
        <f t="shared" ca="1" si="6"/>
        <v>0.43961564995011504</v>
      </c>
      <c r="T29" t="str">
        <f t="shared" ca="1" si="7"/>
        <v>Training</v>
      </c>
    </row>
    <row r="30" spans="1:32" hidden="1" x14ac:dyDescent="0.3">
      <c r="A30">
        <v>29</v>
      </c>
      <c r="B30">
        <v>1</v>
      </c>
      <c r="C30">
        <v>3</v>
      </c>
      <c r="D30" t="s">
        <v>58</v>
      </c>
      <c r="E30">
        <v>1</v>
      </c>
      <c r="G30">
        <f t="shared" si="2"/>
        <v>29.69911764705882</v>
      </c>
      <c r="H30">
        <f t="shared" si="0"/>
        <v>0</v>
      </c>
      <c r="I30">
        <f t="shared" si="3"/>
        <v>1</v>
      </c>
      <c r="J30">
        <v>0</v>
      </c>
      <c r="K30">
        <v>0</v>
      </c>
      <c r="L30">
        <v>330959</v>
      </c>
      <c r="M30">
        <v>7.8792</v>
      </c>
      <c r="O30">
        <f t="shared" si="4"/>
        <v>0</v>
      </c>
      <c r="P30" s="1" t="s">
        <v>27</v>
      </c>
      <c r="Q30" s="1" t="str">
        <f t="shared" si="1"/>
        <v>Q</v>
      </c>
      <c r="R30">
        <f t="shared" si="5"/>
        <v>2</v>
      </c>
      <c r="S30">
        <f t="shared" ca="1" si="6"/>
        <v>0.15826726210338438</v>
      </c>
      <c r="T30" t="str">
        <f t="shared" ca="1" si="7"/>
        <v>Training</v>
      </c>
    </row>
    <row r="31" spans="1:32" hidden="1" x14ac:dyDescent="0.3">
      <c r="A31">
        <v>30</v>
      </c>
      <c r="B31">
        <v>0</v>
      </c>
      <c r="C31">
        <v>3</v>
      </c>
      <c r="D31" t="s">
        <v>59</v>
      </c>
      <c r="E31">
        <v>0</v>
      </c>
      <c r="G31">
        <f t="shared" si="2"/>
        <v>29.69911764705882</v>
      </c>
      <c r="H31">
        <f t="shared" si="0"/>
        <v>0</v>
      </c>
      <c r="I31">
        <f t="shared" si="3"/>
        <v>1</v>
      </c>
      <c r="J31">
        <v>0</v>
      </c>
      <c r="K31">
        <v>0</v>
      </c>
      <c r="L31">
        <v>349216</v>
      </c>
      <c r="M31">
        <v>7.8958000000000004</v>
      </c>
      <c r="O31">
        <f t="shared" si="4"/>
        <v>0</v>
      </c>
      <c r="P31" s="1" t="s">
        <v>15</v>
      </c>
      <c r="Q31" s="1" t="str">
        <f t="shared" si="1"/>
        <v>S</v>
      </c>
      <c r="R31">
        <f t="shared" si="5"/>
        <v>3</v>
      </c>
      <c r="S31">
        <f t="shared" ca="1" si="6"/>
        <v>0.69938925011692732</v>
      </c>
      <c r="T31" t="str">
        <f t="shared" ca="1" si="7"/>
        <v>Training</v>
      </c>
    </row>
    <row r="32" spans="1:32" hidden="1" x14ac:dyDescent="0.3">
      <c r="A32">
        <v>31</v>
      </c>
      <c r="B32">
        <v>0</v>
      </c>
      <c r="C32">
        <v>1</v>
      </c>
      <c r="D32" t="s">
        <v>60</v>
      </c>
      <c r="E32">
        <v>0</v>
      </c>
      <c r="F32">
        <v>40</v>
      </c>
      <c r="G32">
        <f t="shared" si="2"/>
        <v>40</v>
      </c>
      <c r="H32">
        <f t="shared" si="0"/>
        <v>0</v>
      </c>
      <c r="I32">
        <f t="shared" si="3"/>
        <v>1</v>
      </c>
      <c r="J32">
        <v>0</v>
      </c>
      <c r="K32">
        <v>0</v>
      </c>
      <c r="L32" t="s">
        <v>61</v>
      </c>
      <c r="M32">
        <v>27.720800000000001</v>
      </c>
      <c r="O32">
        <f t="shared" si="4"/>
        <v>0</v>
      </c>
      <c r="P32" s="1" t="s">
        <v>20</v>
      </c>
      <c r="Q32" s="1" t="str">
        <f t="shared" si="1"/>
        <v>C</v>
      </c>
      <c r="R32">
        <f t="shared" si="5"/>
        <v>1</v>
      </c>
      <c r="S32">
        <f t="shared" ca="1" si="6"/>
        <v>0.6268936532636572</v>
      </c>
      <c r="T32" t="str">
        <f t="shared" ca="1" si="7"/>
        <v>Training</v>
      </c>
    </row>
    <row r="33" spans="1:30" hidden="1" x14ac:dyDescent="0.3">
      <c r="A33">
        <v>32</v>
      </c>
      <c r="B33">
        <v>1</v>
      </c>
      <c r="C33">
        <v>1</v>
      </c>
      <c r="D33" t="s">
        <v>62</v>
      </c>
      <c r="E33">
        <v>1</v>
      </c>
      <c r="G33">
        <f t="shared" si="2"/>
        <v>29.69911764705882</v>
      </c>
      <c r="H33">
        <f t="shared" si="0"/>
        <v>1</v>
      </c>
      <c r="I33">
        <f t="shared" si="3"/>
        <v>0</v>
      </c>
      <c r="J33">
        <v>1</v>
      </c>
      <c r="K33">
        <v>0</v>
      </c>
      <c r="L33" t="s">
        <v>63</v>
      </c>
      <c r="M33">
        <v>146.52080000000001</v>
      </c>
      <c r="N33" t="s">
        <v>64</v>
      </c>
      <c r="O33">
        <f t="shared" si="4"/>
        <v>1</v>
      </c>
      <c r="P33" s="1" t="s">
        <v>20</v>
      </c>
      <c r="Q33" s="1" t="str">
        <f t="shared" si="1"/>
        <v>C</v>
      </c>
      <c r="R33">
        <f t="shared" si="5"/>
        <v>1</v>
      </c>
      <c r="S33">
        <f t="shared" ca="1" si="6"/>
        <v>0.17770009605842096</v>
      </c>
      <c r="T33" t="str">
        <f t="shared" ca="1" si="7"/>
        <v>Training</v>
      </c>
      <c r="AD33" t="str">
        <f ca="1">IF(RAND()&lt;=0.8,"Training","Testing")</f>
        <v>Training</v>
      </c>
    </row>
    <row r="34" spans="1:30" x14ac:dyDescent="0.3">
      <c r="A34">
        <v>33</v>
      </c>
      <c r="B34">
        <v>1</v>
      </c>
      <c r="C34">
        <v>3</v>
      </c>
      <c r="D34" t="s">
        <v>65</v>
      </c>
      <c r="E34">
        <v>1</v>
      </c>
      <c r="G34">
        <f t="shared" si="2"/>
        <v>29.69911764705882</v>
      </c>
      <c r="H34">
        <f t="shared" si="0"/>
        <v>0</v>
      </c>
      <c r="I34">
        <f t="shared" si="3"/>
        <v>1</v>
      </c>
      <c r="J34">
        <v>0</v>
      </c>
      <c r="K34">
        <v>0</v>
      </c>
      <c r="L34">
        <v>335677</v>
      </c>
      <c r="M34">
        <v>7.75</v>
      </c>
      <c r="O34">
        <f t="shared" si="4"/>
        <v>0</v>
      </c>
      <c r="P34" s="1" t="s">
        <v>27</v>
      </c>
      <c r="Q34" s="1" t="str">
        <f t="shared" ref="Q34:Q62" si="8">IF(ISBLANK(P34),AVERAGE($P$2:$P$892),P34)</f>
        <v>Q</v>
      </c>
      <c r="R34">
        <f t="shared" si="5"/>
        <v>2</v>
      </c>
      <c r="S34">
        <f t="shared" ca="1" si="6"/>
        <v>0.97297244502162383</v>
      </c>
      <c r="T34" t="str">
        <f t="shared" ca="1" si="7"/>
        <v>Testing</v>
      </c>
    </row>
    <row r="35" spans="1:30" hidden="1" x14ac:dyDescent="0.3">
      <c r="A35">
        <v>34</v>
      </c>
      <c r="B35">
        <v>0</v>
      </c>
      <c r="C35">
        <v>2</v>
      </c>
      <c r="D35" t="s">
        <v>66</v>
      </c>
      <c r="E35">
        <v>0</v>
      </c>
      <c r="F35">
        <v>66</v>
      </c>
      <c r="G35">
        <f t="shared" si="2"/>
        <v>66</v>
      </c>
      <c r="H35">
        <f t="shared" si="0"/>
        <v>0</v>
      </c>
      <c r="I35">
        <f t="shared" si="3"/>
        <v>1</v>
      </c>
      <c r="J35">
        <v>0</v>
      </c>
      <c r="K35">
        <v>0</v>
      </c>
      <c r="L35" t="s">
        <v>67</v>
      </c>
      <c r="M35">
        <v>10.5</v>
      </c>
      <c r="O35">
        <f t="shared" si="4"/>
        <v>0</v>
      </c>
      <c r="P35" s="1" t="s">
        <v>15</v>
      </c>
      <c r="Q35" s="1" t="str">
        <f t="shared" si="8"/>
        <v>S</v>
      </c>
      <c r="R35">
        <f t="shared" si="5"/>
        <v>3</v>
      </c>
      <c r="S35">
        <f t="shared" ca="1" si="6"/>
        <v>0.36939737822461371</v>
      </c>
      <c r="T35" t="str">
        <f t="shared" ca="1" si="7"/>
        <v>Training</v>
      </c>
    </row>
    <row r="36" spans="1:30" hidden="1" x14ac:dyDescent="0.3">
      <c r="A36">
        <v>35</v>
      </c>
      <c r="B36">
        <v>0</v>
      </c>
      <c r="C36">
        <v>1</v>
      </c>
      <c r="D36" t="s">
        <v>68</v>
      </c>
      <c r="E36">
        <v>0</v>
      </c>
      <c r="F36">
        <v>28</v>
      </c>
      <c r="G36">
        <f t="shared" si="2"/>
        <v>28</v>
      </c>
      <c r="H36">
        <f t="shared" si="0"/>
        <v>1</v>
      </c>
      <c r="I36">
        <f t="shared" si="3"/>
        <v>0</v>
      </c>
      <c r="J36">
        <v>1</v>
      </c>
      <c r="K36">
        <v>0</v>
      </c>
      <c r="L36" t="s">
        <v>69</v>
      </c>
      <c r="M36">
        <v>82.1708</v>
      </c>
      <c r="O36">
        <f t="shared" si="4"/>
        <v>0</v>
      </c>
      <c r="P36" s="1" t="s">
        <v>20</v>
      </c>
      <c r="Q36" s="1" t="str">
        <f t="shared" si="8"/>
        <v>C</v>
      </c>
      <c r="R36">
        <f t="shared" si="5"/>
        <v>1</v>
      </c>
      <c r="S36">
        <f t="shared" ca="1" si="6"/>
        <v>0.83348072517310201</v>
      </c>
      <c r="T36" t="str">
        <f t="shared" ca="1" si="7"/>
        <v>Testing</v>
      </c>
    </row>
    <row r="37" spans="1:30" x14ac:dyDescent="0.3">
      <c r="A37">
        <v>36</v>
      </c>
      <c r="B37">
        <v>0</v>
      </c>
      <c r="C37">
        <v>1</v>
      </c>
      <c r="D37" t="s">
        <v>70</v>
      </c>
      <c r="E37">
        <v>0</v>
      </c>
      <c r="F37">
        <v>42</v>
      </c>
      <c r="G37">
        <f t="shared" si="2"/>
        <v>42</v>
      </c>
      <c r="H37">
        <f t="shared" si="0"/>
        <v>1</v>
      </c>
      <c r="I37">
        <f t="shared" si="3"/>
        <v>0</v>
      </c>
      <c r="J37">
        <v>1</v>
      </c>
      <c r="K37">
        <v>0</v>
      </c>
      <c r="L37">
        <v>113789</v>
      </c>
      <c r="M37">
        <v>52</v>
      </c>
      <c r="O37">
        <f t="shared" si="4"/>
        <v>0</v>
      </c>
      <c r="P37" s="1" t="s">
        <v>15</v>
      </c>
      <c r="Q37" s="1" t="str">
        <f t="shared" si="8"/>
        <v>S</v>
      </c>
      <c r="R37">
        <f t="shared" si="5"/>
        <v>3</v>
      </c>
      <c r="S37">
        <f t="shared" ca="1" si="6"/>
        <v>2.2759972895952774E-2</v>
      </c>
      <c r="T37" t="str">
        <f t="shared" ca="1" si="7"/>
        <v>Training</v>
      </c>
    </row>
    <row r="38" spans="1:30" hidden="1" x14ac:dyDescent="0.3">
      <c r="A38">
        <v>37</v>
      </c>
      <c r="B38">
        <v>1</v>
      </c>
      <c r="C38">
        <v>3</v>
      </c>
      <c r="D38" t="s">
        <v>71</v>
      </c>
      <c r="E38">
        <v>0</v>
      </c>
      <c r="G38">
        <f t="shared" si="2"/>
        <v>29.69911764705882</v>
      </c>
      <c r="H38">
        <f t="shared" si="0"/>
        <v>0</v>
      </c>
      <c r="I38">
        <f t="shared" si="3"/>
        <v>1</v>
      </c>
      <c r="J38">
        <v>0</v>
      </c>
      <c r="K38">
        <v>0</v>
      </c>
      <c r="L38">
        <v>2677</v>
      </c>
      <c r="M38">
        <v>7.2291999999999996</v>
      </c>
      <c r="O38">
        <f t="shared" si="4"/>
        <v>0</v>
      </c>
      <c r="P38" s="1" t="s">
        <v>20</v>
      </c>
      <c r="Q38" s="1" t="str">
        <f t="shared" si="8"/>
        <v>C</v>
      </c>
      <c r="R38">
        <f t="shared" si="5"/>
        <v>1</v>
      </c>
      <c r="S38">
        <f t="shared" ca="1" si="6"/>
        <v>0.24062820072410007</v>
      </c>
      <c r="T38" t="str">
        <f t="shared" ca="1" si="7"/>
        <v>Training</v>
      </c>
    </row>
    <row r="39" spans="1:30" hidden="1" x14ac:dyDescent="0.3">
      <c r="A39">
        <v>38</v>
      </c>
      <c r="B39">
        <v>0</v>
      </c>
      <c r="C39">
        <v>3</v>
      </c>
      <c r="D39" t="s">
        <v>72</v>
      </c>
      <c r="E39">
        <v>0</v>
      </c>
      <c r="F39">
        <v>21</v>
      </c>
      <c r="G39">
        <f t="shared" si="2"/>
        <v>21</v>
      </c>
      <c r="H39">
        <f t="shared" si="0"/>
        <v>0</v>
      </c>
      <c r="I39">
        <f t="shared" si="3"/>
        <v>1</v>
      </c>
      <c r="J39">
        <v>0</v>
      </c>
      <c r="K39">
        <v>0</v>
      </c>
      <c r="L39" t="s">
        <v>73</v>
      </c>
      <c r="M39">
        <v>8.0500000000000007</v>
      </c>
      <c r="O39">
        <f t="shared" si="4"/>
        <v>0</v>
      </c>
      <c r="P39" s="1" t="s">
        <v>15</v>
      </c>
      <c r="Q39" s="1" t="str">
        <f t="shared" si="8"/>
        <v>S</v>
      </c>
      <c r="R39">
        <f t="shared" si="5"/>
        <v>3</v>
      </c>
      <c r="S39">
        <f t="shared" ca="1" si="6"/>
        <v>6.8345613959521212E-2</v>
      </c>
      <c r="T39" t="str">
        <f t="shared" ca="1" si="7"/>
        <v>Training</v>
      </c>
    </row>
    <row r="40" spans="1:30" hidden="1" x14ac:dyDescent="0.3">
      <c r="A40">
        <v>39</v>
      </c>
      <c r="B40">
        <v>0</v>
      </c>
      <c r="C40">
        <v>3</v>
      </c>
      <c r="D40" t="s">
        <v>74</v>
      </c>
      <c r="E40">
        <v>1</v>
      </c>
      <c r="F40">
        <v>18</v>
      </c>
      <c r="G40">
        <f t="shared" si="2"/>
        <v>18</v>
      </c>
      <c r="H40">
        <f t="shared" si="0"/>
        <v>2</v>
      </c>
      <c r="I40">
        <f t="shared" si="3"/>
        <v>0</v>
      </c>
      <c r="J40">
        <v>2</v>
      </c>
      <c r="K40">
        <v>0</v>
      </c>
      <c r="L40">
        <v>345764</v>
      </c>
      <c r="M40">
        <v>18</v>
      </c>
      <c r="O40">
        <f t="shared" si="4"/>
        <v>0</v>
      </c>
      <c r="P40" s="1" t="s">
        <v>15</v>
      </c>
      <c r="Q40" s="1" t="str">
        <f t="shared" si="8"/>
        <v>S</v>
      </c>
      <c r="R40">
        <f t="shared" si="5"/>
        <v>3</v>
      </c>
      <c r="S40">
        <f t="shared" ca="1" si="6"/>
        <v>0.2689586792227876</v>
      </c>
      <c r="T40" t="str">
        <f t="shared" ca="1" si="7"/>
        <v>Training</v>
      </c>
    </row>
    <row r="41" spans="1:30" x14ac:dyDescent="0.3">
      <c r="A41">
        <v>40</v>
      </c>
      <c r="B41">
        <v>1</v>
      </c>
      <c r="C41">
        <v>3</v>
      </c>
      <c r="D41" t="s">
        <v>75</v>
      </c>
      <c r="E41">
        <v>1</v>
      </c>
      <c r="F41">
        <v>14</v>
      </c>
      <c r="G41">
        <f t="shared" si="2"/>
        <v>14</v>
      </c>
      <c r="H41">
        <f t="shared" si="0"/>
        <v>1</v>
      </c>
      <c r="I41">
        <f t="shared" si="3"/>
        <v>0</v>
      </c>
      <c r="J41">
        <v>1</v>
      </c>
      <c r="K41">
        <v>0</v>
      </c>
      <c r="L41">
        <v>2651</v>
      </c>
      <c r="M41">
        <v>11.2417</v>
      </c>
      <c r="O41">
        <f t="shared" si="4"/>
        <v>0</v>
      </c>
      <c r="P41" s="1" t="s">
        <v>20</v>
      </c>
      <c r="Q41" s="1" t="str">
        <f t="shared" si="8"/>
        <v>C</v>
      </c>
      <c r="R41">
        <f t="shared" si="5"/>
        <v>1</v>
      </c>
      <c r="S41">
        <f t="shared" ca="1" si="6"/>
        <v>2.2941916447763222E-2</v>
      </c>
      <c r="T41" t="str">
        <f t="shared" ca="1" si="7"/>
        <v>Training</v>
      </c>
    </row>
    <row r="42" spans="1:30" hidden="1" x14ac:dyDescent="0.3">
      <c r="A42">
        <v>41</v>
      </c>
      <c r="B42">
        <v>0</v>
      </c>
      <c r="C42">
        <v>3</v>
      </c>
      <c r="D42" t="s">
        <v>76</v>
      </c>
      <c r="E42">
        <v>1</v>
      </c>
      <c r="F42">
        <v>40</v>
      </c>
      <c r="G42">
        <f t="shared" si="2"/>
        <v>40</v>
      </c>
      <c r="H42">
        <f t="shared" si="0"/>
        <v>1</v>
      </c>
      <c r="I42">
        <f t="shared" si="3"/>
        <v>0</v>
      </c>
      <c r="J42">
        <v>1</v>
      </c>
      <c r="K42">
        <v>0</v>
      </c>
      <c r="L42">
        <v>7546</v>
      </c>
      <c r="M42">
        <v>9.4749999999999996</v>
      </c>
      <c r="O42">
        <f t="shared" si="4"/>
        <v>0</v>
      </c>
      <c r="P42" s="1" t="s">
        <v>15</v>
      </c>
      <c r="Q42" s="1" t="str">
        <f t="shared" si="8"/>
        <v>S</v>
      </c>
      <c r="R42">
        <f t="shared" si="5"/>
        <v>3</v>
      </c>
      <c r="S42">
        <f t="shared" ca="1" si="6"/>
        <v>0.34089013347526298</v>
      </c>
      <c r="T42" t="str">
        <f t="shared" ca="1" si="7"/>
        <v>Training</v>
      </c>
    </row>
    <row r="43" spans="1:30" hidden="1" x14ac:dyDescent="0.3">
      <c r="A43">
        <v>42</v>
      </c>
      <c r="B43">
        <v>0</v>
      </c>
      <c r="C43">
        <v>2</v>
      </c>
      <c r="D43" t="s">
        <v>77</v>
      </c>
      <c r="E43">
        <v>1</v>
      </c>
      <c r="F43">
        <v>27</v>
      </c>
      <c r="G43">
        <f t="shared" si="2"/>
        <v>27</v>
      </c>
      <c r="H43">
        <f t="shared" si="0"/>
        <v>1</v>
      </c>
      <c r="I43">
        <f t="shared" si="3"/>
        <v>0</v>
      </c>
      <c r="J43">
        <v>1</v>
      </c>
      <c r="K43">
        <v>0</v>
      </c>
      <c r="L43">
        <v>11668</v>
      </c>
      <c r="M43">
        <v>21</v>
      </c>
      <c r="O43">
        <f t="shared" si="4"/>
        <v>0</v>
      </c>
      <c r="P43" s="1" t="s">
        <v>15</v>
      </c>
      <c r="Q43" s="1" t="str">
        <f t="shared" si="8"/>
        <v>S</v>
      </c>
      <c r="R43">
        <f t="shared" si="5"/>
        <v>3</v>
      </c>
      <c r="S43">
        <f t="shared" ca="1" si="6"/>
        <v>0.55034250387715411</v>
      </c>
      <c r="T43" t="str">
        <f t="shared" ca="1" si="7"/>
        <v>Training</v>
      </c>
    </row>
    <row r="44" spans="1:30" hidden="1" x14ac:dyDescent="0.3">
      <c r="A44">
        <v>43</v>
      </c>
      <c r="B44">
        <v>0</v>
      </c>
      <c r="C44">
        <v>3</v>
      </c>
      <c r="D44" t="s">
        <v>78</v>
      </c>
      <c r="E44">
        <v>0</v>
      </c>
      <c r="G44">
        <f t="shared" si="2"/>
        <v>29.69911764705882</v>
      </c>
      <c r="H44">
        <f t="shared" si="0"/>
        <v>0</v>
      </c>
      <c r="I44">
        <f t="shared" si="3"/>
        <v>1</v>
      </c>
      <c r="J44">
        <v>0</v>
      </c>
      <c r="K44">
        <v>0</v>
      </c>
      <c r="L44">
        <v>349253</v>
      </c>
      <c r="M44">
        <v>7.8958000000000004</v>
      </c>
      <c r="O44">
        <f t="shared" si="4"/>
        <v>0</v>
      </c>
      <c r="P44" s="1" t="s">
        <v>20</v>
      </c>
      <c r="Q44" s="1" t="str">
        <f t="shared" si="8"/>
        <v>C</v>
      </c>
      <c r="R44">
        <f t="shared" si="5"/>
        <v>1</v>
      </c>
      <c r="S44">
        <f t="shared" ca="1" si="6"/>
        <v>0.63070892107657528</v>
      </c>
      <c r="T44" t="str">
        <f t="shared" ca="1" si="7"/>
        <v>Training</v>
      </c>
    </row>
    <row r="45" spans="1:30" hidden="1" x14ac:dyDescent="0.3">
      <c r="A45">
        <v>44</v>
      </c>
      <c r="B45">
        <v>1</v>
      </c>
      <c r="C45">
        <v>2</v>
      </c>
      <c r="D45" t="s">
        <v>79</v>
      </c>
      <c r="E45">
        <v>1</v>
      </c>
      <c r="F45">
        <v>3</v>
      </c>
      <c r="G45">
        <f t="shared" si="2"/>
        <v>3</v>
      </c>
      <c r="H45">
        <f t="shared" si="0"/>
        <v>3</v>
      </c>
      <c r="I45">
        <f t="shared" si="3"/>
        <v>0</v>
      </c>
      <c r="J45">
        <v>1</v>
      </c>
      <c r="K45">
        <v>2</v>
      </c>
      <c r="L45" t="s">
        <v>80</v>
      </c>
      <c r="M45">
        <v>41.5792</v>
      </c>
      <c r="O45">
        <f t="shared" si="4"/>
        <v>0</v>
      </c>
      <c r="P45" s="1" t="s">
        <v>20</v>
      </c>
      <c r="Q45" s="1" t="str">
        <f t="shared" si="8"/>
        <v>C</v>
      </c>
      <c r="R45">
        <f t="shared" si="5"/>
        <v>1</v>
      </c>
      <c r="S45">
        <f t="shared" ca="1" si="6"/>
        <v>0.38324409103679202</v>
      </c>
      <c r="T45" t="str">
        <f t="shared" ca="1" si="7"/>
        <v>Training</v>
      </c>
    </row>
    <row r="46" spans="1:30" hidden="1" x14ac:dyDescent="0.3">
      <c r="A46">
        <v>45</v>
      </c>
      <c r="B46">
        <v>1</v>
      </c>
      <c r="C46">
        <v>3</v>
      </c>
      <c r="D46" t="s">
        <v>81</v>
      </c>
      <c r="E46">
        <v>1</v>
      </c>
      <c r="F46">
        <v>19</v>
      </c>
      <c r="G46">
        <f t="shared" si="2"/>
        <v>19</v>
      </c>
      <c r="H46">
        <f t="shared" si="0"/>
        <v>0</v>
      </c>
      <c r="I46">
        <f t="shared" si="3"/>
        <v>1</v>
      </c>
      <c r="J46">
        <v>0</v>
      </c>
      <c r="K46">
        <v>0</v>
      </c>
      <c r="L46">
        <v>330958</v>
      </c>
      <c r="M46">
        <v>7.8792</v>
      </c>
      <c r="O46">
        <f t="shared" si="4"/>
        <v>0</v>
      </c>
      <c r="P46" s="1" t="s">
        <v>27</v>
      </c>
      <c r="Q46" s="1" t="str">
        <f t="shared" si="8"/>
        <v>Q</v>
      </c>
      <c r="R46">
        <f t="shared" si="5"/>
        <v>2</v>
      </c>
      <c r="S46">
        <f t="shared" ca="1" si="6"/>
        <v>0.41498200801156782</v>
      </c>
      <c r="T46" t="str">
        <f ca="1">IF(S46&lt;=0.8,"Training","Testing")</f>
        <v>Training</v>
      </c>
    </row>
    <row r="47" spans="1:30" hidden="1" x14ac:dyDescent="0.3">
      <c r="A47">
        <v>46</v>
      </c>
      <c r="B47">
        <v>0</v>
      </c>
      <c r="C47">
        <v>3</v>
      </c>
      <c r="D47" t="s">
        <v>82</v>
      </c>
      <c r="E47">
        <v>0</v>
      </c>
      <c r="G47">
        <f t="shared" si="2"/>
        <v>29.69911764705882</v>
      </c>
      <c r="H47">
        <f t="shared" si="0"/>
        <v>0</v>
      </c>
      <c r="I47">
        <f t="shared" si="3"/>
        <v>1</v>
      </c>
      <c r="J47">
        <v>0</v>
      </c>
      <c r="K47">
        <v>0</v>
      </c>
      <c r="L47" t="s">
        <v>83</v>
      </c>
      <c r="M47">
        <v>8.0500000000000007</v>
      </c>
      <c r="O47">
        <f t="shared" si="4"/>
        <v>0</v>
      </c>
      <c r="P47" s="1" t="s">
        <v>15</v>
      </c>
      <c r="Q47" s="1" t="str">
        <f t="shared" si="8"/>
        <v>S</v>
      </c>
      <c r="R47">
        <f t="shared" si="5"/>
        <v>3</v>
      </c>
      <c r="S47">
        <f t="shared" ca="1" si="6"/>
        <v>0.24266560851358865</v>
      </c>
      <c r="T47" t="str">
        <f t="shared" ca="1" si="7"/>
        <v>Training</v>
      </c>
    </row>
    <row r="48" spans="1:30" hidden="1" x14ac:dyDescent="0.3">
      <c r="A48">
        <v>47</v>
      </c>
      <c r="B48">
        <v>0</v>
      </c>
      <c r="C48">
        <v>3</v>
      </c>
      <c r="D48" t="s">
        <v>84</v>
      </c>
      <c r="E48">
        <v>0</v>
      </c>
      <c r="G48">
        <f t="shared" si="2"/>
        <v>29.69911764705882</v>
      </c>
      <c r="H48">
        <f t="shared" si="0"/>
        <v>1</v>
      </c>
      <c r="I48">
        <f t="shared" si="3"/>
        <v>0</v>
      </c>
      <c r="J48">
        <v>1</v>
      </c>
      <c r="K48">
        <v>0</v>
      </c>
      <c r="L48">
        <v>370371</v>
      </c>
      <c r="M48">
        <v>15.5</v>
      </c>
      <c r="O48">
        <f t="shared" si="4"/>
        <v>0</v>
      </c>
      <c r="P48" s="1" t="s">
        <v>27</v>
      </c>
      <c r="Q48" s="1" t="str">
        <f t="shared" si="8"/>
        <v>Q</v>
      </c>
      <c r="R48">
        <f t="shared" si="5"/>
        <v>2</v>
      </c>
      <c r="S48">
        <f t="shared" ca="1" si="6"/>
        <v>0.67077298754615267</v>
      </c>
      <c r="T48" t="str">
        <f t="shared" ca="1" si="7"/>
        <v>Training</v>
      </c>
    </row>
    <row r="49" spans="1:20" hidden="1" x14ac:dyDescent="0.3">
      <c r="A49">
        <v>48</v>
      </c>
      <c r="B49">
        <v>1</v>
      </c>
      <c r="C49">
        <v>3</v>
      </c>
      <c r="D49" t="s">
        <v>85</v>
      </c>
      <c r="E49">
        <v>1</v>
      </c>
      <c r="G49">
        <f t="shared" si="2"/>
        <v>29.69911764705882</v>
      </c>
      <c r="H49">
        <f t="shared" si="0"/>
        <v>0</v>
      </c>
      <c r="I49">
        <f t="shared" si="3"/>
        <v>1</v>
      </c>
      <c r="J49">
        <v>0</v>
      </c>
      <c r="K49">
        <v>0</v>
      </c>
      <c r="L49">
        <v>14311</v>
      </c>
      <c r="M49">
        <v>7.75</v>
      </c>
      <c r="O49">
        <f t="shared" si="4"/>
        <v>0</v>
      </c>
      <c r="P49" s="1" t="s">
        <v>27</v>
      </c>
      <c r="Q49" s="1" t="str">
        <f t="shared" si="8"/>
        <v>Q</v>
      </c>
      <c r="R49">
        <f t="shared" si="5"/>
        <v>2</v>
      </c>
      <c r="S49">
        <f t="shared" ca="1" si="6"/>
        <v>0.37559003099887622</v>
      </c>
      <c r="T49" t="str">
        <f t="shared" ca="1" si="7"/>
        <v>Training</v>
      </c>
    </row>
    <row r="50" spans="1:20" hidden="1" x14ac:dyDescent="0.3">
      <c r="A50">
        <v>49</v>
      </c>
      <c r="B50">
        <v>0</v>
      </c>
      <c r="C50">
        <v>3</v>
      </c>
      <c r="D50" t="s">
        <v>86</v>
      </c>
      <c r="E50">
        <v>0</v>
      </c>
      <c r="G50">
        <f t="shared" si="2"/>
        <v>29.69911764705882</v>
      </c>
      <c r="H50">
        <f t="shared" si="0"/>
        <v>2</v>
      </c>
      <c r="I50">
        <f t="shared" si="3"/>
        <v>0</v>
      </c>
      <c r="J50">
        <v>2</v>
      </c>
      <c r="K50">
        <v>0</v>
      </c>
      <c r="L50">
        <v>2662</v>
      </c>
      <c r="M50">
        <v>21.679200000000002</v>
      </c>
      <c r="O50">
        <f t="shared" si="4"/>
        <v>0</v>
      </c>
      <c r="P50" s="1" t="s">
        <v>20</v>
      </c>
      <c r="Q50" s="1" t="str">
        <f t="shared" si="8"/>
        <v>C</v>
      </c>
      <c r="R50">
        <f t="shared" si="5"/>
        <v>1</v>
      </c>
      <c r="S50">
        <f t="shared" ca="1" si="6"/>
        <v>0.88438109052616298</v>
      </c>
      <c r="T50" t="str">
        <f t="shared" ca="1" si="7"/>
        <v>Testing</v>
      </c>
    </row>
    <row r="51" spans="1:20" x14ac:dyDescent="0.3">
      <c r="A51">
        <v>50</v>
      </c>
      <c r="B51">
        <v>0</v>
      </c>
      <c r="C51">
        <v>3</v>
      </c>
      <c r="D51" t="s">
        <v>87</v>
      </c>
      <c r="E51">
        <v>1</v>
      </c>
      <c r="F51">
        <v>18</v>
      </c>
      <c r="G51">
        <f t="shared" si="2"/>
        <v>18</v>
      </c>
      <c r="H51">
        <f t="shared" si="0"/>
        <v>1</v>
      </c>
      <c r="I51">
        <f t="shared" si="3"/>
        <v>0</v>
      </c>
      <c r="J51">
        <v>1</v>
      </c>
      <c r="K51">
        <v>0</v>
      </c>
      <c r="L51">
        <v>349237</v>
      </c>
      <c r="M51">
        <v>17.8</v>
      </c>
      <c r="O51">
        <f t="shared" si="4"/>
        <v>0</v>
      </c>
      <c r="P51" s="1" t="s">
        <v>15</v>
      </c>
      <c r="Q51" s="1" t="str">
        <f t="shared" si="8"/>
        <v>S</v>
      </c>
      <c r="R51">
        <f t="shared" si="5"/>
        <v>3</v>
      </c>
      <c r="S51">
        <f t="shared" ca="1" si="6"/>
        <v>0.83851476821939996</v>
      </c>
      <c r="T51" t="str">
        <f t="shared" ca="1" si="7"/>
        <v>Testing</v>
      </c>
    </row>
    <row r="52" spans="1:20" hidden="1" x14ac:dyDescent="0.3">
      <c r="A52">
        <v>51</v>
      </c>
      <c r="B52">
        <v>0</v>
      </c>
      <c r="C52">
        <v>3</v>
      </c>
      <c r="D52" t="s">
        <v>88</v>
      </c>
      <c r="E52">
        <v>0</v>
      </c>
      <c r="F52">
        <v>7</v>
      </c>
      <c r="G52">
        <f t="shared" si="2"/>
        <v>7</v>
      </c>
      <c r="H52">
        <f t="shared" si="0"/>
        <v>5</v>
      </c>
      <c r="I52">
        <f t="shared" si="3"/>
        <v>0</v>
      </c>
      <c r="J52">
        <v>4</v>
      </c>
      <c r="K52">
        <v>1</v>
      </c>
      <c r="L52">
        <v>3101295</v>
      </c>
      <c r="M52">
        <v>39.6875</v>
      </c>
      <c r="O52">
        <f t="shared" si="4"/>
        <v>0</v>
      </c>
      <c r="P52" s="1" t="s">
        <v>15</v>
      </c>
      <c r="Q52" s="1" t="str">
        <f t="shared" si="8"/>
        <v>S</v>
      </c>
      <c r="R52">
        <f t="shared" si="5"/>
        <v>3</v>
      </c>
      <c r="S52">
        <f t="shared" ca="1" si="6"/>
        <v>0.84697264704027697</v>
      </c>
      <c r="T52" t="str">
        <f t="shared" ca="1" si="7"/>
        <v>Testing</v>
      </c>
    </row>
    <row r="53" spans="1:20" x14ac:dyDescent="0.3">
      <c r="A53">
        <v>52</v>
      </c>
      <c r="B53">
        <v>0</v>
      </c>
      <c r="C53">
        <v>3</v>
      </c>
      <c r="D53" t="s">
        <v>89</v>
      </c>
      <c r="E53">
        <v>0</v>
      </c>
      <c r="F53">
        <v>21</v>
      </c>
      <c r="G53">
        <f t="shared" si="2"/>
        <v>21</v>
      </c>
      <c r="H53">
        <f t="shared" si="0"/>
        <v>0</v>
      </c>
      <c r="I53">
        <f t="shared" si="3"/>
        <v>1</v>
      </c>
      <c r="J53">
        <v>0</v>
      </c>
      <c r="K53">
        <v>0</v>
      </c>
      <c r="L53" t="s">
        <v>90</v>
      </c>
      <c r="M53">
        <v>7.8</v>
      </c>
      <c r="O53">
        <f t="shared" si="4"/>
        <v>0</v>
      </c>
      <c r="P53" s="1" t="s">
        <v>15</v>
      </c>
      <c r="Q53" s="1" t="str">
        <f t="shared" si="8"/>
        <v>S</v>
      </c>
      <c r="R53">
        <f t="shared" si="5"/>
        <v>3</v>
      </c>
      <c r="S53">
        <f t="shared" ca="1" si="6"/>
        <v>0.35302136483050528</v>
      </c>
      <c r="T53" t="str">
        <f t="shared" ca="1" si="7"/>
        <v>Training</v>
      </c>
    </row>
    <row r="54" spans="1:20" hidden="1" x14ac:dyDescent="0.3">
      <c r="A54">
        <v>53</v>
      </c>
      <c r="B54">
        <v>1</v>
      </c>
      <c r="C54">
        <v>1</v>
      </c>
      <c r="D54" t="s">
        <v>91</v>
      </c>
      <c r="E54">
        <v>1</v>
      </c>
      <c r="F54">
        <v>49</v>
      </c>
      <c r="G54">
        <f t="shared" si="2"/>
        <v>49</v>
      </c>
      <c r="H54">
        <f t="shared" si="0"/>
        <v>1</v>
      </c>
      <c r="I54">
        <f t="shared" si="3"/>
        <v>0</v>
      </c>
      <c r="J54">
        <v>1</v>
      </c>
      <c r="K54">
        <v>0</v>
      </c>
      <c r="L54" t="s">
        <v>92</v>
      </c>
      <c r="M54">
        <v>76.729200000000006</v>
      </c>
      <c r="N54" t="s">
        <v>93</v>
      </c>
      <c r="O54">
        <f t="shared" si="4"/>
        <v>1</v>
      </c>
      <c r="P54" s="1" t="s">
        <v>20</v>
      </c>
      <c r="Q54" s="1" t="str">
        <f t="shared" si="8"/>
        <v>C</v>
      </c>
      <c r="R54">
        <f>IF(Q54="S",3,IF(Q54="Q",2,IF(Q54="C",1,E54)))</f>
        <v>1</v>
      </c>
      <c r="S54">
        <f t="shared" ca="1" si="6"/>
        <v>0.58523439969030322</v>
      </c>
      <c r="T54" t="str">
        <f t="shared" ca="1" si="7"/>
        <v>Training</v>
      </c>
    </row>
    <row r="55" spans="1:20" x14ac:dyDescent="0.3">
      <c r="A55">
        <v>54</v>
      </c>
      <c r="B55">
        <v>1</v>
      </c>
      <c r="C55">
        <v>2</v>
      </c>
      <c r="D55" t="s">
        <v>94</v>
      </c>
      <c r="E55">
        <v>1</v>
      </c>
      <c r="F55">
        <v>29</v>
      </c>
      <c r="G55">
        <f t="shared" si="2"/>
        <v>29</v>
      </c>
      <c r="H55">
        <f t="shared" si="0"/>
        <v>1</v>
      </c>
      <c r="I55">
        <f t="shared" si="3"/>
        <v>0</v>
      </c>
      <c r="J55">
        <v>1</v>
      </c>
      <c r="K55">
        <v>0</v>
      </c>
      <c r="L55">
        <v>2926</v>
      </c>
      <c r="M55">
        <v>26</v>
      </c>
      <c r="O55">
        <f t="shared" si="4"/>
        <v>0</v>
      </c>
      <c r="P55" s="1" t="s">
        <v>15</v>
      </c>
      <c r="Q55" s="1" t="str">
        <f t="shared" si="8"/>
        <v>S</v>
      </c>
      <c r="R55">
        <f t="shared" si="5"/>
        <v>3</v>
      </c>
      <c r="S55">
        <f t="shared" ca="1" si="6"/>
        <v>0.23200863145816641</v>
      </c>
      <c r="T55" t="str">
        <f t="shared" ca="1" si="7"/>
        <v>Training</v>
      </c>
    </row>
    <row r="56" spans="1:20" hidden="1" x14ac:dyDescent="0.3">
      <c r="A56">
        <v>55</v>
      </c>
      <c r="B56">
        <v>0</v>
      </c>
      <c r="C56">
        <v>1</v>
      </c>
      <c r="D56" t="s">
        <v>95</v>
      </c>
      <c r="E56">
        <v>0</v>
      </c>
      <c r="F56">
        <v>65</v>
      </c>
      <c r="G56">
        <f t="shared" si="2"/>
        <v>65</v>
      </c>
      <c r="H56">
        <f t="shared" si="0"/>
        <v>1</v>
      </c>
      <c r="I56">
        <f t="shared" si="3"/>
        <v>0</v>
      </c>
      <c r="J56">
        <v>0</v>
      </c>
      <c r="K56">
        <v>1</v>
      </c>
      <c r="L56">
        <v>113509</v>
      </c>
      <c r="M56">
        <v>61.979199999999999</v>
      </c>
      <c r="N56" t="s">
        <v>96</v>
      </c>
      <c r="O56">
        <f t="shared" si="4"/>
        <v>1</v>
      </c>
      <c r="P56" s="1" t="s">
        <v>20</v>
      </c>
      <c r="Q56" s="1" t="str">
        <f t="shared" si="8"/>
        <v>C</v>
      </c>
      <c r="R56">
        <f t="shared" si="5"/>
        <v>1</v>
      </c>
      <c r="S56">
        <f t="shared" ca="1" si="6"/>
        <v>0.79841407041734325</v>
      </c>
      <c r="T56" t="str">
        <f t="shared" ca="1" si="7"/>
        <v>Training</v>
      </c>
    </row>
    <row r="57" spans="1:20" hidden="1" x14ac:dyDescent="0.3">
      <c r="A57">
        <v>56</v>
      </c>
      <c r="B57">
        <v>1</v>
      </c>
      <c r="C57">
        <v>1</v>
      </c>
      <c r="D57" t="s">
        <v>97</v>
      </c>
      <c r="E57">
        <v>0</v>
      </c>
      <c r="G57">
        <f t="shared" si="2"/>
        <v>29.69911764705882</v>
      </c>
      <c r="H57">
        <f t="shared" si="0"/>
        <v>0</v>
      </c>
      <c r="I57">
        <f t="shared" si="3"/>
        <v>1</v>
      </c>
      <c r="J57">
        <v>0</v>
      </c>
      <c r="K57">
        <v>0</v>
      </c>
      <c r="L57">
        <v>19947</v>
      </c>
      <c r="M57">
        <v>35.5</v>
      </c>
      <c r="N57" t="s">
        <v>98</v>
      </c>
      <c r="O57">
        <f t="shared" si="4"/>
        <v>1</v>
      </c>
      <c r="P57" s="1" t="s">
        <v>15</v>
      </c>
      <c r="Q57" s="1" t="str">
        <f t="shared" si="8"/>
        <v>S</v>
      </c>
      <c r="R57">
        <f t="shared" si="5"/>
        <v>3</v>
      </c>
      <c r="S57">
        <f t="shared" ca="1" si="6"/>
        <v>0.19760568240469789</v>
      </c>
      <c r="T57" t="str">
        <f t="shared" ca="1" si="7"/>
        <v>Training</v>
      </c>
    </row>
    <row r="58" spans="1:20" x14ac:dyDescent="0.3">
      <c r="A58">
        <v>57</v>
      </c>
      <c r="B58">
        <v>1</v>
      </c>
      <c r="C58">
        <v>2</v>
      </c>
      <c r="D58" t="s">
        <v>99</v>
      </c>
      <c r="E58">
        <v>1</v>
      </c>
      <c r="F58">
        <v>21</v>
      </c>
      <c r="G58">
        <f t="shared" si="2"/>
        <v>21</v>
      </c>
      <c r="H58">
        <f t="shared" si="0"/>
        <v>0</v>
      </c>
      <c r="I58">
        <f t="shared" si="3"/>
        <v>1</v>
      </c>
      <c r="J58">
        <v>0</v>
      </c>
      <c r="K58">
        <v>0</v>
      </c>
      <c r="L58" t="s">
        <v>100</v>
      </c>
      <c r="M58">
        <v>10.5</v>
      </c>
      <c r="O58">
        <f t="shared" si="4"/>
        <v>0</v>
      </c>
      <c r="P58" s="1" t="s">
        <v>15</v>
      </c>
      <c r="Q58" s="1" t="str">
        <f t="shared" si="8"/>
        <v>S</v>
      </c>
      <c r="R58">
        <f t="shared" si="5"/>
        <v>3</v>
      </c>
      <c r="S58">
        <f t="shared" ca="1" si="6"/>
        <v>0.9789646137952015</v>
      </c>
      <c r="T58" t="str">
        <f t="shared" ca="1" si="7"/>
        <v>Testing</v>
      </c>
    </row>
    <row r="59" spans="1:20" hidden="1" x14ac:dyDescent="0.3">
      <c r="A59">
        <v>58</v>
      </c>
      <c r="B59">
        <v>0</v>
      </c>
      <c r="C59">
        <v>3</v>
      </c>
      <c r="D59" t="s">
        <v>101</v>
      </c>
      <c r="E59">
        <v>0</v>
      </c>
      <c r="F59">
        <v>28.5</v>
      </c>
      <c r="G59">
        <f t="shared" si="2"/>
        <v>28.5</v>
      </c>
      <c r="H59">
        <f t="shared" si="0"/>
        <v>0</v>
      </c>
      <c r="I59">
        <f t="shared" si="3"/>
        <v>1</v>
      </c>
      <c r="J59">
        <v>0</v>
      </c>
      <c r="K59">
        <v>0</v>
      </c>
      <c r="L59">
        <v>2697</v>
      </c>
      <c r="M59">
        <v>7.2291999999999996</v>
      </c>
      <c r="O59">
        <f t="shared" si="4"/>
        <v>0</v>
      </c>
      <c r="P59" s="1" t="s">
        <v>20</v>
      </c>
      <c r="Q59" s="1" t="str">
        <f t="shared" si="8"/>
        <v>C</v>
      </c>
      <c r="R59">
        <f t="shared" si="5"/>
        <v>1</v>
      </c>
      <c r="S59">
        <f t="shared" ca="1" si="6"/>
        <v>0.55346375853441832</v>
      </c>
      <c r="T59" t="str">
        <f t="shared" ca="1" si="7"/>
        <v>Training</v>
      </c>
    </row>
    <row r="60" spans="1:20" hidden="1" x14ac:dyDescent="0.3">
      <c r="A60">
        <v>59</v>
      </c>
      <c r="B60">
        <v>1</v>
      </c>
      <c r="C60">
        <v>2</v>
      </c>
      <c r="D60" t="s">
        <v>102</v>
      </c>
      <c r="E60">
        <v>1</v>
      </c>
      <c r="F60">
        <v>5</v>
      </c>
      <c r="G60">
        <f t="shared" si="2"/>
        <v>5</v>
      </c>
      <c r="H60">
        <f t="shared" si="0"/>
        <v>3</v>
      </c>
      <c r="I60">
        <f t="shared" si="3"/>
        <v>0</v>
      </c>
      <c r="J60">
        <v>1</v>
      </c>
      <c r="K60">
        <v>2</v>
      </c>
      <c r="L60" t="s">
        <v>103</v>
      </c>
      <c r="M60">
        <v>27.75</v>
      </c>
      <c r="O60">
        <f t="shared" si="4"/>
        <v>0</v>
      </c>
      <c r="P60" s="1" t="s">
        <v>15</v>
      </c>
      <c r="Q60" s="1" t="str">
        <f t="shared" si="8"/>
        <v>S</v>
      </c>
      <c r="R60">
        <f t="shared" si="5"/>
        <v>3</v>
      </c>
      <c r="S60">
        <f t="shared" ca="1" si="6"/>
        <v>0.7765274615014971</v>
      </c>
      <c r="T60" t="str">
        <f t="shared" ca="1" si="7"/>
        <v>Training</v>
      </c>
    </row>
    <row r="61" spans="1:20" hidden="1" x14ac:dyDescent="0.3">
      <c r="A61">
        <v>60</v>
      </c>
      <c r="B61">
        <v>0</v>
      </c>
      <c r="C61">
        <v>3</v>
      </c>
      <c r="D61" t="s">
        <v>104</v>
      </c>
      <c r="E61">
        <v>0</v>
      </c>
      <c r="F61">
        <v>11</v>
      </c>
      <c r="G61">
        <f t="shared" si="2"/>
        <v>11</v>
      </c>
      <c r="H61">
        <f t="shared" si="0"/>
        <v>7</v>
      </c>
      <c r="I61">
        <f t="shared" si="3"/>
        <v>0</v>
      </c>
      <c r="J61">
        <v>5</v>
      </c>
      <c r="K61">
        <v>2</v>
      </c>
      <c r="L61" t="s">
        <v>105</v>
      </c>
      <c r="M61">
        <v>46.9</v>
      </c>
      <c r="O61">
        <f t="shared" si="4"/>
        <v>0</v>
      </c>
      <c r="P61" s="1" t="s">
        <v>15</v>
      </c>
      <c r="Q61" s="1" t="str">
        <f t="shared" si="8"/>
        <v>S</v>
      </c>
      <c r="R61">
        <f t="shared" si="5"/>
        <v>3</v>
      </c>
      <c r="S61">
        <f t="shared" ca="1" si="6"/>
        <v>0.19960096826675711</v>
      </c>
      <c r="T61" t="str">
        <f t="shared" ca="1" si="7"/>
        <v>Training</v>
      </c>
    </row>
    <row r="62" spans="1:20" hidden="1" x14ac:dyDescent="0.3">
      <c r="A62">
        <v>61</v>
      </c>
      <c r="B62">
        <v>0</v>
      </c>
      <c r="C62">
        <v>3</v>
      </c>
      <c r="D62" t="s">
        <v>106</v>
      </c>
      <c r="E62">
        <v>0</v>
      </c>
      <c r="F62">
        <v>22</v>
      </c>
      <c r="G62">
        <f t="shared" si="2"/>
        <v>22</v>
      </c>
      <c r="H62">
        <f t="shared" si="0"/>
        <v>0</v>
      </c>
      <c r="I62">
        <f t="shared" si="3"/>
        <v>1</v>
      </c>
      <c r="J62">
        <v>0</v>
      </c>
      <c r="K62">
        <v>0</v>
      </c>
      <c r="L62">
        <v>2669</v>
      </c>
      <c r="M62">
        <v>7.2291999999999996</v>
      </c>
      <c r="O62">
        <f t="shared" si="4"/>
        <v>0</v>
      </c>
      <c r="P62" s="1" t="s">
        <v>20</v>
      </c>
      <c r="Q62" s="1" t="str">
        <f t="shared" si="8"/>
        <v>C</v>
      </c>
      <c r="R62">
        <f t="shared" si="5"/>
        <v>1</v>
      </c>
      <c r="S62">
        <f t="shared" ca="1" si="6"/>
        <v>5.563761736740247E-2</v>
      </c>
      <c r="T62" t="str">
        <f t="shared" ca="1" si="7"/>
        <v>Training</v>
      </c>
    </row>
    <row r="63" spans="1:20" x14ac:dyDescent="0.3">
      <c r="A63">
        <v>62</v>
      </c>
      <c r="B63">
        <v>1</v>
      </c>
      <c r="C63">
        <v>1</v>
      </c>
      <c r="D63" t="s">
        <v>107</v>
      </c>
      <c r="E63">
        <v>1</v>
      </c>
      <c r="F63">
        <v>38</v>
      </c>
      <c r="G63">
        <f t="shared" si="2"/>
        <v>38</v>
      </c>
      <c r="H63">
        <f t="shared" si="0"/>
        <v>0</v>
      </c>
      <c r="I63">
        <f t="shared" si="3"/>
        <v>1</v>
      </c>
      <c r="J63">
        <v>0</v>
      </c>
      <c r="K63">
        <v>0</v>
      </c>
      <c r="L63">
        <v>113572</v>
      </c>
      <c r="M63">
        <v>80</v>
      </c>
      <c r="N63" t="s">
        <v>108</v>
      </c>
      <c r="O63">
        <f t="shared" si="4"/>
        <v>1</v>
      </c>
      <c r="P63" s="1"/>
      <c r="Q63" s="1" t="s">
        <v>15</v>
      </c>
      <c r="R63">
        <f t="shared" si="5"/>
        <v>3</v>
      </c>
      <c r="S63">
        <f t="shared" ca="1" si="6"/>
        <v>0.62584739621964447</v>
      </c>
      <c r="T63" t="str">
        <f t="shared" ca="1" si="7"/>
        <v>Training</v>
      </c>
    </row>
    <row r="64" spans="1:20" hidden="1" x14ac:dyDescent="0.3">
      <c r="A64">
        <v>63</v>
      </c>
      <c r="B64">
        <v>0</v>
      </c>
      <c r="C64">
        <v>1</v>
      </c>
      <c r="D64" t="s">
        <v>109</v>
      </c>
      <c r="E64">
        <v>0</v>
      </c>
      <c r="F64">
        <v>45</v>
      </c>
      <c r="G64">
        <f t="shared" si="2"/>
        <v>45</v>
      </c>
      <c r="H64">
        <f t="shared" si="0"/>
        <v>1</v>
      </c>
      <c r="I64">
        <f t="shared" si="3"/>
        <v>0</v>
      </c>
      <c r="J64">
        <v>1</v>
      </c>
      <c r="K64">
        <v>0</v>
      </c>
      <c r="L64">
        <v>36973</v>
      </c>
      <c r="M64">
        <v>83.474999999999994</v>
      </c>
      <c r="N64" t="s">
        <v>110</v>
      </c>
      <c r="O64">
        <f t="shared" si="4"/>
        <v>1</v>
      </c>
      <c r="P64" s="1" t="s">
        <v>15</v>
      </c>
      <c r="Q64" s="1" t="str">
        <f>IF(ISBLANK(P64),AVERAGE($P$2:$P$892),P64)</f>
        <v>S</v>
      </c>
      <c r="R64">
        <f t="shared" si="5"/>
        <v>3</v>
      </c>
      <c r="S64">
        <f t="shared" ca="1" si="6"/>
        <v>0.98089907290480638</v>
      </c>
      <c r="T64" t="str">
        <f t="shared" ca="1" si="7"/>
        <v>Testing</v>
      </c>
    </row>
    <row r="65" spans="1:20" hidden="1" x14ac:dyDescent="0.3">
      <c r="A65">
        <v>64</v>
      </c>
      <c r="B65">
        <v>0</v>
      </c>
      <c r="C65">
        <v>3</v>
      </c>
      <c r="D65" t="s">
        <v>111</v>
      </c>
      <c r="E65">
        <v>0</v>
      </c>
      <c r="F65">
        <v>4</v>
      </c>
      <c r="G65">
        <f t="shared" si="2"/>
        <v>4</v>
      </c>
      <c r="H65">
        <f t="shared" si="0"/>
        <v>5</v>
      </c>
      <c r="I65">
        <f t="shared" si="3"/>
        <v>0</v>
      </c>
      <c r="J65">
        <v>3</v>
      </c>
      <c r="K65">
        <v>2</v>
      </c>
      <c r="L65">
        <v>347088</v>
      </c>
      <c r="M65">
        <v>27.9</v>
      </c>
      <c r="O65">
        <f t="shared" si="4"/>
        <v>0</v>
      </c>
      <c r="P65" s="1" t="s">
        <v>15</v>
      </c>
      <c r="Q65" s="1" t="str">
        <f>IF(ISBLANK(P65),AVERAGE($P$2:$P$892),P65)</f>
        <v>S</v>
      </c>
      <c r="R65">
        <f t="shared" si="5"/>
        <v>3</v>
      </c>
      <c r="S65">
        <f t="shared" ca="1" si="6"/>
        <v>0.1720618024078121</v>
      </c>
      <c r="T65" t="str">
        <f t="shared" ca="1" si="7"/>
        <v>Training</v>
      </c>
    </row>
    <row r="66" spans="1:20" hidden="1" x14ac:dyDescent="0.3">
      <c r="A66">
        <v>65</v>
      </c>
      <c r="B66">
        <v>0</v>
      </c>
      <c r="C66">
        <v>1</v>
      </c>
      <c r="D66" t="s">
        <v>112</v>
      </c>
      <c r="E66">
        <v>0</v>
      </c>
      <c r="G66">
        <f t="shared" si="2"/>
        <v>29.69911764705882</v>
      </c>
      <c r="H66">
        <f t="shared" ref="H66:H129" si="9">J66+K66</f>
        <v>0</v>
      </c>
      <c r="I66">
        <f t="shared" si="3"/>
        <v>1</v>
      </c>
      <c r="J66">
        <v>0</v>
      </c>
      <c r="K66">
        <v>0</v>
      </c>
      <c r="L66" t="s">
        <v>113</v>
      </c>
      <c r="M66">
        <v>27.720800000000001</v>
      </c>
      <c r="O66">
        <f t="shared" si="4"/>
        <v>0</v>
      </c>
      <c r="P66" s="1" t="s">
        <v>20</v>
      </c>
      <c r="Q66" s="1" t="str">
        <f>IF(ISBLANK(P66),AVERAGE($P$2:$P$892),P66)</f>
        <v>C</v>
      </c>
      <c r="R66">
        <f t="shared" si="5"/>
        <v>1</v>
      </c>
      <c r="S66">
        <f t="shared" ca="1" si="6"/>
        <v>0.68708118694571585</v>
      </c>
      <c r="T66" t="str">
        <f t="shared" ca="1" si="7"/>
        <v>Training</v>
      </c>
    </row>
    <row r="67" spans="1:20" x14ac:dyDescent="0.3">
      <c r="A67">
        <v>66</v>
      </c>
      <c r="B67">
        <v>1</v>
      </c>
      <c r="C67">
        <v>3</v>
      </c>
      <c r="D67" t="s">
        <v>114</v>
      </c>
      <c r="E67">
        <v>0</v>
      </c>
      <c r="G67">
        <f t="shared" ref="G67:G130" si="10">IF(ISBLANK(F67),AVERAGE($F$2:$F$892),F67)</f>
        <v>29.69911764705882</v>
      </c>
      <c r="H67">
        <f t="shared" si="9"/>
        <v>2</v>
      </c>
      <c r="I67">
        <f t="shared" ref="I67:I130" si="11">IF(H67=0,1,0)</f>
        <v>0</v>
      </c>
      <c r="J67">
        <v>1</v>
      </c>
      <c r="K67">
        <v>1</v>
      </c>
      <c r="L67">
        <v>2661</v>
      </c>
      <c r="M67">
        <v>15.245799999999999</v>
      </c>
      <c r="O67">
        <f t="shared" ref="O67:O130" si="12">IF(ISBLANK(N67),0,1)</f>
        <v>0</v>
      </c>
      <c r="P67" s="1" t="s">
        <v>20</v>
      </c>
      <c r="Q67" s="1" t="str">
        <f t="shared" ref="Q67:Q130" si="13">IF(ISBLANK(P67),AVERAGE($P$2:$P$892),P67)</f>
        <v>C</v>
      </c>
      <c r="R67">
        <f t="shared" ref="R67:R130" si="14">IF(Q67="S",3,IF(Q67="Q",2,IF(Q67="C",1,E67)))</f>
        <v>1</v>
      </c>
      <c r="S67">
        <f t="shared" ref="S67:S130" ca="1" si="15">RAND()</f>
        <v>2.4717974658222786E-2</v>
      </c>
      <c r="T67" t="str">
        <f t="shared" ref="T67:T130" ca="1" si="16">IF(S67&lt;=0.8,"Training","Testing")</f>
        <v>Training</v>
      </c>
    </row>
    <row r="68" spans="1:20" hidden="1" x14ac:dyDescent="0.3">
      <c r="A68">
        <v>67</v>
      </c>
      <c r="B68">
        <v>1</v>
      </c>
      <c r="C68">
        <v>2</v>
      </c>
      <c r="D68" t="s">
        <v>115</v>
      </c>
      <c r="E68">
        <v>1</v>
      </c>
      <c r="F68">
        <v>29</v>
      </c>
      <c r="G68">
        <f t="shared" si="10"/>
        <v>29</v>
      </c>
      <c r="H68">
        <f t="shared" si="9"/>
        <v>0</v>
      </c>
      <c r="I68">
        <f t="shared" si="11"/>
        <v>1</v>
      </c>
      <c r="J68">
        <v>0</v>
      </c>
      <c r="K68">
        <v>0</v>
      </c>
      <c r="L68" t="s">
        <v>116</v>
      </c>
      <c r="M68">
        <v>10.5</v>
      </c>
      <c r="N68" t="s">
        <v>117</v>
      </c>
      <c r="O68">
        <f t="shared" si="12"/>
        <v>1</v>
      </c>
      <c r="P68" s="1" t="s">
        <v>15</v>
      </c>
      <c r="Q68" s="1" t="str">
        <f t="shared" si="13"/>
        <v>S</v>
      </c>
      <c r="R68">
        <f t="shared" si="14"/>
        <v>3</v>
      </c>
      <c r="S68">
        <f t="shared" ca="1" si="15"/>
        <v>0.63770663412182127</v>
      </c>
      <c r="T68" t="str">
        <f t="shared" ca="1" si="16"/>
        <v>Training</v>
      </c>
    </row>
    <row r="69" spans="1:20" x14ac:dyDescent="0.3">
      <c r="A69">
        <v>68</v>
      </c>
      <c r="B69">
        <v>0</v>
      </c>
      <c r="C69">
        <v>3</v>
      </c>
      <c r="D69" t="s">
        <v>118</v>
      </c>
      <c r="E69">
        <v>0</v>
      </c>
      <c r="F69">
        <v>19</v>
      </c>
      <c r="G69">
        <f t="shared" si="10"/>
        <v>19</v>
      </c>
      <c r="H69">
        <f t="shared" si="9"/>
        <v>0</v>
      </c>
      <c r="I69">
        <f t="shared" si="11"/>
        <v>1</v>
      </c>
      <c r="J69">
        <v>0</v>
      </c>
      <c r="K69">
        <v>0</v>
      </c>
      <c r="L69" t="s">
        <v>119</v>
      </c>
      <c r="M69">
        <v>8.1583000000000006</v>
      </c>
      <c r="O69">
        <f t="shared" si="12"/>
        <v>0</v>
      </c>
      <c r="P69" s="1" t="s">
        <v>15</v>
      </c>
      <c r="Q69" s="1" t="str">
        <f t="shared" si="13"/>
        <v>S</v>
      </c>
      <c r="R69">
        <f t="shared" si="14"/>
        <v>3</v>
      </c>
      <c r="S69">
        <f t="shared" ca="1" si="15"/>
        <v>0.85198593930953859</v>
      </c>
      <c r="T69" t="str">
        <f t="shared" ca="1" si="16"/>
        <v>Testing</v>
      </c>
    </row>
    <row r="70" spans="1:20" hidden="1" x14ac:dyDescent="0.3">
      <c r="A70">
        <v>69</v>
      </c>
      <c r="B70">
        <v>1</v>
      </c>
      <c r="C70">
        <v>3</v>
      </c>
      <c r="D70" t="s">
        <v>120</v>
      </c>
      <c r="E70">
        <v>1</v>
      </c>
      <c r="F70">
        <v>17</v>
      </c>
      <c r="G70">
        <f t="shared" si="10"/>
        <v>17</v>
      </c>
      <c r="H70">
        <f t="shared" si="9"/>
        <v>6</v>
      </c>
      <c r="I70">
        <f t="shared" si="11"/>
        <v>0</v>
      </c>
      <c r="J70">
        <v>4</v>
      </c>
      <c r="K70">
        <v>2</v>
      </c>
      <c r="L70">
        <v>3101281</v>
      </c>
      <c r="M70">
        <v>7.9249999999999998</v>
      </c>
      <c r="O70">
        <f t="shared" si="12"/>
        <v>0</v>
      </c>
      <c r="P70" s="1" t="s">
        <v>15</v>
      </c>
      <c r="Q70" s="1" t="str">
        <f t="shared" si="13"/>
        <v>S</v>
      </c>
      <c r="R70">
        <f t="shared" si="14"/>
        <v>3</v>
      </c>
      <c r="S70">
        <f t="shared" ca="1" si="15"/>
        <v>0.51434739676186425</v>
      </c>
      <c r="T70" t="str">
        <f t="shared" ca="1" si="16"/>
        <v>Training</v>
      </c>
    </row>
    <row r="71" spans="1:20" hidden="1" x14ac:dyDescent="0.3">
      <c r="A71">
        <v>70</v>
      </c>
      <c r="B71">
        <v>0</v>
      </c>
      <c r="C71">
        <v>3</v>
      </c>
      <c r="D71" t="s">
        <v>121</v>
      </c>
      <c r="E71">
        <v>0</v>
      </c>
      <c r="F71">
        <v>26</v>
      </c>
      <c r="G71">
        <f t="shared" si="10"/>
        <v>26</v>
      </c>
      <c r="H71">
        <f t="shared" si="9"/>
        <v>2</v>
      </c>
      <c r="I71">
        <f t="shared" si="11"/>
        <v>0</v>
      </c>
      <c r="J71">
        <v>2</v>
      </c>
      <c r="K71">
        <v>0</v>
      </c>
      <c r="L71">
        <v>315151</v>
      </c>
      <c r="M71">
        <v>8.6624999999999996</v>
      </c>
      <c r="O71">
        <f t="shared" si="12"/>
        <v>0</v>
      </c>
      <c r="P71" s="1" t="s">
        <v>15</v>
      </c>
      <c r="Q71" s="1" t="str">
        <f t="shared" si="13"/>
        <v>S</v>
      </c>
      <c r="R71">
        <f t="shared" si="14"/>
        <v>3</v>
      </c>
      <c r="S71">
        <f t="shared" ca="1" si="15"/>
        <v>0.71014065928302661</v>
      </c>
      <c r="T71" t="str">
        <f t="shared" ca="1" si="16"/>
        <v>Training</v>
      </c>
    </row>
    <row r="72" spans="1:20" hidden="1" x14ac:dyDescent="0.3">
      <c r="A72">
        <v>71</v>
      </c>
      <c r="B72">
        <v>0</v>
      </c>
      <c r="C72">
        <v>2</v>
      </c>
      <c r="D72" t="s">
        <v>122</v>
      </c>
      <c r="E72">
        <v>0</v>
      </c>
      <c r="F72">
        <v>32</v>
      </c>
      <c r="G72">
        <f t="shared" si="10"/>
        <v>32</v>
      </c>
      <c r="H72">
        <f t="shared" si="9"/>
        <v>0</v>
      </c>
      <c r="I72">
        <f t="shared" si="11"/>
        <v>1</v>
      </c>
      <c r="J72">
        <v>0</v>
      </c>
      <c r="K72">
        <v>0</v>
      </c>
      <c r="L72" t="s">
        <v>123</v>
      </c>
      <c r="M72">
        <v>10.5</v>
      </c>
      <c r="O72">
        <f t="shared" si="12"/>
        <v>0</v>
      </c>
      <c r="P72" s="1" t="s">
        <v>15</v>
      </c>
      <c r="Q72" s="1" t="str">
        <f t="shared" si="13"/>
        <v>S</v>
      </c>
      <c r="R72">
        <f t="shared" si="14"/>
        <v>3</v>
      </c>
      <c r="S72">
        <f t="shared" ca="1" si="15"/>
        <v>0.54832655298005806</v>
      </c>
      <c r="T72" t="str">
        <f t="shared" ca="1" si="16"/>
        <v>Training</v>
      </c>
    </row>
    <row r="73" spans="1:20" x14ac:dyDescent="0.3">
      <c r="A73">
        <v>72</v>
      </c>
      <c r="B73">
        <v>0</v>
      </c>
      <c r="C73">
        <v>3</v>
      </c>
      <c r="D73" t="s">
        <v>124</v>
      </c>
      <c r="E73">
        <v>1</v>
      </c>
      <c r="F73">
        <v>16</v>
      </c>
      <c r="G73">
        <f t="shared" si="10"/>
        <v>16</v>
      </c>
      <c r="H73">
        <f t="shared" si="9"/>
        <v>7</v>
      </c>
      <c r="I73">
        <f t="shared" si="11"/>
        <v>0</v>
      </c>
      <c r="J73">
        <v>5</v>
      </c>
      <c r="K73">
        <v>2</v>
      </c>
      <c r="L73" t="s">
        <v>105</v>
      </c>
      <c r="M73">
        <v>46.9</v>
      </c>
      <c r="O73">
        <f t="shared" si="12"/>
        <v>0</v>
      </c>
      <c r="P73" s="1" t="s">
        <v>15</v>
      </c>
      <c r="Q73" s="1" t="str">
        <f t="shared" si="13"/>
        <v>S</v>
      </c>
      <c r="R73">
        <f t="shared" si="14"/>
        <v>3</v>
      </c>
      <c r="S73">
        <f t="shared" ca="1" si="15"/>
        <v>8.9367139712477672E-2</v>
      </c>
      <c r="T73" t="str">
        <f t="shared" ca="1" si="16"/>
        <v>Training</v>
      </c>
    </row>
    <row r="74" spans="1:20" hidden="1" x14ac:dyDescent="0.3">
      <c r="A74">
        <v>73</v>
      </c>
      <c r="B74">
        <v>0</v>
      </c>
      <c r="C74">
        <v>2</v>
      </c>
      <c r="D74" t="s">
        <v>125</v>
      </c>
      <c r="E74">
        <v>0</v>
      </c>
      <c r="F74">
        <v>21</v>
      </c>
      <c r="G74">
        <f t="shared" si="10"/>
        <v>21</v>
      </c>
      <c r="H74">
        <f t="shared" si="9"/>
        <v>0</v>
      </c>
      <c r="I74">
        <f t="shared" si="11"/>
        <v>1</v>
      </c>
      <c r="J74">
        <v>0</v>
      </c>
      <c r="K74">
        <v>0</v>
      </c>
      <c r="L74" t="s">
        <v>126</v>
      </c>
      <c r="M74">
        <v>73.5</v>
      </c>
      <c r="O74">
        <f t="shared" si="12"/>
        <v>0</v>
      </c>
      <c r="P74" s="1" t="s">
        <v>15</v>
      </c>
      <c r="Q74" s="1" t="str">
        <f t="shared" si="13"/>
        <v>S</v>
      </c>
      <c r="R74">
        <f t="shared" si="14"/>
        <v>3</v>
      </c>
      <c r="S74">
        <f t="shared" ca="1" si="15"/>
        <v>1.1174877589829491E-2</v>
      </c>
      <c r="T74" t="str">
        <f t="shared" ca="1" si="16"/>
        <v>Training</v>
      </c>
    </row>
    <row r="75" spans="1:20" hidden="1" x14ac:dyDescent="0.3">
      <c r="A75">
        <v>74</v>
      </c>
      <c r="B75">
        <v>0</v>
      </c>
      <c r="C75">
        <v>3</v>
      </c>
      <c r="D75" t="s">
        <v>127</v>
      </c>
      <c r="E75">
        <v>0</v>
      </c>
      <c r="F75">
        <v>26</v>
      </c>
      <c r="G75">
        <f t="shared" si="10"/>
        <v>26</v>
      </c>
      <c r="H75">
        <f t="shared" si="9"/>
        <v>1</v>
      </c>
      <c r="I75">
        <f t="shared" si="11"/>
        <v>0</v>
      </c>
      <c r="J75">
        <v>1</v>
      </c>
      <c r="K75">
        <v>0</v>
      </c>
      <c r="L75">
        <v>2680</v>
      </c>
      <c r="M75">
        <v>14.4542</v>
      </c>
      <c r="O75">
        <f t="shared" si="12"/>
        <v>0</v>
      </c>
      <c r="P75" s="1" t="s">
        <v>20</v>
      </c>
      <c r="Q75" s="1" t="str">
        <f t="shared" si="13"/>
        <v>C</v>
      </c>
      <c r="R75">
        <f t="shared" si="14"/>
        <v>1</v>
      </c>
      <c r="S75">
        <f t="shared" ca="1" si="15"/>
        <v>0.54592753397963634</v>
      </c>
      <c r="T75" t="str">
        <f t="shared" ca="1" si="16"/>
        <v>Training</v>
      </c>
    </row>
    <row r="76" spans="1:20" x14ac:dyDescent="0.3">
      <c r="A76">
        <v>75</v>
      </c>
      <c r="B76">
        <v>1</v>
      </c>
      <c r="C76">
        <v>3</v>
      </c>
      <c r="D76" t="s">
        <v>128</v>
      </c>
      <c r="E76">
        <v>0</v>
      </c>
      <c r="F76">
        <v>32</v>
      </c>
      <c r="G76">
        <f t="shared" si="10"/>
        <v>32</v>
      </c>
      <c r="H76">
        <f t="shared" si="9"/>
        <v>0</v>
      </c>
      <c r="I76">
        <f t="shared" si="11"/>
        <v>1</v>
      </c>
      <c r="J76">
        <v>0</v>
      </c>
      <c r="K76">
        <v>0</v>
      </c>
      <c r="L76">
        <v>1601</v>
      </c>
      <c r="M76">
        <v>56.495800000000003</v>
      </c>
      <c r="O76">
        <f t="shared" si="12"/>
        <v>0</v>
      </c>
      <c r="P76" s="1" t="s">
        <v>15</v>
      </c>
      <c r="Q76" s="1" t="str">
        <f t="shared" si="13"/>
        <v>S</v>
      </c>
      <c r="R76">
        <f t="shared" si="14"/>
        <v>3</v>
      </c>
      <c r="S76">
        <f t="shared" ca="1" si="15"/>
        <v>0.19549342942460657</v>
      </c>
      <c r="T76" t="str">
        <f t="shared" ca="1" si="16"/>
        <v>Training</v>
      </c>
    </row>
    <row r="77" spans="1:20" hidden="1" x14ac:dyDescent="0.3">
      <c r="A77">
        <v>76</v>
      </c>
      <c r="B77">
        <v>0</v>
      </c>
      <c r="C77">
        <v>3</v>
      </c>
      <c r="D77" t="s">
        <v>129</v>
      </c>
      <c r="E77">
        <v>0</v>
      </c>
      <c r="F77">
        <v>25</v>
      </c>
      <c r="G77">
        <f t="shared" si="10"/>
        <v>25</v>
      </c>
      <c r="H77">
        <f t="shared" si="9"/>
        <v>0</v>
      </c>
      <c r="I77">
        <f t="shared" si="11"/>
        <v>1</v>
      </c>
      <c r="J77">
        <v>0</v>
      </c>
      <c r="K77">
        <v>0</v>
      </c>
      <c r="L77">
        <v>348123</v>
      </c>
      <c r="M77">
        <v>7.65</v>
      </c>
      <c r="N77" t="s">
        <v>130</v>
      </c>
      <c r="O77">
        <f t="shared" si="12"/>
        <v>1</v>
      </c>
      <c r="P77" s="1" t="s">
        <v>15</v>
      </c>
      <c r="Q77" s="1" t="str">
        <f t="shared" si="13"/>
        <v>S</v>
      </c>
      <c r="R77">
        <f t="shared" si="14"/>
        <v>3</v>
      </c>
      <c r="S77">
        <f t="shared" ca="1" si="15"/>
        <v>0.24255361813875465</v>
      </c>
      <c r="T77" t="str">
        <f t="shared" ca="1" si="16"/>
        <v>Training</v>
      </c>
    </row>
    <row r="78" spans="1:20" hidden="1" x14ac:dyDescent="0.3">
      <c r="A78">
        <v>77</v>
      </c>
      <c r="B78">
        <v>0</v>
      </c>
      <c r="C78">
        <v>3</v>
      </c>
      <c r="D78" t="s">
        <v>131</v>
      </c>
      <c r="E78">
        <v>0</v>
      </c>
      <c r="G78">
        <f t="shared" si="10"/>
        <v>29.69911764705882</v>
      </c>
      <c r="H78">
        <f t="shared" si="9"/>
        <v>0</v>
      </c>
      <c r="I78">
        <f t="shared" si="11"/>
        <v>1</v>
      </c>
      <c r="J78">
        <v>0</v>
      </c>
      <c r="K78">
        <v>0</v>
      </c>
      <c r="L78">
        <v>349208</v>
      </c>
      <c r="M78">
        <v>7.8958000000000004</v>
      </c>
      <c r="O78">
        <f t="shared" si="12"/>
        <v>0</v>
      </c>
      <c r="P78" s="1" t="s">
        <v>15</v>
      </c>
      <c r="Q78" s="1" t="str">
        <f t="shared" si="13"/>
        <v>S</v>
      </c>
      <c r="R78">
        <f t="shared" si="14"/>
        <v>3</v>
      </c>
      <c r="S78">
        <f t="shared" ca="1" si="15"/>
        <v>0.53561453274336535</v>
      </c>
      <c r="T78" t="str">
        <f t="shared" ca="1" si="16"/>
        <v>Training</v>
      </c>
    </row>
    <row r="79" spans="1:20" hidden="1" x14ac:dyDescent="0.3">
      <c r="A79">
        <v>78</v>
      </c>
      <c r="B79">
        <v>0</v>
      </c>
      <c r="C79">
        <v>3</v>
      </c>
      <c r="D79" t="s">
        <v>132</v>
      </c>
      <c r="E79">
        <v>0</v>
      </c>
      <c r="G79">
        <f t="shared" si="10"/>
        <v>29.69911764705882</v>
      </c>
      <c r="H79">
        <f t="shared" si="9"/>
        <v>0</v>
      </c>
      <c r="I79">
        <f t="shared" si="11"/>
        <v>1</v>
      </c>
      <c r="J79">
        <v>0</v>
      </c>
      <c r="K79">
        <v>0</v>
      </c>
      <c r="L79">
        <v>374746</v>
      </c>
      <c r="M79">
        <v>8.0500000000000007</v>
      </c>
      <c r="O79">
        <f t="shared" si="12"/>
        <v>0</v>
      </c>
      <c r="P79" s="1" t="s">
        <v>15</v>
      </c>
      <c r="Q79" s="1" t="str">
        <f t="shared" si="13"/>
        <v>S</v>
      </c>
      <c r="R79">
        <f t="shared" si="14"/>
        <v>3</v>
      </c>
      <c r="S79">
        <f t="shared" ca="1" si="15"/>
        <v>0.57235734848741671</v>
      </c>
      <c r="T79" t="str">
        <f t="shared" ca="1" si="16"/>
        <v>Training</v>
      </c>
    </row>
    <row r="80" spans="1:20" hidden="1" x14ac:dyDescent="0.3">
      <c r="A80">
        <v>79</v>
      </c>
      <c r="B80">
        <v>1</v>
      </c>
      <c r="C80">
        <v>2</v>
      </c>
      <c r="D80" t="s">
        <v>133</v>
      </c>
      <c r="E80">
        <v>0</v>
      </c>
      <c r="F80">
        <v>0.83</v>
      </c>
      <c r="G80">
        <f t="shared" si="10"/>
        <v>0.83</v>
      </c>
      <c r="H80">
        <f t="shared" si="9"/>
        <v>2</v>
      </c>
      <c r="I80">
        <f t="shared" si="11"/>
        <v>0</v>
      </c>
      <c r="J80">
        <v>0</v>
      </c>
      <c r="K80">
        <v>2</v>
      </c>
      <c r="L80">
        <v>248738</v>
      </c>
      <c r="M80">
        <v>29</v>
      </c>
      <c r="O80">
        <f t="shared" si="12"/>
        <v>0</v>
      </c>
      <c r="P80" s="1" t="s">
        <v>15</v>
      </c>
      <c r="Q80" s="1" t="str">
        <f t="shared" si="13"/>
        <v>S</v>
      </c>
      <c r="R80">
        <f t="shared" si="14"/>
        <v>3</v>
      </c>
      <c r="S80">
        <f t="shared" ca="1" si="15"/>
        <v>0.63878402929523592</v>
      </c>
      <c r="T80" t="str">
        <f t="shared" ca="1" si="16"/>
        <v>Training</v>
      </c>
    </row>
    <row r="81" spans="1:20" hidden="1" x14ac:dyDescent="0.3">
      <c r="A81">
        <v>80</v>
      </c>
      <c r="B81">
        <v>1</v>
      </c>
      <c r="C81">
        <v>3</v>
      </c>
      <c r="D81" t="s">
        <v>134</v>
      </c>
      <c r="E81">
        <v>1</v>
      </c>
      <c r="F81">
        <v>30</v>
      </c>
      <c r="G81">
        <f t="shared" si="10"/>
        <v>30</v>
      </c>
      <c r="H81">
        <f t="shared" si="9"/>
        <v>0</v>
      </c>
      <c r="I81">
        <f t="shared" si="11"/>
        <v>1</v>
      </c>
      <c r="J81">
        <v>0</v>
      </c>
      <c r="K81">
        <v>0</v>
      </c>
      <c r="L81">
        <v>364516</v>
      </c>
      <c r="M81">
        <v>12.475</v>
      </c>
      <c r="O81">
        <f t="shared" si="12"/>
        <v>0</v>
      </c>
      <c r="P81" s="1" t="s">
        <v>15</v>
      </c>
      <c r="Q81" s="1" t="str">
        <f t="shared" si="13"/>
        <v>S</v>
      </c>
      <c r="R81">
        <f t="shared" si="14"/>
        <v>3</v>
      </c>
      <c r="S81">
        <f t="shared" ca="1" si="15"/>
        <v>0.12562392685934098</v>
      </c>
      <c r="T81" t="str">
        <f t="shared" ca="1" si="16"/>
        <v>Training</v>
      </c>
    </row>
    <row r="82" spans="1:20" hidden="1" x14ac:dyDescent="0.3">
      <c r="A82">
        <v>81</v>
      </c>
      <c r="B82">
        <v>0</v>
      </c>
      <c r="C82">
        <v>3</v>
      </c>
      <c r="D82" t="s">
        <v>135</v>
      </c>
      <c r="E82">
        <v>0</v>
      </c>
      <c r="F82">
        <v>22</v>
      </c>
      <c r="G82">
        <f t="shared" si="10"/>
        <v>22</v>
      </c>
      <c r="H82">
        <f t="shared" si="9"/>
        <v>0</v>
      </c>
      <c r="I82">
        <f t="shared" si="11"/>
        <v>1</v>
      </c>
      <c r="J82">
        <v>0</v>
      </c>
      <c r="K82">
        <v>0</v>
      </c>
      <c r="L82">
        <v>345767</v>
      </c>
      <c r="M82">
        <v>9</v>
      </c>
      <c r="O82">
        <f t="shared" si="12"/>
        <v>0</v>
      </c>
      <c r="P82" s="1" t="s">
        <v>15</v>
      </c>
      <c r="Q82" s="1" t="str">
        <f t="shared" si="13"/>
        <v>S</v>
      </c>
      <c r="R82">
        <f t="shared" si="14"/>
        <v>3</v>
      </c>
      <c r="S82">
        <f t="shared" ca="1" si="15"/>
        <v>0.38255378467037227</v>
      </c>
      <c r="T82" t="str">
        <f t="shared" ca="1" si="16"/>
        <v>Training</v>
      </c>
    </row>
    <row r="83" spans="1:20" hidden="1" x14ac:dyDescent="0.3">
      <c r="A83">
        <v>82</v>
      </c>
      <c r="B83">
        <v>1</v>
      </c>
      <c r="C83">
        <v>3</v>
      </c>
      <c r="D83" t="s">
        <v>136</v>
      </c>
      <c r="E83">
        <v>0</v>
      </c>
      <c r="F83">
        <v>29</v>
      </c>
      <c r="G83">
        <f t="shared" si="10"/>
        <v>29</v>
      </c>
      <c r="H83">
        <f t="shared" si="9"/>
        <v>0</v>
      </c>
      <c r="I83">
        <f t="shared" si="11"/>
        <v>1</v>
      </c>
      <c r="J83">
        <v>0</v>
      </c>
      <c r="K83">
        <v>0</v>
      </c>
      <c r="L83">
        <v>345779</v>
      </c>
      <c r="M83">
        <v>9.5</v>
      </c>
      <c r="O83">
        <f t="shared" si="12"/>
        <v>0</v>
      </c>
      <c r="P83" s="1" t="s">
        <v>15</v>
      </c>
      <c r="Q83" s="1" t="str">
        <f t="shared" si="13"/>
        <v>S</v>
      </c>
      <c r="R83">
        <f t="shared" si="14"/>
        <v>3</v>
      </c>
      <c r="S83">
        <f t="shared" ca="1" si="15"/>
        <v>0.85826609262209907</v>
      </c>
      <c r="T83" t="str">
        <f t="shared" ca="1" si="16"/>
        <v>Testing</v>
      </c>
    </row>
    <row r="84" spans="1:20" hidden="1" x14ac:dyDescent="0.3">
      <c r="A84">
        <v>83</v>
      </c>
      <c r="B84">
        <v>1</v>
      </c>
      <c r="C84">
        <v>3</v>
      </c>
      <c r="D84" t="s">
        <v>137</v>
      </c>
      <c r="E84">
        <v>1</v>
      </c>
      <c r="G84">
        <f t="shared" si="10"/>
        <v>29.69911764705882</v>
      </c>
      <c r="H84">
        <f t="shared" si="9"/>
        <v>0</v>
      </c>
      <c r="I84">
        <f t="shared" si="11"/>
        <v>1</v>
      </c>
      <c r="J84">
        <v>0</v>
      </c>
      <c r="K84">
        <v>0</v>
      </c>
      <c r="L84">
        <v>330932</v>
      </c>
      <c r="M84">
        <v>7.7874999999999996</v>
      </c>
      <c r="O84">
        <f t="shared" si="12"/>
        <v>0</v>
      </c>
      <c r="P84" s="1" t="s">
        <v>27</v>
      </c>
      <c r="Q84" s="1" t="str">
        <f t="shared" si="13"/>
        <v>Q</v>
      </c>
      <c r="R84">
        <f t="shared" si="14"/>
        <v>2</v>
      </c>
      <c r="S84">
        <f t="shared" ca="1" si="15"/>
        <v>0.50517842271932178</v>
      </c>
      <c r="T84" t="str">
        <f t="shared" ca="1" si="16"/>
        <v>Training</v>
      </c>
    </row>
    <row r="85" spans="1:20" hidden="1" x14ac:dyDescent="0.3">
      <c r="A85">
        <v>84</v>
      </c>
      <c r="B85">
        <v>0</v>
      </c>
      <c r="C85">
        <v>1</v>
      </c>
      <c r="D85" t="s">
        <v>138</v>
      </c>
      <c r="E85">
        <v>0</v>
      </c>
      <c r="F85">
        <v>28</v>
      </c>
      <c r="G85">
        <f t="shared" si="10"/>
        <v>28</v>
      </c>
      <c r="H85">
        <f t="shared" si="9"/>
        <v>0</v>
      </c>
      <c r="I85">
        <f t="shared" si="11"/>
        <v>1</v>
      </c>
      <c r="J85">
        <v>0</v>
      </c>
      <c r="K85">
        <v>0</v>
      </c>
      <c r="L85">
        <v>113059</v>
      </c>
      <c r="M85">
        <v>47.1</v>
      </c>
      <c r="O85">
        <f t="shared" si="12"/>
        <v>0</v>
      </c>
      <c r="P85" s="1" t="s">
        <v>15</v>
      </c>
      <c r="Q85" s="1" t="str">
        <f t="shared" si="13"/>
        <v>S</v>
      </c>
      <c r="R85">
        <f t="shared" si="14"/>
        <v>3</v>
      </c>
      <c r="S85">
        <f t="shared" ca="1" si="15"/>
        <v>0.69661875389365369</v>
      </c>
      <c r="T85" t="str">
        <f t="shared" ca="1" si="16"/>
        <v>Training</v>
      </c>
    </row>
    <row r="86" spans="1:20" x14ac:dyDescent="0.3">
      <c r="A86">
        <v>85</v>
      </c>
      <c r="B86">
        <v>1</v>
      </c>
      <c r="C86">
        <v>2</v>
      </c>
      <c r="D86" t="s">
        <v>139</v>
      </c>
      <c r="E86">
        <v>1</v>
      </c>
      <c r="F86">
        <v>17</v>
      </c>
      <c r="G86">
        <f t="shared" si="10"/>
        <v>17</v>
      </c>
      <c r="H86">
        <f t="shared" si="9"/>
        <v>0</v>
      </c>
      <c r="I86">
        <f t="shared" si="11"/>
        <v>1</v>
      </c>
      <c r="J86">
        <v>0</v>
      </c>
      <c r="K86">
        <v>0</v>
      </c>
      <c r="L86" t="s">
        <v>140</v>
      </c>
      <c r="M86">
        <v>10.5</v>
      </c>
      <c r="O86">
        <f t="shared" si="12"/>
        <v>0</v>
      </c>
      <c r="P86" s="1" t="s">
        <v>15</v>
      </c>
      <c r="Q86" s="1" t="str">
        <f t="shared" si="13"/>
        <v>S</v>
      </c>
      <c r="R86">
        <f t="shared" si="14"/>
        <v>3</v>
      </c>
      <c r="S86">
        <f t="shared" ca="1" si="15"/>
        <v>0.89679972600196012</v>
      </c>
      <c r="T86" t="str">
        <f t="shared" ca="1" si="16"/>
        <v>Testing</v>
      </c>
    </row>
    <row r="87" spans="1:20" hidden="1" x14ac:dyDescent="0.3">
      <c r="A87">
        <v>86</v>
      </c>
      <c r="B87">
        <v>1</v>
      </c>
      <c r="C87">
        <v>3</v>
      </c>
      <c r="D87" t="s">
        <v>141</v>
      </c>
      <c r="E87">
        <v>1</v>
      </c>
      <c r="F87">
        <v>33</v>
      </c>
      <c r="G87">
        <f t="shared" si="10"/>
        <v>33</v>
      </c>
      <c r="H87">
        <f t="shared" si="9"/>
        <v>3</v>
      </c>
      <c r="I87">
        <f t="shared" si="11"/>
        <v>0</v>
      </c>
      <c r="J87">
        <v>3</v>
      </c>
      <c r="K87">
        <v>0</v>
      </c>
      <c r="L87">
        <v>3101278</v>
      </c>
      <c r="M87">
        <v>15.85</v>
      </c>
      <c r="O87">
        <f t="shared" si="12"/>
        <v>0</v>
      </c>
      <c r="P87" s="1" t="s">
        <v>15</v>
      </c>
      <c r="Q87" s="1" t="str">
        <f t="shared" si="13"/>
        <v>S</v>
      </c>
      <c r="R87">
        <f t="shared" si="14"/>
        <v>3</v>
      </c>
      <c r="S87">
        <f t="shared" ca="1" si="15"/>
        <v>0.71253409911333454</v>
      </c>
      <c r="T87" t="str">
        <f t="shared" ca="1" si="16"/>
        <v>Training</v>
      </c>
    </row>
    <row r="88" spans="1:20" hidden="1" x14ac:dyDescent="0.3">
      <c r="A88">
        <v>87</v>
      </c>
      <c r="B88">
        <v>0</v>
      </c>
      <c r="C88">
        <v>3</v>
      </c>
      <c r="D88" t="s">
        <v>142</v>
      </c>
      <c r="E88">
        <v>0</v>
      </c>
      <c r="F88">
        <v>16</v>
      </c>
      <c r="G88">
        <f t="shared" si="10"/>
        <v>16</v>
      </c>
      <c r="H88">
        <f t="shared" si="9"/>
        <v>4</v>
      </c>
      <c r="I88">
        <f t="shared" si="11"/>
        <v>0</v>
      </c>
      <c r="J88">
        <v>1</v>
      </c>
      <c r="K88">
        <v>3</v>
      </c>
      <c r="L88" t="s">
        <v>143</v>
      </c>
      <c r="M88">
        <v>34.375</v>
      </c>
      <c r="O88">
        <f t="shared" si="12"/>
        <v>0</v>
      </c>
      <c r="P88" s="1" t="s">
        <v>15</v>
      </c>
      <c r="Q88" s="1" t="str">
        <f t="shared" si="13"/>
        <v>S</v>
      </c>
      <c r="R88">
        <f t="shared" si="14"/>
        <v>3</v>
      </c>
      <c r="S88">
        <f t="shared" ca="1" si="15"/>
        <v>0.82739222873317519</v>
      </c>
      <c r="T88" t="str">
        <f t="shared" ca="1" si="16"/>
        <v>Testing</v>
      </c>
    </row>
    <row r="89" spans="1:20" hidden="1" x14ac:dyDescent="0.3">
      <c r="A89">
        <v>88</v>
      </c>
      <c r="B89">
        <v>0</v>
      </c>
      <c r="C89">
        <v>3</v>
      </c>
      <c r="D89" t="s">
        <v>144</v>
      </c>
      <c r="E89">
        <v>0</v>
      </c>
      <c r="G89">
        <f t="shared" si="10"/>
        <v>29.69911764705882</v>
      </c>
      <c r="H89">
        <f t="shared" si="9"/>
        <v>0</v>
      </c>
      <c r="I89">
        <f t="shared" si="11"/>
        <v>1</v>
      </c>
      <c r="J89">
        <v>0</v>
      </c>
      <c r="K89">
        <v>0</v>
      </c>
      <c r="L89" t="s">
        <v>145</v>
      </c>
      <c r="M89">
        <v>8.0500000000000007</v>
      </c>
      <c r="O89">
        <f t="shared" si="12"/>
        <v>0</v>
      </c>
      <c r="P89" s="1" t="s">
        <v>15</v>
      </c>
      <c r="Q89" s="1" t="str">
        <f t="shared" si="13"/>
        <v>S</v>
      </c>
      <c r="R89">
        <f t="shared" si="14"/>
        <v>3</v>
      </c>
      <c r="S89">
        <f t="shared" ca="1" si="15"/>
        <v>5.375546173361434E-2</v>
      </c>
      <c r="T89" t="str">
        <f t="shared" ca="1" si="16"/>
        <v>Training</v>
      </c>
    </row>
    <row r="90" spans="1:20" hidden="1" x14ac:dyDescent="0.3">
      <c r="A90">
        <v>89</v>
      </c>
      <c r="B90">
        <v>1</v>
      </c>
      <c r="C90">
        <v>1</v>
      </c>
      <c r="D90" t="s">
        <v>146</v>
      </c>
      <c r="E90">
        <v>1</v>
      </c>
      <c r="F90">
        <v>23</v>
      </c>
      <c r="G90">
        <f t="shared" si="10"/>
        <v>23</v>
      </c>
      <c r="H90">
        <f t="shared" si="9"/>
        <v>5</v>
      </c>
      <c r="I90">
        <f t="shared" si="11"/>
        <v>0</v>
      </c>
      <c r="J90">
        <v>3</v>
      </c>
      <c r="K90">
        <v>2</v>
      </c>
      <c r="L90">
        <v>19950</v>
      </c>
      <c r="M90">
        <v>263</v>
      </c>
      <c r="N90" t="s">
        <v>57</v>
      </c>
      <c r="O90">
        <f t="shared" si="12"/>
        <v>1</v>
      </c>
      <c r="P90" s="1" t="s">
        <v>15</v>
      </c>
      <c r="Q90" s="1" t="str">
        <f t="shared" si="13"/>
        <v>S</v>
      </c>
      <c r="R90">
        <f t="shared" si="14"/>
        <v>3</v>
      </c>
      <c r="S90">
        <f t="shared" ca="1" si="15"/>
        <v>0.50975074750410898</v>
      </c>
      <c r="T90" t="str">
        <f t="shared" ca="1" si="16"/>
        <v>Training</v>
      </c>
    </row>
    <row r="91" spans="1:20" x14ac:dyDescent="0.3">
      <c r="A91">
        <v>90</v>
      </c>
      <c r="B91">
        <v>0</v>
      </c>
      <c r="C91">
        <v>3</v>
      </c>
      <c r="D91" t="s">
        <v>147</v>
      </c>
      <c r="E91">
        <v>0</v>
      </c>
      <c r="F91">
        <v>24</v>
      </c>
      <c r="G91">
        <f t="shared" si="10"/>
        <v>24</v>
      </c>
      <c r="H91">
        <f t="shared" si="9"/>
        <v>0</v>
      </c>
      <c r="I91">
        <f t="shared" si="11"/>
        <v>1</v>
      </c>
      <c r="J91">
        <v>0</v>
      </c>
      <c r="K91">
        <v>0</v>
      </c>
      <c r="L91">
        <v>343275</v>
      </c>
      <c r="M91">
        <v>8.0500000000000007</v>
      </c>
      <c r="O91">
        <f t="shared" si="12"/>
        <v>0</v>
      </c>
      <c r="P91" s="1" t="s">
        <v>15</v>
      </c>
      <c r="Q91" s="1" t="str">
        <f t="shared" si="13"/>
        <v>S</v>
      </c>
      <c r="R91">
        <f t="shared" si="14"/>
        <v>3</v>
      </c>
      <c r="S91">
        <f t="shared" ca="1" si="15"/>
        <v>0.35835136481583274</v>
      </c>
      <c r="T91" t="str">
        <f t="shared" ca="1" si="16"/>
        <v>Training</v>
      </c>
    </row>
    <row r="92" spans="1:20" x14ac:dyDescent="0.3">
      <c r="A92">
        <v>91</v>
      </c>
      <c r="B92">
        <v>0</v>
      </c>
      <c r="C92">
        <v>3</v>
      </c>
      <c r="D92" t="s">
        <v>148</v>
      </c>
      <c r="E92">
        <v>0</v>
      </c>
      <c r="F92">
        <v>29</v>
      </c>
      <c r="G92">
        <f t="shared" si="10"/>
        <v>29</v>
      </c>
      <c r="H92">
        <f t="shared" si="9"/>
        <v>0</v>
      </c>
      <c r="I92">
        <f t="shared" si="11"/>
        <v>1</v>
      </c>
      <c r="J92">
        <v>0</v>
      </c>
      <c r="K92">
        <v>0</v>
      </c>
      <c r="L92">
        <v>343276</v>
      </c>
      <c r="M92">
        <v>8.0500000000000007</v>
      </c>
      <c r="O92">
        <f t="shared" si="12"/>
        <v>0</v>
      </c>
      <c r="P92" s="1" t="s">
        <v>15</v>
      </c>
      <c r="Q92" s="1" t="str">
        <f t="shared" si="13"/>
        <v>S</v>
      </c>
      <c r="R92">
        <f t="shared" si="14"/>
        <v>3</v>
      </c>
      <c r="S92">
        <f t="shared" ca="1" si="15"/>
        <v>0.8204147547175934</v>
      </c>
      <c r="T92" t="str">
        <f t="shared" ca="1" si="16"/>
        <v>Testing</v>
      </c>
    </row>
    <row r="93" spans="1:20" hidden="1" x14ac:dyDescent="0.3">
      <c r="A93">
        <v>92</v>
      </c>
      <c r="B93">
        <v>0</v>
      </c>
      <c r="C93">
        <v>3</v>
      </c>
      <c r="D93" t="s">
        <v>149</v>
      </c>
      <c r="E93">
        <v>0</v>
      </c>
      <c r="F93">
        <v>20</v>
      </c>
      <c r="G93">
        <f t="shared" si="10"/>
        <v>20</v>
      </c>
      <c r="H93">
        <f t="shared" si="9"/>
        <v>0</v>
      </c>
      <c r="I93">
        <f t="shared" si="11"/>
        <v>1</v>
      </c>
      <c r="J93">
        <v>0</v>
      </c>
      <c r="K93">
        <v>0</v>
      </c>
      <c r="L93">
        <v>347466</v>
      </c>
      <c r="M93">
        <v>7.8541999999999996</v>
      </c>
      <c r="O93">
        <f t="shared" si="12"/>
        <v>0</v>
      </c>
      <c r="P93" s="1" t="s">
        <v>15</v>
      </c>
      <c r="Q93" s="1" t="str">
        <f t="shared" si="13"/>
        <v>S</v>
      </c>
      <c r="R93">
        <f t="shared" si="14"/>
        <v>3</v>
      </c>
      <c r="S93">
        <f t="shared" ca="1" si="15"/>
        <v>0.97451363938559477</v>
      </c>
      <c r="T93" t="str">
        <f t="shared" ca="1" si="16"/>
        <v>Testing</v>
      </c>
    </row>
    <row r="94" spans="1:20" hidden="1" x14ac:dyDescent="0.3">
      <c r="A94">
        <v>93</v>
      </c>
      <c r="B94">
        <v>0</v>
      </c>
      <c r="C94">
        <v>1</v>
      </c>
      <c r="D94" t="s">
        <v>150</v>
      </c>
      <c r="E94">
        <v>0</v>
      </c>
      <c r="F94">
        <v>46</v>
      </c>
      <c r="G94">
        <f t="shared" si="10"/>
        <v>46</v>
      </c>
      <c r="H94">
        <f t="shared" si="9"/>
        <v>1</v>
      </c>
      <c r="I94">
        <f t="shared" si="11"/>
        <v>0</v>
      </c>
      <c r="J94">
        <v>1</v>
      </c>
      <c r="K94">
        <v>0</v>
      </c>
      <c r="L94" t="s">
        <v>151</v>
      </c>
      <c r="M94">
        <v>61.174999999999997</v>
      </c>
      <c r="N94" t="s">
        <v>152</v>
      </c>
      <c r="O94">
        <f t="shared" si="12"/>
        <v>1</v>
      </c>
      <c r="P94" s="1" t="s">
        <v>15</v>
      </c>
      <c r="Q94" s="1" t="str">
        <f t="shared" si="13"/>
        <v>S</v>
      </c>
      <c r="R94">
        <f t="shared" si="14"/>
        <v>3</v>
      </c>
      <c r="S94">
        <f t="shared" ca="1" si="15"/>
        <v>0.10675608305817452</v>
      </c>
      <c r="T94" t="str">
        <f t="shared" ca="1" si="16"/>
        <v>Training</v>
      </c>
    </row>
    <row r="95" spans="1:20" hidden="1" x14ac:dyDescent="0.3">
      <c r="A95">
        <v>94</v>
      </c>
      <c r="B95">
        <v>0</v>
      </c>
      <c r="C95">
        <v>3</v>
      </c>
      <c r="D95" t="s">
        <v>153</v>
      </c>
      <c r="E95">
        <v>0</v>
      </c>
      <c r="F95">
        <v>26</v>
      </c>
      <c r="G95">
        <f t="shared" si="10"/>
        <v>26</v>
      </c>
      <c r="H95">
        <f t="shared" si="9"/>
        <v>3</v>
      </c>
      <c r="I95">
        <f t="shared" si="11"/>
        <v>0</v>
      </c>
      <c r="J95">
        <v>1</v>
      </c>
      <c r="K95">
        <v>2</v>
      </c>
      <c r="L95" t="s">
        <v>154</v>
      </c>
      <c r="M95">
        <v>20.574999999999999</v>
      </c>
      <c r="O95">
        <f t="shared" si="12"/>
        <v>0</v>
      </c>
      <c r="P95" s="1" t="s">
        <v>15</v>
      </c>
      <c r="Q95" s="1" t="str">
        <f t="shared" si="13"/>
        <v>S</v>
      </c>
      <c r="R95">
        <f t="shared" si="14"/>
        <v>3</v>
      </c>
      <c r="S95">
        <f t="shared" ca="1" si="15"/>
        <v>0.58835872462974348</v>
      </c>
      <c r="T95" t="str">
        <f t="shared" ca="1" si="16"/>
        <v>Training</v>
      </c>
    </row>
    <row r="96" spans="1:20" x14ac:dyDescent="0.3">
      <c r="A96">
        <v>95</v>
      </c>
      <c r="B96">
        <v>0</v>
      </c>
      <c r="C96">
        <v>3</v>
      </c>
      <c r="D96" t="s">
        <v>155</v>
      </c>
      <c r="E96">
        <v>0</v>
      </c>
      <c r="F96">
        <v>59</v>
      </c>
      <c r="G96">
        <f t="shared" si="10"/>
        <v>59</v>
      </c>
      <c r="H96">
        <f t="shared" si="9"/>
        <v>0</v>
      </c>
      <c r="I96">
        <f t="shared" si="11"/>
        <v>1</v>
      </c>
      <c r="J96">
        <v>0</v>
      </c>
      <c r="K96">
        <v>0</v>
      </c>
      <c r="L96">
        <v>364500</v>
      </c>
      <c r="M96">
        <v>7.25</v>
      </c>
      <c r="O96">
        <f t="shared" si="12"/>
        <v>0</v>
      </c>
      <c r="P96" s="1" t="s">
        <v>15</v>
      </c>
      <c r="Q96" s="1" t="str">
        <f t="shared" si="13"/>
        <v>S</v>
      </c>
      <c r="R96">
        <f t="shared" si="14"/>
        <v>3</v>
      </c>
      <c r="S96">
        <f t="shared" ca="1" si="15"/>
        <v>0.92169291439874512</v>
      </c>
      <c r="T96" t="str">
        <f t="shared" ca="1" si="16"/>
        <v>Testing</v>
      </c>
    </row>
    <row r="97" spans="1:20" x14ac:dyDescent="0.3">
      <c r="A97">
        <v>96</v>
      </c>
      <c r="B97">
        <v>0</v>
      </c>
      <c r="C97">
        <v>3</v>
      </c>
      <c r="D97" t="s">
        <v>156</v>
      </c>
      <c r="E97">
        <v>0</v>
      </c>
      <c r="G97">
        <f t="shared" si="10"/>
        <v>29.69911764705882</v>
      </c>
      <c r="H97">
        <f t="shared" si="9"/>
        <v>0</v>
      </c>
      <c r="I97">
        <f t="shared" si="11"/>
        <v>1</v>
      </c>
      <c r="J97">
        <v>0</v>
      </c>
      <c r="K97">
        <v>0</v>
      </c>
      <c r="L97">
        <v>374910</v>
      </c>
      <c r="M97">
        <v>8.0500000000000007</v>
      </c>
      <c r="O97">
        <f t="shared" si="12"/>
        <v>0</v>
      </c>
      <c r="P97" s="1" t="s">
        <v>15</v>
      </c>
      <c r="Q97" s="1" t="str">
        <f t="shared" si="13"/>
        <v>S</v>
      </c>
      <c r="R97">
        <f t="shared" si="14"/>
        <v>3</v>
      </c>
      <c r="S97">
        <f t="shared" ca="1" si="15"/>
        <v>0.44356159381582816</v>
      </c>
      <c r="T97" t="str">
        <f t="shared" ca="1" si="16"/>
        <v>Training</v>
      </c>
    </row>
    <row r="98" spans="1:20" hidden="1" x14ac:dyDescent="0.3">
      <c r="A98">
        <v>97</v>
      </c>
      <c r="B98">
        <v>0</v>
      </c>
      <c r="C98">
        <v>1</v>
      </c>
      <c r="D98" t="s">
        <v>157</v>
      </c>
      <c r="E98">
        <v>0</v>
      </c>
      <c r="F98">
        <v>71</v>
      </c>
      <c r="G98">
        <f t="shared" si="10"/>
        <v>71</v>
      </c>
      <c r="H98">
        <f t="shared" si="9"/>
        <v>0</v>
      </c>
      <c r="I98">
        <f t="shared" si="11"/>
        <v>1</v>
      </c>
      <c r="J98">
        <v>0</v>
      </c>
      <c r="K98">
        <v>0</v>
      </c>
      <c r="L98" t="s">
        <v>158</v>
      </c>
      <c r="M98">
        <v>34.654200000000003</v>
      </c>
      <c r="N98" t="s">
        <v>159</v>
      </c>
      <c r="O98">
        <f t="shared" si="12"/>
        <v>1</v>
      </c>
      <c r="P98" s="1" t="s">
        <v>20</v>
      </c>
      <c r="Q98" s="1" t="str">
        <f t="shared" si="13"/>
        <v>C</v>
      </c>
      <c r="R98">
        <f t="shared" si="14"/>
        <v>1</v>
      </c>
      <c r="S98">
        <f t="shared" ca="1" si="15"/>
        <v>0.67913808816200116</v>
      </c>
      <c r="T98" t="str">
        <f t="shared" ca="1" si="16"/>
        <v>Training</v>
      </c>
    </row>
    <row r="99" spans="1:20" hidden="1" x14ac:dyDescent="0.3">
      <c r="A99">
        <v>98</v>
      </c>
      <c r="B99">
        <v>1</v>
      </c>
      <c r="C99">
        <v>1</v>
      </c>
      <c r="D99" t="s">
        <v>160</v>
      </c>
      <c r="E99">
        <v>0</v>
      </c>
      <c r="F99">
        <v>23</v>
      </c>
      <c r="G99">
        <f t="shared" si="10"/>
        <v>23</v>
      </c>
      <c r="H99">
        <f t="shared" si="9"/>
        <v>1</v>
      </c>
      <c r="I99">
        <f t="shared" si="11"/>
        <v>0</v>
      </c>
      <c r="J99">
        <v>0</v>
      </c>
      <c r="K99">
        <v>1</v>
      </c>
      <c r="L99" t="s">
        <v>161</v>
      </c>
      <c r="M99">
        <v>63.3583</v>
      </c>
      <c r="N99" t="s">
        <v>162</v>
      </c>
      <c r="O99">
        <f t="shared" si="12"/>
        <v>1</v>
      </c>
      <c r="P99" s="1" t="s">
        <v>20</v>
      </c>
      <c r="Q99" s="1" t="str">
        <f t="shared" si="13"/>
        <v>C</v>
      </c>
      <c r="R99">
        <f t="shared" si="14"/>
        <v>1</v>
      </c>
      <c r="S99">
        <f t="shared" ca="1" si="15"/>
        <v>0.57721740012983314</v>
      </c>
      <c r="T99" t="str">
        <f t="shared" ca="1" si="16"/>
        <v>Training</v>
      </c>
    </row>
    <row r="100" spans="1:20" hidden="1" x14ac:dyDescent="0.3">
      <c r="A100">
        <v>99</v>
      </c>
      <c r="B100">
        <v>1</v>
      </c>
      <c r="C100">
        <v>2</v>
      </c>
      <c r="D100" t="s">
        <v>163</v>
      </c>
      <c r="E100">
        <v>1</v>
      </c>
      <c r="F100">
        <v>34</v>
      </c>
      <c r="G100">
        <f t="shared" si="10"/>
        <v>34</v>
      </c>
      <c r="H100">
        <f t="shared" si="9"/>
        <v>1</v>
      </c>
      <c r="I100">
        <f t="shared" si="11"/>
        <v>0</v>
      </c>
      <c r="J100">
        <v>0</v>
      </c>
      <c r="K100">
        <v>1</v>
      </c>
      <c r="L100">
        <v>231919</v>
      </c>
      <c r="M100">
        <v>23</v>
      </c>
      <c r="O100">
        <f t="shared" si="12"/>
        <v>0</v>
      </c>
      <c r="P100" s="1" t="s">
        <v>15</v>
      </c>
      <c r="Q100" s="1" t="str">
        <f t="shared" si="13"/>
        <v>S</v>
      </c>
      <c r="R100">
        <f t="shared" si="14"/>
        <v>3</v>
      </c>
      <c r="S100">
        <f t="shared" ca="1" si="15"/>
        <v>0.46283583641761983</v>
      </c>
      <c r="T100" t="str">
        <f t="shared" ca="1" si="16"/>
        <v>Training</v>
      </c>
    </row>
    <row r="101" spans="1:20" hidden="1" x14ac:dyDescent="0.3">
      <c r="A101">
        <v>100</v>
      </c>
      <c r="B101">
        <v>0</v>
      </c>
      <c r="C101">
        <v>2</v>
      </c>
      <c r="D101" t="s">
        <v>164</v>
      </c>
      <c r="E101">
        <v>0</v>
      </c>
      <c r="F101">
        <v>34</v>
      </c>
      <c r="G101">
        <f t="shared" si="10"/>
        <v>34</v>
      </c>
      <c r="H101">
        <f t="shared" si="9"/>
        <v>1</v>
      </c>
      <c r="I101">
        <f t="shared" si="11"/>
        <v>0</v>
      </c>
      <c r="J101">
        <v>1</v>
      </c>
      <c r="K101">
        <v>0</v>
      </c>
      <c r="L101">
        <v>244367</v>
      </c>
      <c r="M101">
        <v>26</v>
      </c>
      <c r="O101">
        <f t="shared" si="12"/>
        <v>0</v>
      </c>
      <c r="P101" s="1" t="s">
        <v>15</v>
      </c>
      <c r="Q101" s="1" t="str">
        <f t="shared" si="13"/>
        <v>S</v>
      </c>
      <c r="R101">
        <f t="shared" si="14"/>
        <v>3</v>
      </c>
      <c r="S101">
        <f t="shared" ca="1" si="15"/>
        <v>0.35699494871851822</v>
      </c>
      <c r="T101" t="str">
        <f t="shared" ca="1" si="16"/>
        <v>Training</v>
      </c>
    </row>
    <row r="102" spans="1:20" hidden="1" x14ac:dyDescent="0.3">
      <c r="A102">
        <v>101</v>
      </c>
      <c r="B102">
        <v>0</v>
      </c>
      <c r="C102">
        <v>3</v>
      </c>
      <c r="D102" t="s">
        <v>165</v>
      </c>
      <c r="E102">
        <v>1</v>
      </c>
      <c r="F102">
        <v>28</v>
      </c>
      <c r="G102">
        <f t="shared" si="10"/>
        <v>28</v>
      </c>
      <c r="H102">
        <f t="shared" si="9"/>
        <v>0</v>
      </c>
      <c r="I102">
        <f t="shared" si="11"/>
        <v>1</v>
      </c>
      <c r="J102">
        <v>0</v>
      </c>
      <c r="K102">
        <v>0</v>
      </c>
      <c r="L102">
        <v>349245</v>
      </c>
      <c r="M102">
        <v>7.8958000000000004</v>
      </c>
      <c r="O102">
        <f t="shared" si="12"/>
        <v>0</v>
      </c>
      <c r="P102" s="1" t="s">
        <v>15</v>
      </c>
      <c r="Q102" s="1" t="str">
        <f t="shared" si="13"/>
        <v>S</v>
      </c>
      <c r="R102">
        <f t="shared" si="14"/>
        <v>3</v>
      </c>
      <c r="S102">
        <f t="shared" ca="1" si="15"/>
        <v>0.53560494747500165</v>
      </c>
      <c r="T102" t="str">
        <f t="shared" ca="1" si="16"/>
        <v>Training</v>
      </c>
    </row>
    <row r="103" spans="1:20" hidden="1" x14ac:dyDescent="0.3">
      <c r="A103">
        <v>102</v>
      </c>
      <c r="B103">
        <v>0</v>
      </c>
      <c r="C103">
        <v>3</v>
      </c>
      <c r="D103" t="s">
        <v>166</v>
      </c>
      <c r="E103">
        <v>0</v>
      </c>
      <c r="G103">
        <f t="shared" si="10"/>
        <v>29.69911764705882</v>
      </c>
      <c r="H103">
        <f t="shared" si="9"/>
        <v>0</v>
      </c>
      <c r="I103">
        <f t="shared" si="11"/>
        <v>1</v>
      </c>
      <c r="J103">
        <v>0</v>
      </c>
      <c r="K103">
        <v>0</v>
      </c>
      <c r="L103">
        <v>349215</v>
      </c>
      <c r="M103">
        <v>7.8958000000000004</v>
      </c>
      <c r="O103">
        <f t="shared" si="12"/>
        <v>0</v>
      </c>
      <c r="P103" s="1" t="s">
        <v>15</v>
      </c>
      <c r="Q103" s="1" t="str">
        <f t="shared" si="13"/>
        <v>S</v>
      </c>
      <c r="R103">
        <f t="shared" si="14"/>
        <v>3</v>
      </c>
      <c r="S103">
        <f t="shared" ca="1" si="15"/>
        <v>0.20234718995542578</v>
      </c>
      <c r="T103" t="str">
        <f t="shared" ca="1" si="16"/>
        <v>Training</v>
      </c>
    </row>
    <row r="104" spans="1:20" x14ac:dyDescent="0.3">
      <c r="A104">
        <v>103</v>
      </c>
      <c r="B104">
        <v>0</v>
      </c>
      <c r="C104">
        <v>1</v>
      </c>
      <c r="D104" t="s">
        <v>167</v>
      </c>
      <c r="E104">
        <v>0</v>
      </c>
      <c r="F104">
        <v>21</v>
      </c>
      <c r="G104">
        <f t="shared" si="10"/>
        <v>21</v>
      </c>
      <c r="H104">
        <f t="shared" si="9"/>
        <v>1</v>
      </c>
      <c r="I104">
        <f t="shared" si="11"/>
        <v>0</v>
      </c>
      <c r="J104">
        <v>0</v>
      </c>
      <c r="K104">
        <v>1</v>
      </c>
      <c r="L104">
        <v>35281</v>
      </c>
      <c r="M104">
        <v>77.287499999999994</v>
      </c>
      <c r="N104" t="s">
        <v>168</v>
      </c>
      <c r="O104">
        <f t="shared" si="12"/>
        <v>1</v>
      </c>
      <c r="P104" s="1" t="s">
        <v>15</v>
      </c>
      <c r="Q104" s="1" t="str">
        <f t="shared" si="13"/>
        <v>S</v>
      </c>
      <c r="R104">
        <f t="shared" si="14"/>
        <v>3</v>
      </c>
      <c r="S104">
        <f t="shared" ca="1" si="15"/>
        <v>0.18364431278430104</v>
      </c>
      <c r="T104" t="str">
        <f t="shared" ca="1" si="16"/>
        <v>Training</v>
      </c>
    </row>
    <row r="105" spans="1:20" hidden="1" x14ac:dyDescent="0.3">
      <c r="A105">
        <v>104</v>
      </c>
      <c r="B105">
        <v>0</v>
      </c>
      <c r="C105">
        <v>3</v>
      </c>
      <c r="D105" t="s">
        <v>169</v>
      </c>
      <c r="E105">
        <v>0</v>
      </c>
      <c r="F105">
        <v>33</v>
      </c>
      <c r="G105">
        <f t="shared" si="10"/>
        <v>33</v>
      </c>
      <c r="H105">
        <f t="shared" si="9"/>
        <v>0</v>
      </c>
      <c r="I105">
        <f t="shared" si="11"/>
        <v>1</v>
      </c>
      <c r="J105">
        <v>0</v>
      </c>
      <c r="K105">
        <v>0</v>
      </c>
      <c r="L105">
        <v>7540</v>
      </c>
      <c r="M105">
        <v>8.6541999999999994</v>
      </c>
      <c r="O105">
        <f t="shared" si="12"/>
        <v>0</v>
      </c>
      <c r="P105" s="1" t="s">
        <v>15</v>
      </c>
      <c r="Q105" s="1" t="str">
        <f t="shared" si="13"/>
        <v>S</v>
      </c>
      <c r="R105">
        <f t="shared" si="14"/>
        <v>3</v>
      </c>
      <c r="S105">
        <f t="shared" ca="1" si="15"/>
        <v>0.3396895137700825</v>
      </c>
      <c r="T105" t="str">
        <f t="shared" ca="1" si="16"/>
        <v>Training</v>
      </c>
    </row>
    <row r="106" spans="1:20" hidden="1" x14ac:dyDescent="0.3">
      <c r="A106">
        <v>105</v>
      </c>
      <c r="B106">
        <v>0</v>
      </c>
      <c r="C106">
        <v>3</v>
      </c>
      <c r="D106" t="s">
        <v>170</v>
      </c>
      <c r="E106">
        <v>0</v>
      </c>
      <c r="F106">
        <v>37</v>
      </c>
      <c r="G106">
        <f t="shared" si="10"/>
        <v>37</v>
      </c>
      <c r="H106">
        <f t="shared" si="9"/>
        <v>2</v>
      </c>
      <c r="I106">
        <f t="shared" si="11"/>
        <v>0</v>
      </c>
      <c r="J106">
        <v>2</v>
      </c>
      <c r="K106">
        <v>0</v>
      </c>
      <c r="L106">
        <v>3101276</v>
      </c>
      <c r="M106">
        <v>7.9249999999999998</v>
      </c>
      <c r="O106">
        <f t="shared" si="12"/>
        <v>0</v>
      </c>
      <c r="P106" s="1" t="s">
        <v>15</v>
      </c>
      <c r="Q106" s="1" t="str">
        <f t="shared" si="13"/>
        <v>S</v>
      </c>
      <c r="R106">
        <f t="shared" si="14"/>
        <v>3</v>
      </c>
      <c r="S106">
        <f t="shared" ca="1" si="15"/>
        <v>0.87057508330277533</v>
      </c>
      <c r="T106" t="str">
        <f t="shared" ca="1" si="16"/>
        <v>Testing</v>
      </c>
    </row>
    <row r="107" spans="1:20" hidden="1" x14ac:dyDescent="0.3">
      <c r="A107">
        <v>106</v>
      </c>
      <c r="B107">
        <v>0</v>
      </c>
      <c r="C107">
        <v>3</v>
      </c>
      <c r="D107" t="s">
        <v>171</v>
      </c>
      <c r="E107">
        <v>0</v>
      </c>
      <c r="F107">
        <v>28</v>
      </c>
      <c r="G107">
        <f t="shared" si="10"/>
        <v>28</v>
      </c>
      <c r="H107">
        <f t="shared" si="9"/>
        <v>0</v>
      </c>
      <c r="I107">
        <f t="shared" si="11"/>
        <v>1</v>
      </c>
      <c r="J107">
        <v>0</v>
      </c>
      <c r="K107">
        <v>0</v>
      </c>
      <c r="L107">
        <v>349207</v>
      </c>
      <c r="M107">
        <v>7.8958000000000004</v>
      </c>
      <c r="O107">
        <f t="shared" si="12"/>
        <v>0</v>
      </c>
      <c r="P107" s="1" t="s">
        <v>15</v>
      </c>
      <c r="Q107" s="1" t="str">
        <f t="shared" si="13"/>
        <v>S</v>
      </c>
      <c r="R107">
        <f t="shared" si="14"/>
        <v>3</v>
      </c>
      <c r="S107">
        <f t="shared" ca="1" si="15"/>
        <v>0.79843217715067283</v>
      </c>
      <c r="T107" t="str">
        <f t="shared" ca="1" si="16"/>
        <v>Training</v>
      </c>
    </row>
    <row r="108" spans="1:20" hidden="1" x14ac:dyDescent="0.3">
      <c r="A108">
        <v>107</v>
      </c>
      <c r="B108">
        <v>1</v>
      </c>
      <c r="C108">
        <v>3</v>
      </c>
      <c r="D108" t="s">
        <v>172</v>
      </c>
      <c r="E108">
        <v>1</v>
      </c>
      <c r="F108">
        <v>21</v>
      </c>
      <c r="G108">
        <f t="shared" si="10"/>
        <v>21</v>
      </c>
      <c r="H108">
        <f t="shared" si="9"/>
        <v>0</v>
      </c>
      <c r="I108">
        <f t="shared" si="11"/>
        <v>1</v>
      </c>
      <c r="J108">
        <v>0</v>
      </c>
      <c r="K108">
        <v>0</v>
      </c>
      <c r="L108">
        <v>343120</v>
      </c>
      <c r="M108">
        <v>7.65</v>
      </c>
      <c r="O108">
        <f t="shared" si="12"/>
        <v>0</v>
      </c>
      <c r="P108" s="1" t="s">
        <v>15</v>
      </c>
      <c r="Q108" s="1" t="str">
        <f t="shared" si="13"/>
        <v>S</v>
      </c>
      <c r="R108">
        <f t="shared" si="14"/>
        <v>3</v>
      </c>
      <c r="S108">
        <f t="shared" ca="1" si="15"/>
        <v>0.68990282113270929</v>
      </c>
      <c r="T108" t="str">
        <f t="shared" ca="1" si="16"/>
        <v>Training</v>
      </c>
    </row>
    <row r="109" spans="1:20" hidden="1" x14ac:dyDescent="0.3">
      <c r="A109">
        <v>108</v>
      </c>
      <c r="B109">
        <v>1</v>
      </c>
      <c r="C109">
        <v>3</v>
      </c>
      <c r="D109" t="s">
        <v>173</v>
      </c>
      <c r="E109">
        <v>0</v>
      </c>
      <c r="G109">
        <f t="shared" si="10"/>
        <v>29.69911764705882</v>
      </c>
      <c r="H109">
        <f t="shared" si="9"/>
        <v>0</v>
      </c>
      <c r="I109">
        <f t="shared" si="11"/>
        <v>1</v>
      </c>
      <c r="J109">
        <v>0</v>
      </c>
      <c r="K109">
        <v>0</v>
      </c>
      <c r="L109">
        <v>312991</v>
      </c>
      <c r="M109">
        <v>7.7750000000000004</v>
      </c>
      <c r="O109">
        <f t="shared" si="12"/>
        <v>0</v>
      </c>
      <c r="P109" s="1" t="s">
        <v>15</v>
      </c>
      <c r="Q109" s="1" t="str">
        <f t="shared" si="13"/>
        <v>S</v>
      </c>
      <c r="R109">
        <f t="shared" si="14"/>
        <v>3</v>
      </c>
      <c r="S109">
        <f t="shared" ca="1" si="15"/>
        <v>5.0796384641148551E-2</v>
      </c>
      <c r="T109" t="str">
        <f t="shared" ca="1" si="16"/>
        <v>Training</v>
      </c>
    </row>
    <row r="110" spans="1:20" hidden="1" x14ac:dyDescent="0.3">
      <c r="A110">
        <v>109</v>
      </c>
      <c r="B110">
        <v>0</v>
      </c>
      <c r="C110">
        <v>3</v>
      </c>
      <c r="D110" t="s">
        <v>174</v>
      </c>
      <c r="E110">
        <v>0</v>
      </c>
      <c r="F110">
        <v>38</v>
      </c>
      <c r="G110">
        <f t="shared" si="10"/>
        <v>38</v>
      </c>
      <c r="H110">
        <f t="shared" si="9"/>
        <v>0</v>
      </c>
      <c r="I110">
        <f t="shared" si="11"/>
        <v>1</v>
      </c>
      <c r="J110">
        <v>0</v>
      </c>
      <c r="K110">
        <v>0</v>
      </c>
      <c r="L110">
        <v>349249</v>
      </c>
      <c r="M110">
        <v>7.8958000000000004</v>
      </c>
      <c r="O110">
        <f t="shared" si="12"/>
        <v>0</v>
      </c>
      <c r="P110" s="1" t="s">
        <v>15</v>
      </c>
      <c r="Q110" s="1" t="str">
        <f t="shared" si="13"/>
        <v>S</v>
      </c>
      <c r="R110">
        <f t="shared" si="14"/>
        <v>3</v>
      </c>
      <c r="S110">
        <f t="shared" ca="1" si="15"/>
        <v>0.43302127516084199</v>
      </c>
      <c r="T110" t="str">
        <f t="shared" ca="1" si="16"/>
        <v>Training</v>
      </c>
    </row>
    <row r="111" spans="1:20" x14ac:dyDescent="0.3">
      <c r="A111">
        <v>110</v>
      </c>
      <c r="B111">
        <v>1</v>
      </c>
      <c r="C111">
        <v>3</v>
      </c>
      <c r="D111" t="s">
        <v>175</v>
      </c>
      <c r="E111">
        <v>1</v>
      </c>
      <c r="G111">
        <f t="shared" si="10"/>
        <v>29.69911764705882</v>
      </c>
      <c r="H111">
        <f t="shared" si="9"/>
        <v>1</v>
      </c>
      <c r="I111">
        <f t="shared" si="11"/>
        <v>0</v>
      </c>
      <c r="J111">
        <v>1</v>
      </c>
      <c r="K111">
        <v>0</v>
      </c>
      <c r="L111">
        <v>371110</v>
      </c>
      <c r="M111">
        <v>24.15</v>
      </c>
      <c r="O111">
        <f t="shared" si="12"/>
        <v>0</v>
      </c>
      <c r="P111" s="1" t="s">
        <v>27</v>
      </c>
      <c r="Q111" s="1" t="str">
        <f t="shared" si="13"/>
        <v>Q</v>
      </c>
      <c r="R111">
        <f t="shared" si="14"/>
        <v>2</v>
      </c>
      <c r="S111">
        <f t="shared" ca="1" si="15"/>
        <v>0.9820978484733397</v>
      </c>
      <c r="T111" t="str">
        <f t="shared" ca="1" si="16"/>
        <v>Testing</v>
      </c>
    </row>
    <row r="112" spans="1:20" hidden="1" x14ac:dyDescent="0.3">
      <c r="A112">
        <v>111</v>
      </c>
      <c r="B112">
        <v>0</v>
      </c>
      <c r="C112">
        <v>1</v>
      </c>
      <c r="D112" t="s">
        <v>176</v>
      </c>
      <c r="E112">
        <v>0</v>
      </c>
      <c r="F112">
        <v>47</v>
      </c>
      <c r="G112">
        <f t="shared" si="10"/>
        <v>47</v>
      </c>
      <c r="H112">
        <f t="shared" si="9"/>
        <v>0</v>
      </c>
      <c r="I112">
        <f t="shared" si="11"/>
        <v>1</v>
      </c>
      <c r="J112">
        <v>0</v>
      </c>
      <c r="K112">
        <v>0</v>
      </c>
      <c r="L112">
        <v>110465</v>
      </c>
      <c r="M112">
        <v>52</v>
      </c>
      <c r="N112" t="s">
        <v>177</v>
      </c>
      <c r="O112">
        <f t="shared" si="12"/>
        <v>1</v>
      </c>
      <c r="P112" s="1" t="s">
        <v>15</v>
      </c>
      <c r="Q112" s="1" t="str">
        <f t="shared" si="13"/>
        <v>S</v>
      </c>
      <c r="R112">
        <f t="shared" si="14"/>
        <v>3</v>
      </c>
      <c r="S112">
        <f t="shared" ca="1" si="15"/>
        <v>0.40480661125660966</v>
      </c>
      <c r="T112" t="str">
        <f t="shared" ca="1" si="16"/>
        <v>Training</v>
      </c>
    </row>
    <row r="113" spans="1:20" x14ac:dyDescent="0.3">
      <c r="A113">
        <v>112</v>
      </c>
      <c r="B113">
        <v>0</v>
      </c>
      <c r="C113">
        <v>3</v>
      </c>
      <c r="D113" t="s">
        <v>178</v>
      </c>
      <c r="E113">
        <v>1</v>
      </c>
      <c r="F113">
        <v>14.5</v>
      </c>
      <c r="G113">
        <f t="shared" si="10"/>
        <v>14.5</v>
      </c>
      <c r="H113">
        <f t="shared" si="9"/>
        <v>1</v>
      </c>
      <c r="I113">
        <f t="shared" si="11"/>
        <v>0</v>
      </c>
      <c r="J113">
        <v>1</v>
      </c>
      <c r="K113">
        <v>0</v>
      </c>
      <c r="L113">
        <v>2665</v>
      </c>
      <c r="M113">
        <v>14.4542</v>
      </c>
      <c r="O113">
        <f t="shared" si="12"/>
        <v>0</v>
      </c>
      <c r="P113" s="1" t="s">
        <v>20</v>
      </c>
      <c r="Q113" s="1" t="str">
        <f t="shared" si="13"/>
        <v>C</v>
      </c>
      <c r="R113">
        <f t="shared" si="14"/>
        <v>1</v>
      </c>
      <c r="S113">
        <f t="shared" ca="1" si="15"/>
        <v>0.95552718932458824</v>
      </c>
      <c r="T113" t="str">
        <f t="shared" ca="1" si="16"/>
        <v>Testing</v>
      </c>
    </row>
    <row r="114" spans="1:20" hidden="1" x14ac:dyDescent="0.3">
      <c r="A114">
        <v>113</v>
      </c>
      <c r="B114">
        <v>0</v>
      </c>
      <c r="C114">
        <v>3</v>
      </c>
      <c r="D114" t="s">
        <v>179</v>
      </c>
      <c r="E114">
        <v>0</v>
      </c>
      <c r="F114">
        <v>22</v>
      </c>
      <c r="G114">
        <f t="shared" si="10"/>
        <v>22</v>
      </c>
      <c r="H114">
        <f t="shared" si="9"/>
        <v>0</v>
      </c>
      <c r="I114">
        <f t="shared" si="11"/>
        <v>1</v>
      </c>
      <c r="J114">
        <v>0</v>
      </c>
      <c r="K114">
        <v>0</v>
      </c>
      <c r="L114">
        <v>324669</v>
      </c>
      <c r="M114">
        <v>8.0500000000000007</v>
      </c>
      <c r="O114">
        <f t="shared" si="12"/>
        <v>0</v>
      </c>
      <c r="P114" s="1" t="s">
        <v>15</v>
      </c>
      <c r="Q114" s="1" t="str">
        <f t="shared" si="13"/>
        <v>S</v>
      </c>
      <c r="R114">
        <f t="shared" si="14"/>
        <v>3</v>
      </c>
      <c r="S114">
        <f t="shared" ca="1" si="15"/>
        <v>0.64868337989726343</v>
      </c>
      <c r="T114" t="str">
        <f t="shared" ca="1" si="16"/>
        <v>Training</v>
      </c>
    </row>
    <row r="115" spans="1:20" hidden="1" x14ac:dyDescent="0.3">
      <c r="A115">
        <v>114</v>
      </c>
      <c r="B115">
        <v>0</v>
      </c>
      <c r="C115">
        <v>3</v>
      </c>
      <c r="D115" t="s">
        <v>180</v>
      </c>
      <c r="E115">
        <v>1</v>
      </c>
      <c r="F115">
        <v>20</v>
      </c>
      <c r="G115">
        <f t="shared" si="10"/>
        <v>20</v>
      </c>
      <c r="H115">
        <f t="shared" si="9"/>
        <v>1</v>
      </c>
      <c r="I115">
        <f t="shared" si="11"/>
        <v>0</v>
      </c>
      <c r="J115">
        <v>1</v>
      </c>
      <c r="K115">
        <v>0</v>
      </c>
      <c r="L115">
        <v>4136</v>
      </c>
      <c r="M115">
        <v>9.8249999999999993</v>
      </c>
      <c r="O115">
        <f t="shared" si="12"/>
        <v>0</v>
      </c>
      <c r="P115" s="1" t="s">
        <v>15</v>
      </c>
      <c r="Q115" s="1" t="str">
        <f t="shared" si="13"/>
        <v>S</v>
      </c>
      <c r="R115">
        <f t="shared" si="14"/>
        <v>3</v>
      </c>
      <c r="S115">
        <f t="shared" ca="1" si="15"/>
        <v>0.78856745989171884</v>
      </c>
      <c r="T115" t="str">
        <f t="shared" ca="1" si="16"/>
        <v>Training</v>
      </c>
    </row>
    <row r="116" spans="1:20" hidden="1" x14ac:dyDescent="0.3">
      <c r="A116">
        <v>115</v>
      </c>
      <c r="B116">
        <v>0</v>
      </c>
      <c r="C116">
        <v>3</v>
      </c>
      <c r="D116" t="s">
        <v>181</v>
      </c>
      <c r="E116">
        <v>1</v>
      </c>
      <c r="F116">
        <v>17</v>
      </c>
      <c r="G116">
        <f t="shared" si="10"/>
        <v>17</v>
      </c>
      <c r="H116">
        <f t="shared" si="9"/>
        <v>0</v>
      </c>
      <c r="I116">
        <f t="shared" si="11"/>
        <v>1</v>
      </c>
      <c r="J116">
        <v>0</v>
      </c>
      <c r="K116">
        <v>0</v>
      </c>
      <c r="L116">
        <v>2627</v>
      </c>
      <c r="M116">
        <v>14.458299999999999</v>
      </c>
      <c r="O116">
        <f t="shared" si="12"/>
        <v>0</v>
      </c>
      <c r="P116" s="1" t="s">
        <v>20</v>
      </c>
      <c r="Q116" s="1" t="str">
        <f t="shared" si="13"/>
        <v>C</v>
      </c>
      <c r="R116">
        <f t="shared" si="14"/>
        <v>1</v>
      </c>
      <c r="S116">
        <f t="shared" ca="1" si="15"/>
        <v>0.82901529157401288</v>
      </c>
      <c r="T116" t="str">
        <f t="shared" ca="1" si="16"/>
        <v>Testing</v>
      </c>
    </row>
    <row r="117" spans="1:20" hidden="1" x14ac:dyDescent="0.3">
      <c r="A117">
        <v>116</v>
      </c>
      <c r="B117">
        <v>0</v>
      </c>
      <c r="C117">
        <v>3</v>
      </c>
      <c r="D117" t="s">
        <v>182</v>
      </c>
      <c r="E117">
        <v>0</v>
      </c>
      <c r="F117">
        <v>21</v>
      </c>
      <c r="G117">
        <f t="shared" si="10"/>
        <v>21</v>
      </c>
      <c r="H117">
        <f t="shared" si="9"/>
        <v>0</v>
      </c>
      <c r="I117">
        <f t="shared" si="11"/>
        <v>1</v>
      </c>
      <c r="J117">
        <v>0</v>
      </c>
      <c r="K117">
        <v>0</v>
      </c>
      <c r="L117" t="s">
        <v>183</v>
      </c>
      <c r="M117">
        <v>7.9249999999999998</v>
      </c>
      <c r="O117">
        <f t="shared" si="12"/>
        <v>0</v>
      </c>
      <c r="P117" s="1" t="s">
        <v>15</v>
      </c>
      <c r="Q117" s="1" t="str">
        <f t="shared" si="13"/>
        <v>S</v>
      </c>
      <c r="R117">
        <f t="shared" si="14"/>
        <v>3</v>
      </c>
      <c r="S117">
        <f t="shared" ca="1" si="15"/>
        <v>0.75964589777389302</v>
      </c>
      <c r="T117" t="str">
        <f t="shared" ca="1" si="16"/>
        <v>Training</v>
      </c>
    </row>
    <row r="118" spans="1:20" x14ac:dyDescent="0.3">
      <c r="A118">
        <v>117</v>
      </c>
      <c r="B118">
        <v>0</v>
      </c>
      <c r="C118">
        <v>3</v>
      </c>
      <c r="D118" t="s">
        <v>184</v>
      </c>
      <c r="E118">
        <v>0</v>
      </c>
      <c r="F118">
        <v>70.5</v>
      </c>
      <c r="G118">
        <f t="shared" si="10"/>
        <v>70.5</v>
      </c>
      <c r="H118">
        <f t="shared" si="9"/>
        <v>0</v>
      </c>
      <c r="I118">
        <f t="shared" si="11"/>
        <v>1</v>
      </c>
      <c r="J118">
        <v>0</v>
      </c>
      <c r="K118">
        <v>0</v>
      </c>
      <c r="L118">
        <v>370369</v>
      </c>
      <c r="M118">
        <v>7.75</v>
      </c>
      <c r="O118">
        <f t="shared" si="12"/>
        <v>0</v>
      </c>
      <c r="P118" s="1" t="s">
        <v>27</v>
      </c>
      <c r="Q118" s="1" t="str">
        <f t="shared" si="13"/>
        <v>Q</v>
      </c>
      <c r="R118">
        <f t="shared" si="14"/>
        <v>2</v>
      </c>
      <c r="S118">
        <f t="shared" ca="1" si="15"/>
        <v>0.26144778589230733</v>
      </c>
      <c r="T118" t="str">
        <f t="shared" ca="1" si="16"/>
        <v>Training</v>
      </c>
    </row>
    <row r="119" spans="1:20" hidden="1" x14ac:dyDescent="0.3">
      <c r="A119">
        <v>118</v>
      </c>
      <c r="B119">
        <v>0</v>
      </c>
      <c r="C119">
        <v>2</v>
      </c>
      <c r="D119" t="s">
        <v>185</v>
      </c>
      <c r="E119">
        <v>0</v>
      </c>
      <c r="F119">
        <v>29</v>
      </c>
      <c r="G119">
        <f t="shared" si="10"/>
        <v>29</v>
      </c>
      <c r="H119">
        <f t="shared" si="9"/>
        <v>1</v>
      </c>
      <c r="I119">
        <f t="shared" si="11"/>
        <v>0</v>
      </c>
      <c r="J119">
        <v>1</v>
      </c>
      <c r="K119">
        <v>0</v>
      </c>
      <c r="L119">
        <v>11668</v>
      </c>
      <c r="M119">
        <v>21</v>
      </c>
      <c r="O119">
        <f t="shared" si="12"/>
        <v>0</v>
      </c>
      <c r="P119" s="1" t="s">
        <v>15</v>
      </c>
      <c r="Q119" s="1" t="str">
        <f t="shared" si="13"/>
        <v>S</v>
      </c>
      <c r="R119">
        <f t="shared" si="14"/>
        <v>3</v>
      </c>
      <c r="S119">
        <f t="shared" ca="1" si="15"/>
        <v>2.4034616978063972E-2</v>
      </c>
      <c r="T119" t="str">
        <f t="shared" ca="1" si="16"/>
        <v>Training</v>
      </c>
    </row>
    <row r="120" spans="1:20" x14ac:dyDescent="0.3">
      <c r="A120">
        <v>119</v>
      </c>
      <c r="B120">
        <v>0</v>
      </c>
      <c r="C120">
        <v>1</v>
      </c>
      <c r="D120" t="s">
        <v>186</v>
      </c>
      <c r="E120">
        <v>0</v>
      </c>
      <c r="F120">
        <v>24</v>
      </c>
      <c r="G120">
        <f t="shared" si="10"/>
        <v>24</v>
      </c>
      <c r="H120">
        <f t="shared" si="9"/>
        <v>1</v>
      </c>
      <c r="I120">
        <f t="shared" si="11"/>
        <v>0</v>
      </c>
      <c r="J120">
        <v>0</v>
      </c>
      <c r="K120">
        <v>1</v>
      </c>
      <c r="L120" t="s">
        <v>187</v>
      </c>
      <c r="M120">
        <v>247.52080000000001</v>
      </c>
      <c r="N120" t="s">
        <v>188</v>
      </c>
      <c r="O120">
        <f t="shared" si="12"/>
        <v>1</v>
      </c>
      <c r="P120" s="1" t="s">
        <v>20</v>
      </c>
      <c r="Q120" s="1" t="str">
        <f t="shared" si="13"/>
        <v>C</v>
      </c>
      <c r="R120">
        <f t="shared" si="14"/>
        <v>1</v>
      </c>
      <c r="S120">
        <f t="shared" ca="1" si="15"/>
        <v>0.32482588176824789</v>
      </c>
      <c r="T120" t="str">
        <f t="shared" ca="1" si="16"/>
        <v>Training</v>
      </c>
    </row>
    <row r="121" spans="1:20" hidden="1" x14ac:dyDescent="0.3">
      <c r="A121">
        <v>120</v>
      </c>
      <c r="B121">
        <v>0</v>
      </c>
      <c r="C121">
        <v>3</v>
      </c>
      <c r="D121" t="s">
        <v>189</v>
      </c>
      <c r="E121">
        <v>1</v>
      </c>
      <c r="F121">
        <v>2</v>
      </c>
      <c r="G121">
        <f t="shared" si="10"/>
        <v>2</v>
      </c>
      <c r="H121">
        <f t="shared" si="9"/>
        <v>6</v>
      </c>
      <c r="I121">
        <f t="shared" si="11"/>
        <v>0</v>
      </c>
      <c r="J121">
        <v>4</v>
      </c>
      <c r="K121">
        <v>2</v>
      </c>
      <c r="L121">
        <v>347082</v>
      </c>
      <c r="M121">
        <v>31.274999999999999</v>
      </c>
      <c r="O121">
        <f t="shared" si="12"/>
        <v>0</v>
      </c>
      <c r="P121" s="1" t="s">
        <v>15</v>
      </c>
      <c r="Q121" s="1" t="str">
        <f t="shared" si="13"/>
        <v>S</v>
      </c>
      <c r="R121">
        <f t="shared" si="14"/>
        <v>3</v>
      </c>
      <c r="S121">
        <f t="shared" ca="1" si="15"/>
        <v>0.72027323731918158</v>
      </c>
      <c r="T121" t="str">
        <f t="shared" ca="1" si="16"/>
        <v>Training</v>
      </c>
    </row>
    <row r="122" spans="1:20" hidden="1" x14ac:dyDescent="0.3">
      <c r="A122">
        <v>121</v>
      </c>
      <c r="B122">
        <v>0</v>
      </c>
      <c r="C122">
        <v>2</v>
      </c>
      <c r="D122" t="s">
        <v>190</v>
      </c>
      <c r="E122">
        <v>0</v>
      </c>
      <c r="F122">
        <v>21</v>
      </c>
      <c r="G122">
        <f t="shared" si="10"/>
        <v>21</v>
      </c>
      <c r="H122">
        <f t="shared" si="9"/>
        <v>2</v>
      </c>
      <c r="I122">
        <f t="shared" si="11"/>
        <v>0</v>
      </c>
      <c r="J122">
        <v>2</v>
      </c>
      <c r="K122">
        <v>0</v>
      </c>
      <c r="L122" t="s">
        <v>126</v>
      </c>
      <c r="M122">
        <v>73.5</v>
      </c>
      <c r="O122">
        <f t="shared" si="12"/>
        <v>0</v>
      </c>
      <c r="P122" s="1" t="s">
        <v>15</v>
      </c>
      <c r="Q122" s="1" t="str">
        <f t="shared" si="13"/>
        <v>S</v>
      </c>
      <c r="R122">
        <f t="shared" si="14"/>
        <v>3</v>
      </c>
      <c r="S122">
        <f t="shared" ca="1" si="15"/>
        <v>0.44333411399746736</v>
      </c>
      <c r="T122" t="str">
        <f t="shared" ca="1" si="16"/>
        <v>Training</v>
      </c>
    </row>
    <row r="123" spans="1:20" hidden="1" x14ac:dyDescent="0.3">
      <c r="A123">
        <v>122</v>
      </c>
      <c r="B123">
        <v>0</v>
      </c>
      <c r="C123">
        <v>3</v>
      </c>
      <c r="D123" t="s">
        <v>191</v>
      </c>
      <c r="E123">
        <v>0</v>
      </c>
      <c r="G123">
        <f t="shared" si="10"/>
        <v>29.69911764705882</v>
      </c>
      <c r="H123">
        <f t="shared" si="9"/>
        <v>0</v>
      </c>
      <c r="I123">
        <f t="shared" si="11"/>
        <v>1</v>
      </c>
      <c r="J123">
        <v>0</v>
      </c>
      <c r="K123">
        <v>0</v>
      </c>
      <c r="L123" t="s">
        <v>192</v>
      </c>
      <c r="M123">
        <v>8.0500000000000007</v>
      </c>
      <c r="O123">
        <f t="shared" si="12"/>
        <v>0</v>
      </c>
      <c r="P123" s="1" t="s">
        <v>15</v>
      </c>
      <c r="Q123" s="1" t="str">
        <f t="shared" si="13"/>
        <v>S</v>
      </c>
      <c r="R123">
        <f t="shared" si="14"/>
        <v>3</v>
      </c>
      <c r="S123">
        <f t="shared" ca="1" si="15"/>
        <v>0.96115566716538348</v>
      </c>
      <c r="T123" t="str">
        <f t="shared" ca="1" si="16"/>
        <v>Testing</v>
      </c>
    </row>
    <row r="124" spans="1:20" x14ac:dyDescent="0.3">
      <c r="A124">
        <v>123</v>
      </c>
      <c r="B124">
        <v>0</v>
      </c>
      <c r="C124">
        <v>2</v>
      </c>
      <c r="D124" t="s">
        <v>193</v>
      </c>
      <c r="E124">
        <v>0</v>
      </c>
      <c r="F124">
        <v>32.5</v>
      </c>
      <c r="G124">
        <f t="shared" si="10"/>
        <v>32.5</v>
      </c>
      <c r="H124">
        <f t="shared" si="9"/>
        <v>1</v>
      </c>
      <c r="I124">
        <f t="shared" si="11"/>
        <v>0</v>
      </c>
      <c r="J124">
        <v>1</v>
      </c>
      <c r="K124">
        <v>0</v>
      </c>
      <c r="L124">
        <v>237736</v>
      </c>
      <c r="M124">
        <v>30.070799999999998</v>
      </c>
      <c r="O124">
        <f t="shared" si="12"/>
        <v>0</v>
      </c>
      <c r="P124" s="1" t="s">
        <v>20</v>
      </c>
      <c r="Q124" s="1" t="str">
        <f t="shared" si="13"/>
        <v>C</v>
      </c>
      <c r="R124">
        <f t="shared" si="14"/>
        <v>1</v>
      </c>
      <c r="S124">
        <f t="shared" ca="1" si="15"/>
        <v>0.41759175305661878</v>
      </c>
      <c r="T124" t="str">
        <f t="shared" ca="1" si="16"/>
        <v>Training</v>
      </c>
    </row>
    <row r="125" spans="1:20" hidden="1" x14ac:dyDescent="0.3">
      <c r="A125">
        <v>124</v>
      </c>
      <c r="B125">
        <v>1</v>
      </c>
      <c r="C125">
        <v>2</v>
      </c>
      <c r="D125" t="s">
        <v>194</v>
      </c>
      <c r="E125">
        <v>1</v>
      </c>
      <c r="F125">
        <v>32.5</v>
      </c>
      <c r="G125">
        <f t="shared" si="10"/>
        <v>32.5</v>
      </c>
      <c r="H125">
        <f t="shared" si="9"/>
        <v>0</v>
      </c>
      <c r="I125">
        <f t="shared" si="11"/>
        <v>1</v>
      </c>
      <c r="J125">
        <v>0</v>
      </c>
      <c r="K125">
        <v>0</v>
      </c>
      <c r="L125">
        <v>27267</v>
      </c>
      <c r="M125">
        <v>13</v>
      </c>
      <c r="N125" t="s">
        <v>195</v>
      </c>
      <c r="O125">
        <f t="shared" si="12"/>
        <v>1</v>
      </c>
      <c r="P125" s="1" t="s">
        <v>15</v>
      </c>
      <c r="Q125" s="1" t="str">
        <f t="shared" si="13"/>
        <v>S</v>
      </c>
      <c r="R125">
        <f t="shared" si="14"/>
        <v>3</v>
      </c>
      <c r="S125">
        <f t="shared" ca="1" si="15"/>
        <v>0.10768479567543376</v>
      </c>
      <c r="T125" t="str">
        <f t="shared" ca="1" si="16"/>
        <v>Training</v>
      </c>
    </row>
    <row r="126" spans="1:20" hidden="1" x14ac:dyDescent="0.3">
      <c r="A126">
        <v>125</v>
      </c>
      <c r="B126">
        <v>0</v>
      </c>
      <c r="C126">
        <v>1</v>
      </c>
      <c r="D126" t="s">
        <v>196</v>
      </c>
      <c r="E126">
        <v>0</v>
      </c>
      <c r="F126">
        <v>54</v>
      </c>
      <c r="G126">
        <f t="shared" si="10"/>
        <v>54</v>
      </c>
      <c r="H126">
        <f t="shared" si="9"/>
        <v>1</v>
      </c>
      <c r="I126">
        <f t="shared" si="11"/>
        <v>0</v>
      </c>
      <c r="J126">
        <v>0</v>
      </c>
      <c r="K126">
        <v>1</v>
      </c>
      <c r="L126">
        <v>35281</v>
      </c>
      <c r="M126">
        <v>77.287499999999994</v>
      </c>
      <c r="N126" t="s">
        <v>168</v>
      </c>
      <c r="O126">
        <f t="shared" si="12"/>
        <v>1</v>
      </c>
      <c r="P126" s="1" t="s">
        <v>15</v>
      </c>
      <c r="Q126" s="1" t="str">
        <f t="shared" si="13"/>
        <v>S</v>
      </c>
      <c r="R126">
        <f t="shared" si="14"/>
        <v>3</v>
      </c>
      <c r="S126">
        <f t="shared" ca="1" si="15"/>
        <v>0.10256779098848712</v>
      </c>
      <c r="T126" t="str">
        <f t="shared" ca="1" si="16"/>
        <v>Training</v>
      </c>
    </row>
    <row r="127" spans="1:20" x14ac:dyDescent="0.3">
      <c r="A127">
        <v>126</v>
      </c>
      <c r="B127">
        <v>1</v>
      </c>
      <c r="C127">
        <v>3</v>
      </c>
      <c r="D127" t="s">
        <v>197</v>
      </c>
      <c r="E127">
        <v>0</v>
      </c>
      <c r="F127">
        <v>12</v>
      </c>
      <c r="G127">
        <f t="shared" si="10"/>
        <v>12</v>
      </c>
      <c r="H127">
        <f t="shared" si="9"/>
        <v>1</v>
      </c>
      <c r="I127">
        <f t="shared" si="11"/>
        <v>0</v>
      </c>
      <c r="J127">
        <v>1</v>
      </c>
      <c r="K127">
        <v>0</v>
      </c>
      <c r="L127">
        <v>2651</v>
      </c>
      <c r="M127">
        <v>11.2417</v>
      </c>
      <c r="O127">
        <f t="shared" si="12"/>
        <v>0</v>
      </c>
      <c r="P127" s="1" t="s">
        <v>20</v>
      </c>
      <c r="Q127" s="1" t="str">
        <f t="shared" si="13"/>
        <v>C</v>
      </c>
      <c r="R127">
        <f t="shared" si="14"/>
        <v>1</v>
      </c>
      <c r="S127">
        <f t="shared" ca="1" si="15"/>
        <v>0.6804355275105074</v>
      </c>
      <c r="T127" t="str">
        <f t="shared" ca="1" si="16"/>
        <v>Training</v>
      </c>
    </row>
    <row r="128" spans="1:20" hidden="1" x14ac:dyDescent="0.3">
      <c r="A128">
        <v>127</v>
      </c>
      <c r="B128">
        <v>0</v>
      </c>
      <c r="C128">
        <v>3</v>
      </c>
      <c r="D128" t="s">
        <v>198</v>
      </c>
      <c r="E128">
        <v>0</v>
      </c>
      <c r="G128">
        <f t="shared" si="10"/>
        <v>29.69911764705882</v>
      </c>
      <c r="H128">
        <f t="shared" si="9"/>
        <v>0</v>
      </c>
      <c r="I128">
        <f t="shared" si="11"/>
        <v>1</v>
      </c>
      <c r="J128">
        <v>0</v>
      </c>
      <c r="K128">
        <v>0</v>
      </c>
      <c r="L128">
        <v>370372</v>
      </c>
      <c r="M128">
        <v>7.75</v>
      </c>
      <c r="O128">
        <f t="shared" si="12"/>
        <v>0</v>
      </c>
      <c r="P128" s="1" t="s">
        <v>27</v>
      </c>
      <c r="Q128" s="1" t="str">
        <f t="shared" si="13"/>
        <v>Q</v>
      </c>
      <c r="R128">
        <f t="shared" si="14"/>
        <v>2</v>
      </c>
      <c r="S128">
        <f t="shared" ca="1" si="15"/>
        <v>0.67006970052730064</v>
      </c>
      <c r="T128" t="str">
        <f t="shared" ca="1" si="16"/>
        <v>Training</v>
      </c>
    </row>
    <row r="129" spans="1:20" hidden="1" x14ac:dyDescent="0.3">
      <c r="A129">
        <v>128</v>
      </c>
      <c r="B129">
        <v>1</v>
      </c>
      <c r="C129">
        <v>3</v>
      </c>
      <c r="D129" t="s">
        <v>199</v>
      </c>
      <c r="E129">
        <v>0</v>
      </c>
      <c r="F129">
        <v>24</v>
      </c>
      <c r="G129">
        <f t="shared" si="10"/>
        <v>24</v>
      </c>
      <c r="H129">
        <f t="shared" si="9"/>
        <v>0</v>
      </c>
      <c r="I129">
        <f t="shared" si="11"/>
        <v>1</v>
      </c>
      <c r="J129">
        <v>0</v>
      </c>
      <c r="K129">
        <v>0</v>
      </c>
      <c r="L129" t="s">
        <v>200</v>
      </c>
      <c r="M129">
        <v>7.1417000000000002</v>
      </c>
      <c r="O129">
        <f t="shared" si="12"/>
        <v>0</v>
      </c>
      <c r="P129" s="1" t="s">
        <v>15</v>
      </c>
      <c r="Q129" s="1" t="str">
        <f t="shared" si="13"/>
        <v>S</v>
      </c>
      <c r="R129">
        <f t="shared" si="14"/>
        <v>3</v>
      </c>
      <c r="S129">
        <f t="shared" ca="1" si="15"/>
        <v>0.95072061801550078</v>
      </c>
      <c r="T129" t="str">
        <f t="shared" ca="1" si="16"/>
        <v>Testing</v>
      </c>
    </row>
    <row r="130" spans="1:20" hidden="1" x14ac:dyDescent="0.3">
      <c r="A130">
        <v>129</v>
      </c>
      <c r="B130">
        <v>1</v>
      </c>
      <c r="C130">
        <v>3</v>
      </c>
      <c r="D130" t="s">
        <v>201</v>
      </c>
      <c r="E130">
        <v>1</v>
      </c>
      <c r="G130">
        <f t="shared" si="10"/>
        <v>29.69911764705882</v>
      </c>
      <c r="H130">
        <f t="shared" ref="H130:H193" si="17">J130+K130</f>
        <v>2</v>
      </c>
      <c r="I130">
        <f t="shared" si="11"/>
        <v>0</v>
      </c>
      <c r="J130">
        <v>1</v>
      </c>
      <c r="K130">
        <v>1</v>
      </c>
      <c r="L130">
        <v>2668</v>
      </c>
      <c r="M130">
        <v>22.3583</v>
      </c>
      <c r="N130" t="s">
        <v>202</v>
      </c>
      <c r="O130">
        <f t="shared" si="12"/>
        <v>1</v>
      </c>
      <c r="P130" s="1" t="s">
        <v>20</v>
      </c>
      <c r="Q130" s="1" t="str">
        <f t="shared" si="13"/>
        <v>C</v>
      </c>
      <c r="R130">
        <f t="shared" si="14"/>
        <v>1</v>
      </c>
      <c r="S130">
        <f t="shared" ca="1" si="15"/>
        <v>0.77052934267057649</v>
      </c>
      <c r="T130" t="str">
        <f t="shared" ca="1" si="16"/>
        <v>Training</v>
      </c>
    </row>
    <row r="131" spans="1:20" hidden="1" x14ac:dyDescent="0.3">
      <c r="A131">
        <v>130</v>
      </c>
      <c r="B131">
        <v>0</v>
      </c>
      <c r="C131">
        <v>3</v>
      </c>
      <c r="D131" t="s">
        <v>203</v>
      </c>
      <c r="E131">
        <v>0</v>
      </c>
      <c r="F131">
        <v>45</v>
      </c>
      <c r="G131">
        <f t="shared" ref="G131:G194" si="18">IF(ISBLANK(F131),AVERAGE($F$2:$F$892),F131)</f>
        <v>45</v>
      </c>
      <c r="H131">
        <f t="shared" si="17"/>
        <v>0</v>
      </c>
      <c r="I131">
        <f t="shared" ref="I131:I194" si="19">IF(H131=0,1,0)</f>
        <v>1</v>
      </c>
      <c r="J131">
        <v>0</v>
      </c>
      <c r="K131">
        <v>0</v>
      </c>
      <c r="L131">
        <v>347061</v>
      </c>
      <c r="M131">
        <v>6.9749999999999996</v>
      </c>
      <c r="O131">
        <f t="shared" ref="O131:O194" si="20">IF(ISBLANK(N131),0,1)</f>
        <v>0</v>
      </c>
      <c r="P131" s="1" t="s">
        <v>15</v>
      </c>
      <c r="Q131" s="1" t="str">
        <f t="shared" ref="Q131:Q194" si="21">IF(ISBLANK(P131),AVERAGE($P$2:$P$892),P131)</f>
        <v>S</v>
      </c>
      <c r="R131">
        <f t="shared" ref="R131:R194" si="22">IF(Q131="S",3,IF(Q131="Q",2,IF(Q131="C",1,E131)))</f>
        <v>3</v>
      </c>
      <c r="S131">
        <f t="shared" ref="S131:S194" ca="1" si="23">RAND()</f>
        <v>0.6448963115343328</v>
      </c>
      <c r="T131" t="str">
        <f t="shared" ref="T131:T194" ca="1" si="24">IF(S131&lt;=0.8,"Training","Testing")</f>
        <v>Training</v>
      </c>
    </row>
    <row r="132" spans="1:20" hidden="1" x14ac:dyDescent="0.3">
      <c r="A132">
        <v>131</v>
      </c>
      <c r="B132">
        <v>0</v>
      </c>
      <c r="C132">
        <v>3</v>
      </c>
      <c r="D132" t="s">
        <v>204</v>
      </c>
      <c r="E132">
        <v>0</v>
      </c>
      <c r="F132">
        <v>33</v>
      </c>
      <c r="G132">
        <f t="shared" si="18"/>
        <v>33</v>
      </c>
      <c r="H132">
        <f t="shared" si="17"/>
        <v>0</v>
      </c>
      <c r="I132">
        <f t="shared" si="19"/>
        <v>1</v>
      </c>
      <c r="J132">
        <v>0</v>
      </c>
      <c r="K132">
        <v>0</v>
      </c>
      <c r="L132">
        <v>349241</v>
      </c>
      <c r="M132">
        <v>7.8958000000000004</v>
      </c>
      <c r="O132">
        <f t="shared" si="20"/>
        <v>0</v>
      </c>
      <c r="P132" s="1" t="s">
        <v>20</v>
      </c>
      <c r="Q132" s="1" t="str">
        <f t="shared" si="21"/>
        <v>C</v>
      </c>
      <c r="R132">
        <f t="shared" si="22"/>
        <v>1</v>
      </c>
      <c r="S132">
        <f t="shared" ca="1" si="23"/>
        <v>0.89823196482967882</v>
      </c>
      <c r="T132" t="str">
        <f t="shared" ca="1" si="24"/>
        <v>Testing</v>
      </c>
    </row>
    <row r="133" spans="1:20" hidden="1" x14ac:dyDescent="0.3">
      <c r="A133">
        <v>132</v>
      </c>
      <c r="B133">
        <v>0</v>
      </c>
      <c r="C133">
        <v>3</v>
      </c>
      <c r="D133" t="s">
        <v>205</v>
      </c>
      <c r="E133">
        <v>0</v>
      </c>
      <c r="F133">
        <v>20</v>
      </c>
      <c r="G133">
        <f t="shared" si="18"/>
        <v>20</v>
      </c>
      <c r="H133">
        <f t="shared" si="17"/>
        <v>0</v>
      </c>
      <c r="I133">
        <f t="shared" si="19"/>
        <v>1</v>
      </c>
      <c r="J133">
        <v>0</v>
      </c>
      <c r="K133">
        <v>0</v>
      </c>
      <c r="L133" t="s">
        <v>206</v>
      </c>
      <c r="M133">
        <v>7.05</v>
      </c>
      <c r="O133">
        <f t="shared" si="20"/>
        <v>0</v>
      </c>
      <c r="P133" s="1" t="s">
        <v>15</v>
      </c>
      <c r="Q133" s="1" t="str">
        <f t="shared" si="21"/>
        <v>S</v>
      </c>
      <c r="R133">
        <f t="shared" si="22"/>
        <v>3</v>
      </c>
      <c r="S133">
        <f t="shared" ca="1" si="23"/>
        <v>9.0511837994270206E-2</v>
      </c>
      <c r="T133" t="str">
        <f t="shared" ca="1" si="24"/>
        <v>Training</v>
      </c>
    </row>
    <row r="134" spans="1:20" hidden="1" x14ac:dyDescent="0.3">
      <c r="A134">
        <v>133</v>
      </c>
      <c r="B134">
        <v>0</v>
      </c>
      <c r="C134">
        <v>3</v>
      </c>
      <c r="D134" t="s">
        <v>207</v>
      </c>
      <c r="E134">
        <v>1</v>
      </c>
      <c r="F134">
        <v>47</v>
      </c>
      <c r="G134">
        <f t="shared" si="18"/>
        <v>47</v>
      </c>
      <c r="H134">
        <f t="shared" si="17"/>
        <v>1</v>
      </c>
      <c r="I134">
        <f t="shared" si="19"/>
        <v>0</v>
      </c>
      <c r="J134">
        <v>1</v>
      </c>
      <c r="K134">
        <v>0</v>
      </c>
      <c r="L134" t="s">
        <v>208</v>
      </c>
      <c r="M134">
        <v>14.5</v>
      </c>
      <c r="O134">
        <f t="shared" si="20"/>
        <v>0</v>
      </c>
      <c r="P134" s="1" t="s">
        <v>15</v>
      </c>
      <c r="Q134" s="1" t="str">
        <f t="shared" si="21"/>
        <v>S</v>
      </c>
      <c r="R134">
        <f t="shared" si="22"/>
        <v>3</v>
      </c>
      <c r="S134">
        <f t="shared" ca="1" si="23"/>
        <v>0.79578572976225526</v>
      </c>
      <c r="T134" t="str">
        <f t="shared" ca="1" si="24"/>
        <v>Training</v>
      </c>
    </row>
    <row r="135" spans="1:20" hidden="1" x14ac:dyDescent="0.3">
      <c r="A135">
        <v>134</v>
      </c>
      <c r="B135">
        <v>1</v>
      </c>
      <c r="C135">
        <v>2</v>
      </c>
      <c r="D135" t="s">
        <v>209</v>
      </c>
      <c r="E135">
        <v>1</v>
      </c>
      <c r="F135">
        <v>29</v>
      </c>
      <c r="G135">
        <f t="shared" si="18"/>
        <v>29</v>
      </c>
      <c r="H135">
        <f t="shared" si="17"/>
        <v>1</v>
      </c>
      <c r="I135">
        <f t="shared" si="19"/>
        <v>0</v>
      </c>
      <c r="J135">
        <v>1</v>
      </c>
      <c r="K135">
        <v>0</v>
      </c>
      <c r="L135">
        <v>228414</v>
      </c>
      <c r="M135">
        <v>26</v>
      </c>
      <c r="O135">
        <f t="shared" si="20"/>
        <v>0</v>
      </c>
      <c r="P135" s="1" t="s">
        <v>15</v>
      </c>
      <c r="Q135" s="1" t="str">
        <f t="shared" si="21"/>
        <v>S</v>
      </c>
      <c r="R135">
        <f t="shared" si="22"/>
        <v>3</v>
      </c>
      <c r="S135">
        <f t="shared" ca="1" si="23"/>
        <v>0.22048056737885502</v>
      </c>
      <c r="T135" t="str">
        <f t="shared" ca="1" si="24"/>
        <v>Training</v>
      </c>
    </row>
    <row r="136" spans="1:20" hidden="1" x14ac:dyDescent="0.3">
      <c r="A136">
        <v>135</v>
      </c>
      <c r="B136">
        <v>0</v>
      </c>
      <c r="C136">
        <v>2</v>
      </c>
      <c r="D136" t="s">
        <v>210</v>
      </c>
      <c r="E136">
        <v>0</v>
      </c>
      <c r="F136">
        <v>25</v>
      </c>
      <c r="G136">
        <f t="shared" si="18"/>
        <v>25</v>
      </c>
      <c r="H136">
        <f t="shared" si="17"/>
        <v>0</v>
      </c>
      <c r="I136">
        <f t="shared" si="19"/>
        <v>1</v>
      </c>
      <c r="J136">
        <v>0</v>
      </c>
      <c r="K136">
        <v>0</v>
      </c>
      <c r="L136" t="s">
        <v>211</v>
      </c>
      <c r="M136">
        <v>13</v>
      </c>
      <c r="O136">
        <f t="shared" si="20"/>
        <v>0</v>
      </c>
      <c r="P136" s="1" t="s">
        <v>15</v>
      </c>
      <c r="Q136" s="1" t="str">
        <f t="shared" si="21"/>
        <v>S</v>
      </c>
      <c r="R136">
        <f t="shared" si="22"/>
        <v>3</v>
      </c>
      <c r="S136">
        <f t="shared" ca="1" si="23"/>
        <v>0.12433856592620451</v>
      </c>
      <c r="T136" t="str">
        <f t="shared" ca="1" si="24"/>
        <v>Training</v>
      </c>
    </row>
    <row r="137" spans="1:20" hidden="1" x14ac:dyDescent="0.3">
      <c r="A137">
        <v>136</v>
      </c>
      <c r="B137">
        <v>0</v>
      </c>
      <c r="C137">
        <v>2</v>
      </c>
      <c r="D137" t="s">
        <v>212</v>
      </c>
      <c r="E137">
        <v>0</v>
      </c>
      <c r="F137">
        <v>23</v>
      </c>
      <c r="G137">
        <f t="shared" si="18"/>
        <v>23</v>
      </c>
      <c r="H137">
        <f t="shared" si="17"/>
        <v>0</v>
      </c>
      <c r="I137">
        <f t="shared" si="19"/>
        <v>1</v>
      </c>
      <c r="J137">
        <v>0</v>
      </c>
      <c r="K137">
        <v>0</v>
      </c>
      <c r="L137" t="s">
        <v>213</v>
      </c>
      <c r="M137">
        <v>15.0458</v>
      </c>
      <c r="O137">
        <f t="shared" si="20"/>
        <v>0</v>
      </c>
      <c r="P137" s="1" t="s">
        <v>20</v>
      </c>
      <c r="Q137" s="1" t="str">
        <f t="shared" si="21"/>
        <v>C</v>
      </c>
      <c r="R137">
        <f t="shared" si="22"/>
        <v>1</v>
      </c>
      <c r="S137">
        <f t="shared" ca="1" si="23"/>
        <v>2.5250642459675454E-2</v>
      </c>
      <c r="T137" t="str">
        <f t="shared" ca="1" si="24"/>
        <v>Training</v>
      </c>
    </row>
    <row r="138" spans="1:20" x14ac:dyDescent="0.3">
      <c r="A138">
        <v>137</v>
      </c>
      <c r="B138">
        <v>1</v>
      </c>
      <c r="C138">
        <v>1</v>
      </c>
      <c r="D138" t="s">
        <v>214</v>
      </c>
      <c r="E138">
        <v>1</v>
      </c>
      <c r="F138">
        <v>19</v>
      </c>
      <c r="G138">
        <f t="shared" si="18"/>
        <v>19</v>
      </c>
      <c r="H138">
        <f t="shared" si="17"/>
        <v>2</v>
      </c>
      <c r="I138">
        <f t="shared" si="19"/>
        <v>0</v>
      </c>
      <c r="J138">
        <v>0</v>
      </c>
      <c r="K138">
        <v>2</v>
      </c>
      <c r="L138">
        <v>11752</v>
      </c>
      <c r="M138">
        <v>26.283300000000001</v>
      </c>
      <c r="N138" t="s">
        <v>215</v>
      </c>
      <c r="O138">
        <f t="shared" si="20"/>
        <v>1</v>
      </c>
      <c r="P138" s="1" t="s">
        <v>15</v>
      </c>
      <c r="Q138" s="1" t="str">
        <f t="shared" si="21"/>
        <v>S</v>
      </c>
      <c r="R138">
        <f t="shared" si="22"/>
        <v>3</v>
      </c>
      <c r="S138">
        <f t="shared" ca="1" si="23"/>
        <v>0.25882099758883303</v>
      </c>
      <c r="T138" t="str">
        <f t="shared" ca="1" si="24"/>
        <v>Training</v>
      </c>
    </row>
    <row r="139" spans="1:20" hidden="1" x14ac:dyDescent="0.3">
      <c r="A139">
        <v>138</v>
      </c>
      <c r="B139">
        <v>0</v>
      </c>
      <c r="C139">
        <v>1</v>
      </c>
      <c r="D139" t="s">
        <v>216</v>
      </c>
      <c r="E139">
        <v>0</v>
      </c>
      <c r="F139">
        <v>37</v>
      </c>
      <c r="G139">
        <f t="shared" si="18"/>
        <v>37</v>
      </c>
      <c r="H139">
        <f t="shared" si="17"/>
        <v>1</v>
      </c>
      <c r="I139">
        <f t="shared" si="19"/>
        <v>0</v>
      </c>
      <c r="J139">
        <v>1</v>
      </c>
      <c r="K139">
        <v>0</v>
      </c>
      <c r="L139">
        <v>113803</v>
      </c>
      <c r="M139">
        <v>53.1</v>
      </c>
      <c r="N139" t="s">
        <v>24</v>
      </c>
      <c r="O139">
        <f t="shared" si="20"/>
        <v>1</v>
      </c>
      <c r="P139" s="1" t="s">
        <v>15</v>
      </c>
      <c r="Q139" s="1" t="str">
        <f t="shared" si="21"/>
        <v>S</v>
      </c>
      <c r="R139">
        <f t="shared" si="22"/>
        <v>3</v>
      </c>
      <c r="S139">
        <f t="shared" ca="1" si="23"/>
        <v>0.85746062936468881</v>
      </c>
      <c r="T139" t="str">
        <f t="shared" ca="1" si="24"/>
        <v>Testing</v>
      </c>
    </row>
    <row r="140" spans="1:20" hidden="1" x14ac:dyDescent="0.3">
      <c r="A140">
        <v>139</v>
      </c>
      <c r="B140">
        <v>0</v>
      </c>
      <c r="C140">
        <v>3</v>
      </c>
      <c r="D140" t="s">
        <v>217</v>
      </c>
      <c r="E140">
        <v>0</v>
      </c>
      <c r="F140">
        <v>16</v>
      </c>
      <c r="G140">
        <f t="shared" si="18"/>
        <v>16</v>
      </c>
      <c r="H140">
        <f t="shared" si="17"/>
        <v>0</v>
      </c>
      <c r="I140">
        <f t="shared" si="19"/>
        <v>1</v>
      </c>
      <c r="J140">
        <v>0</v>
      </c>
      <c r="K140">
        <v>0</v>
      </c>
      <c r="L140">
        <v>7534</v>
      </c>
      <c r="M140">
        <v>9.2166999999999994</v>
      </c>
      <c r="O140">
        <f t="shared" si="20"/>
        <v>0</v>
      </c>
      <c r="P140" s="1" t="s">
        <v>15</v>
      </c>
      <c r="Q140" s="1" t="str">
        <f t="shared" si="21"/>
        <v>S</v>
      </c>
      <c r="R140">
        <f t="shared" si="22"/>
        <v>3</v>
      </c>
      <c r="S140">
        <f t="shared" ca="1" si="23"/>
        <v>0.11709492300049984</v>
      </c>
      <c r="T140" t="str">
        <f t="shared" ca="1" si="24"/>
        <v>Training</v>
      </c>
    </row>
    <row r="141" spans="1:20" hidden="1" x14ac:dyDescent="0.3">
      <c r="A141">
        <v>140</v>
      </c>
      <c r="B141">
        <v>0</v>
      </c>
      <c r="C141">
        <v>1</v>
      </c>
      <c r="D141" t="s">
        <v>218</v>
      </c>
      <c r="E141">
        <v>0</v>
      </c>
      <c r="F141">
        <v>24</v>
      </c>
      <c r="G141">
        <f t="shared" si="18"/>
        <v>24</v>
      </c>
      <c r="H141">
        <f t="shared" si="17"/>
        <v>0</v>
      </c>
      <c r="I141">
        <f t="shared" si="19"/>
        <v>1</v>
      </c>
      <c r="J141">
        <v>0</v>
      </c>
      <c r="K141">
        <v>0</v>
      </c>
      <c r="L141" t="s">
        <v>219</v>
      </c>
      <c r="M141">
        <v>79.2</v>
      </c>
      <c r="N141" t="s">
        <v>220</v>
      </c>
      <c r="O141">
        <f t="shared" si="20"/>
        <v>1</v>
      </c>
      <c r="P141" s="1" t="s">
        <v>20</v>
      </c>
      <c r="Q141" s="1" t="str">
        <f t="shared" si="21"/>
        <v>C</v>
      </c>
      <c r="R141">
        <f t="shared" si="22"/>
        <v>1</v>
      </c>
      <c r="S141">
        <f t="shared" ca="1" si="23"/>
        <v>0.48364809731716318</v>
      </c>
      <c r="T141" t="str">
        <f t="shared" ca="1" si="24"/>
        <v>Training</v>
      </c>
    </row>
    <row r="142" spans="1:20" hidden="1" x14ac:dyDescent="0.3">
      <c r="A142">
        <v>141</v>
      </c>
      <c r="B142">
        <v>0</v>
      </c>
      <c r="C142">
        <v>3</v>
      </c>
      <c r="D142" t="s">
        <v>221</v>
      </c>
      <c r="E142">
        <v>1</v>
      </c>
      <c r="G142">
        <f t="shared" si="18"/>
        <v>29.69911764705882</v>
      </c>
      <c r="H142">
        <f t="shared" si="17"/>
        <v>2</v>
      </c>
      <c r="I142">
        <f t="shared" si="19"/>
        <v>0</v>
      </c>
      <c r="J142">
        <v>0</v>
      </c>
      <c r="K142">
        <v>2</v>
      </c>
      <c r="L142">
        <v>2678</v>
      </c>
      <c r="M142">
        <v>15.245799999999999</v>
      </c>
      <c r="O142">
        <f t="shared" si="20"/>
        <v>0</v>
      </c>
      <c r="P142" s="1" t="s">
        <v>20</v>
      </c>
      <c r="Q142" s="1" t="str">
        <f t="shared" si="21"/>
        <v>C</v>
      </c>
      <c r="R142">
        <f t="shared" si="22"/>
        <v>1</v>
      </c>
      <c r="S142">
        <f t="shared" ca="1" si="23"/>
        <v>0.72371678939571593</v>
      </c>
      <c r="T142" t="str">
        <f t="shared" ca="1" si="24"/>
        <v>Training</v>
      </c>
    </row>
    <row r="143" spans="1:20" x14ac:dyDescent="0.3">
      <c r="A143">
        <v>142</v>
      </c>
      <c r="B143">
        <v>1</v>
      </c>
      <c r="C143">
        <v>3</v>
      </c>
      <c r="D143" t="s">
        <v>222</v>
      </c>
      <c r="E143">
        <v>1</v>
      </c>
      <c r="F143">
        <v>22</v>
      </c>
      <c r="G143">
        <f t="shared" si="18"/>
        <v>22</v>
      </c>
      <c r="H143">
        <f t="shared" si="17"/>
        <v>0</v>
      </c>
      <c r="I143">
        <f t="shared" si="19"/>
        <v>1</v>
      </c>
      <c r="J143">
        <v>0</v>
      </c>
      <c r="K143">
        <v>0</v>
      </c>
      <c r="L143">
        <v>347081</v>
      </c>
      <c r="M143">
        <v>7.75</v>
      </c>
      <c r="O143">
        <f t="shared" si="20"/>
        <v>0</v>
      </c>
      <c r="P143" s="1" t="s">
        <v>15</v>
      </c>
      <c r="Q143" s="1" t="str">
        <f t="shared" si="21"/>
        <v>S</v>
      </c>
      <c r="R143">
        <f t="shared" si="22"/>
        <v>3</v>
      </c>
      <c r="S143">
        <f t="shared" ca="1" si="23"/>
        <v>0.78391423214805345</v>
      </c>
      <c r="T143" t="str">
        <f t="shared" ca="1" si="24"/>
        <v>Training</v>
      </c>
    </row>
    <row r="144" spans="1:20" x14ac:dyDescent="0.3">
      <c r="A144">
        <v>143</v>
      </c>
      <c r="B144">
        <v>1</v>
      </c>
      <c r="C144">
        <v>3</v>
      </c>
      <c r="D144" t="s">
        <v>223</v>
      </c>
      <c r="E144">
        <v>1</v>
      </c>
      <c r="F144">
        <v>24</v>
      </c>
      <c r="G144">
        <f t="shared" si="18"/>
        <v>24</v>
      </c>
      <c r="H144">
        <f t="shared" si="17"/>
        <v>1</v>
      </c>
      <c r="I144">
        <f t="shared" si="19"/>
        <v>0</v>
      </c>
      <c r="J144">
        <v>1</v>
      </c>
      <c r="K144">
        <v>0</v>
      </c>
      <c r="L144" t="s">
        <v>224</v>
      </c>
      <c r="M144">
        <v>15.85</v>
      </c>
      <c r="O144">
        <f t="shared" si="20"/>
        <v>0</v>
      </c>
      <c r="P144" s="1" t="s">
        <v>15</v>
      </c>
      <c r="Q144" s="1" t="str">
        <f t="shared" si="21"/>
        <v>S</v>
      </c>
      <c r="R144">
        <f t="shared" si="22"/>
        <v>3</v>
      </c>
      <c r="S144">
        <f t="shared" ca="1" si="23"/>
        <v>2.3071021335120512E-2</v>
      </c>
      <c r="T144" t="str">
        <f t="shared" ca="1" si="24"/>
        <v>Training</v>
      </c>
    </row>
    <row r="145" spans="1:20" x14ac:dyDescent="0.3">
      <c r="A145">
        <v>144</v>
      </c>
      <c r="B145">
        <v>0</v>
      </c>
      <c r="C145">
        <v>3</v>
      </c>
      <c r="D145" t="s">
        <v>225</v>
      </c>
      <c r="E145">
        <v>0</v>
      </c>
      <c r="F145">
        <v>19</v>
      </c>
      <c r="G145">
        <f t="shared" si="18"/>
        <v>19</v>
      </c>
      <c r="H145">
        <f t="shared" si="17"/>
        <v>0</v>
      </c>
      <c r="I145">
        <f t="shared" si="19"/>
        <v>1</v>
      </c>
      <c r="J145">
        <v>0</v>
      </c>
      <c r="K145">
        <v>0</v>
      </c>
      <c r="L145">
        <v>365222</v>
      </c>
      <c r="M145">
        <v>6.75</v>
      </c>
      <c r="O145">
        <f t="shared" si="20"/>
        <v>0</v>
      </c>
      <c r="P145" s="1" t="s">
        <v>27</v>
      </c>
      <c r="Q145" s="1" t="str">
        <f t="shared" si="21"/>
        <v>Q</v>
      </c>
      <c r="R145">
        <f t="shared" si="22"/>
        <v>2</v>
      </c>
      <c r="S145">
        <f t="shared" ca="1" si="23"/>
        <v>0.77541519896512812</v>
      </c>
      <c r="T145" t="str">
        <f t="shared" ca="1" si="24"/>
        <v>Training</v>
      </c>
    </row>
    <row r="146" spans="1:20" hidden="1" x14ac:dyDescent="0.3">
      <c r="A146">
        <v>145</v>
      </c>
      <c r="B146">
        <v>0</v>
      </c>
      <c r="C146">
        <v>2</v>
      </c>
      <c r="D146" t="s">
        <v>226</v>
      </c>
      <c r="E146">
        <v>0</v>
      </c>
      <c r="F146">
        <v>18</v>
      </c>
      <c r="G146">
        <f t="shared" si="18"/>
        <v>18</v>
      </c>
      <c r="H146">
        <f t="shared" si="17"/>
        <v>0</v>
      </c>
      <c r="I146">
        <f t="shared" si="19"/>
        <v>1</v>
      </c>
      <c r="J146">
        <v>0</v>
      </c>
      <c r="K146">
        <v>0</v>
      </c>
      <c r="L146">
        <v>231945</v>
      </c>
      <c r="M146">
        <v>11.5</v>
      </c>
      <c r="O146">
        <f t="shared" si="20"/>
        <v>0</v>
      </c>
      <c r="P146" s="1" t="s">
        <v>15</v>
      </c>
      <c r="Q146" s="1" t="str">
        <f t="shared" si="21"/>
        <v>S</v>
      </c>
      <c r="R146">
        <f t="shared" si="22"/>
        <v>3</v>
      </c>
      <c r="S146">
        <f t="shared" ca="1" si="23"/>
        <v>0.74514013735058349</v>
      </c>
      <c r="T146" t="str">
        <f t="shared" ca="1" si="24"/>
        <v>Training</v>
      </c>
    </row>
    <row r="147" spans="1:20" hidden="1" x14ac:dyDescent="0.3">
      <c r="A147">
        <v>146</v>
      </c>
      <c r="B147">
        <v>0</v>
      </c>
      <c r="C147">
        <v>2</v>
      </c>
      <c r="D147" t="s">
        <v>227</v>
      </c>
      <c r="E147">
        <v>0</v>
      </c>
      <c r="F147">
        <v>19</v>
      </c>
      <c r="G147">
        <f t="shared" si="18"/>
        <v>19</v>
      </c>
      <c r="H147">
        <f t="shared" si="17"/>
        <v>2</v>
      </c>
      <c r="I147">
        <f t="shared" si="19"/>
        <v>0</v>
      </c>
      <c r="J147">
        <v>1</v>
      </c>
      <c r="K147">
        <v>1</v>
      </c>
      <c r="L147" t="s">
        <v>228</v>
      </c>
      <c r="M147">
        <v>36.75</v>
      </c>
      <c r="O147">
        <f t="shared" si="20"/>
        <v>0</v>
      </c>
      <c r="P147" s="1" t="s">
        <v>15</v>
      </c>
      <c r="Q147" s="1" t="str">
        <f t="shared" si="21"/>
        <v>S</v>
      </c>
      <c r="R147">
        <f t="shared" si="22"/>
        <v>3</v>
      </c>
      <c r="S147">
        <f t="shared" ca="1" si="23"/>
        <v>0.14682228099883987</v>
      </c>
      <c r="T147" t="str">
        <f t="shared" ca="1" si="24"/>
        <v>Training</v>
      </c>
    </row>
    <row r="148" spans="1:20" x14ac:dyDescent="0.3">
      <c r="A148">
        <v>147</v>
      </c>
      <c r="B148">
        <v>1</v>
      </c>
      <c r="C148">
        <v>3</v>
      </c>
      <c r="D148" t="s">
        <v>229</v>
      </c>
      <c r="E148">
        <v>0</v>
      </c>
      <c r="F148">
        <v>27</v>
      </c>
      <c r="G148">
        <f t="shared" si="18"/>
        <v>27</v>
      </c>
      <c r="H148">
        <f t="shared" si="17"/>
        <v>0</v>
      </c>
      <c r="I148">
        <f t="shared" si="19"/>
        <v>1</v>
      </c>
      <c r="J148">
        <v>0</v>
      </c>
      <c r="K148">
        <v>0</v>
      </c>
      <c r="L148">
        <v>350043</v>
      </c>
      <c r="M148">
        <v>7.7957999999999998</v>
      </c>
      <c r="O148">
        <f t="shared" si="20"/>
        <v>0</v>
      </c>
      <c r="P148" s="1" t="s">
        <v>15</v>
      </c>
      <c r="Q148" s="1" t="str">
        <f t="shared" si="21"/>
        <v>S</v>
      </c>
      <c r="R148">
        <f t="shared" si="22"/>
        <v>3</v>
      </c>
      <c r="S148">
        <f t="shared" ca="1" si="23"/>
        <v>0.77364204414222804</v>
      </c>
      <c r="T148" t="str">
        <f t="shared" ca="1" si="24"/>
        <v>Training</v>
      </c>
    </row>
    <row r="149" spans="1:20" hidden="1" x14ac:dyDescent="0.3">
      <c r="A149">
        <v>148</v>
      </c>
      <c r="B149">
        <v>0</v>
      </c>
      <c r="C149">
        <v>3</v>
      </c>
      <c r="D149" t="s">
        <v>230</v>
      </c>
      <c r="E149">
        <v>1</v>
      </c>
      <c r="F149">
        <v>9</v>
      </c>
      <c r="G149">
        <f t="shared" si="18"/>
        <v>9</v>
      </c>
      <c r="H149">
        <f t="shared" si="17"/>
        <v>4</v>
      </c>
      <c r="I149">
        <f t="shared" si="19"/>
        <v>0</v>
      </c>
      <c r="J149">
        <v>2</v>
      </c>
      <c r="K149">
        <v>2</v>
      </c>
      <c r="L149" t="s">
        <v>143</v>
      </c>
      <c r="M149">
        <v>34.375</v>
      </c>
      <c r="O149">
        <f t="shared" si="20"/>
        <v>0</v>
      </c>
      <c r="P149" s="1" t="s">
        <v>15</v>
      </c>
      <c r="Q149" s="1" t="str">
        <f t="shared" si="21"/>
        <v>S</v>
      </c>
      <c r="R149">
        <f t="shared" si="22"/>
        <v>3</v>
      </c>
      <c r="S149">
        <f t="shared" ca="1" si="23"/>
        <v>0.90098634035607295</v>
      </c>
      <c r="T149" t="str">
        <f t="shared" ca="1" si="24"/>
        <v>Testing</v>
      </c>
    </row>
    <row r="150" spans="1:20" hidden="1" x14ac:dyDescent="0.3">
      <c r="A150">
        <v>149</v>
      </c>
      <c r="B150">
        <v>0</v>
      </c>
      <c r="C150">
        <v>2</v>
      </c>
      <c r="D150" t="s">
        <v>231</v>
      </c>
      <c r="E150">
        <v>0</v>
      </c>
      <c r="F150">
        <v>36.5</v>
      </c>
      <c r="G150">
        <f t="shared" si="18"/>
        <v>36.5</v>
      </c>
      <c r="H150">
        <f t="shared" si="17"/>
        <v>2</v>
      </c>
      <c r="I150">
        <f t="shared" si="19"/>
        <v>0</v>
      </c>
      <c r="J150">
        <v>0</v>
      </c>
      <c r="K150">
        <v>2</v>
      </c>
      <c r="L150">
        <v>230080</v>
      </c>
      <c r="M150">
        <v>26</v>
      </c>
      <c r="N150" t="s">
        <v>232</v>
      </c>
      <c r="O150">
        <f t="shared" si="20"/>
        <v>1</v>
      </c>
      <c r="P150" s="1" t="s">
        <v>15</v>
      </c>
      <c r="Q150" s="1" t="str">
        <f t="shared" si="21"/>
        <v>S</v>
      </c>
      <c r="R150">
        <f t="shared" si="22"/>
        <v>3</v>
      </c>
      <c r="S150">
        <f t="shared" ca="1" si="23"/>
        <v>0.53995810735355254</v>
      </c>
      <c r="T150" t="str">
        <f t="shared" ca="1" si="24"/>
        <v>Training</v>
      </c>
    </row>
    <row r="151" spans="1:20" x14ac:dyDescent="0.3">
      <c r="A151">
        <v>150</v>
      </c>
      <c r="B151">
        <v>0</v>
      </c>
      <c r="C151">
        <v>2</v>
      </c>
      <c r="D151" t="s">
        <v>233</v>
      </c>
      <c r="E151">
        <v>0</v>
      </c>
      <c r="F151">
        <v>42</v>
      </c>
      <c r="G151">
        <f t="shared" si="18"/>
        <v>42</v>
      </c>
      <c r="H151">
        <f t="shared" si="17"/>
        <v>0</v>
      </c>
      <c r="I151">
        <f t="shared" si="19"/>
        <v>1</v>
      </c>
      <c r="J151">
        <v>0</v>
      </c>
      <c r="K151">
        <v>0</v>
      </c>
      <c r="L151">
        <v>244310</v>
      </c>
      <c r="M151">
        <v>13</v>
      </c>
      <c r="O151">
        <f t="shared" si="20"/>
        <v>0</v>
      </c>
      <c r="P151" s="1" t="s">
        <v>15</v>
      </c>
      <c r="Q151" s="1" t="str">
        <f t="shared" si="21"/>
        <v>S</v>
      </c>
      <c r="R151">
        <f t="shared" si="22"/>
        <v>3</v>
      </c>
      <c r="S151">
        <f t="shared" ca="1" si="23"/>
        <v>0.39849605181705927</v>
      </c>
      <c r="T151" t="str">
        <f t="shared" ca="1" si="24"/>
        <v>Training</v>
      </c>
    </row>
    <row r="152" spans="1:20" hidden="1" x14ac:dyDescent="0.3">
      <c r="A152">
        <v>151</v>
      </c>
      <c r="B152">
        <v>0</v>
      </c>
      <c r="C152">
        <v>2</v>
      </c>
      <c r="D152" t="s">
        <v>234</v>
      </c>
      <c r="E152">
        <v>0</v>
      </c>
      <c r="F152">
        <v>51</v>
      </c>
      <c r="G152">
        <f t="shared" si="18"/>
        <v>51</v>
      </c>
      <c r="H152">
        <f t="shared" si="17"/>
        <v>0</v>
      </c>
      <c r="I152">
        <f t="shared" si="19"/>
        <v>1</v>
      </c>
      <c r="J152">
        <v>0</v>
      </c>
      <c r="K152">
        <v>0</v>
      </c>
      <c r="L152" t="s">
        <v>235</v>
      </c>
      <c r="M152">
        <v>12.525</v>
      </c>
      <c r="O152">
        <f t="shared" si="20"/>
        <v>0</v>
      </c>
      <c r="P152" s="1" t="s">
        <v>15</v>
      </c>
      <c r="Q152" s="1" t="str">
        <f t="shared" si="21"/>
        <v>S</v>
      </c>
      <c r="R152">
        <f t="shared" si="22"/>
        <v>3</v>
      </c>
      <c r="S152">
        <f t="shared" ca="1" si="23"/>
        <v>0.67617334424419984</v>
      </c>
      <c r="T152" t="str">
        <f t="shared" ca="1" si="24"/>
        <v>Training</v>
      </c>
    </row>
    <row r="153" spans="1:20" hidden="1" x14ac:dyDescent="0.3">
      <c r="A153">
        <v>152</v>
      </c>
      <c r="B153">
        <v>1</v>
      </c>
      <c r="C153">
        <v>1</v>
      </c>
      <c r="D153" t="s">
        <v>236</v>
      </c>
      <c r="E153">
        <v>1</v>
      </c>
      <c r="F153">
        <v>22</v>
      </c>
      <c r="G153">
        <f t="shared" si="18"/>
        <v>22</v>
      </c>
      <c r="H153">
        <f t="shared" si="17"/>
        <v>1</v>
      </c>
      <c r="I153">
        <f t="shared" si="19"/>
        <v>0</v>
      </c>
      <c r="J153">
        <v>1</v>
      </c>
      <c r="K153">
        <v>0</v>
      </c>
      <c r="L153">
        <v>113776</v>
      </c>
      <c r="M153">
        <v>66.599999999999994</v>
      </c>
      <c r="N153" t="s">
        <v>237</v>
      </c>
      <c r="O153">
        <f t="shared" si="20"/>
        <v>1</v>
      </c>
      <c r="P153" s="1" t="s">
        <v>15</v>
      </c>
      <c r="Q153" s="1" t="str">
        <f t="shared" si="21"/>
        <v>S</v>
      </c>
      <c r="R153">
        <f t="shared" si="22"/>
        <v>3</v>
      </c>
      <c r="S153">
        <f t="shared" ca="1" si="23"/>
        <v>0.52417406152560708</v>
      </c>
      <c r="T153" t="str">
        <f t="shared" ca="1" si="24"/>
        <v>Training</v>
      </c>
    </row>
    <row r="154" spans="1:20" x14ac:dyDescent="0.3">
      <c r="A154">
        <v>153</v>
      </c>
      <c r="B154">
        <v>0</v>
      </c>
      <c r="C154">
        <v>3</v>
      </c>
      <c r="D154" t="s">
        <v>238</v>
      </c>
      <c r="E154">
        <v>0</v>
      </c>
      <c r="F154">
        <v>55.5</v>
      </c>
      <c r="G154">
        <f t="shared" si="18"/>
        <v>55.5</v>
      </c>
      <c r="H154">
        <f t="shared" si="17"/>
        <v>0</v>
      </c>
      <c r="I154">
        <f t="shared" si="19"/>
        <v>1</v>
      </c>
      <c r="J154">
        <v>0</v>
      </c>
      <c r="K154">
        <v>0</v>
      </c>
      <c r="L154" t="s">
        <v>239</v>
      </c>
      <c r="M154">
        <v>8.0500000000000007</v>
      </c>
      <c r="O154">
        <f t="shared" si="20"/>
        <v>0</v>
      </c>
      <c r="P154" s="1" t="s">
        <v>15</v>
      </c>
      <c r="Q154" s="1" t="str">
        <f t="shared" si="21"/>
        <v>S</v>
      </c>
      <c r="R154">
        <f t="shared" si="22"/>
        <v>3</v>
      </c>
      <c r="S154">
        <f t="shared" ca="1" si="23"/>
        <v>0.88690346338501547</v>
      </c>
      <c r="T154" t="str">
        <f t="shared" ca="1" si="24"/>
        <v>Testing</v>
      </c>
    </row>
    <row r="155" spans="1:20" hidden="1" x14ac:dyDescent="0.3">
      <c r="A155">
        <v>154</v>
      </c>
      <c r="B155">
        <v>0</v>
      </c>
      <c r="C155">
        <v>3</v>
      </c>
      <c r="D155" t="s">
        <v>240</v>
      </c>
      <c r="E155">
        <v>0</v>
      </c>
      <c r="F155">
        <v>40.5</v>
      </c>
      <c r="G155">
        <f t="shared" si="18"/>
        <v>40.5</v>
      </c>
      <c r="H155">
        <f t="shared" si="17"/>
        <v>2</v>
      </c>
      <c r="I155">
        <f t="shared" si="19"/>
        <v>0</v>
      </c>
      <c r="J155">
        <v>0</v>
      </c>
      <c r="K155">
        <v>2</v>
      </c>
      <c r="L155" t="s">
        <v>241</v>
      </c>
      <c r="M155">
        <v>14.5</v>
      </c>
      <c r="O155">
        <f t="shared" si="20"/>
        <v>0</v>
      </c>
      <c r="P155" s="1" t="s">
        <v>15</v>
      </c>
      <c r="Q155" s="1" t="str">
        <f t="shared" si="21"/>
        <v>S</v>
      </c>
      <c r="R155">
        <f t="shared" si="22"/>
        <v>3</v>
      </c>
      <c r="S155">
        <f t="shared" ca="1" si="23"/>
        <v>0.67669195501778567</v>
      </c>
      <c r="T155" t="str">
        <f t="shared" ca="1" si="24"/>
        <v>Training</v>
      </c>
    </row>
    <row r="156" spans="1:20" hidden="1" x14ac:dyDescent="0.3">
      <c r="A156">
        <v>155</v>
      </c>
      <c r="B156">
        <v>0</v>
      </c>
      <c r="C156">
        <v>3</v>
      </c>
      <c r="D156" t="s">
        <v>242</v>
      </c>
      <c r="E156">
        <v>0</v>
      </c>
      <c r="G156">
        <f t="shared" si="18"/>
        <v>29.69911764705882</v>
      </c>
      <c r="H156">
        <f t="shared" si="17"/>
        <v>0</v>
      </c>
      <c r="I156">
        <f t="shared" si="19"/>
        <v>1</v>
      </c>
      <c r="J156">
        <v>0</v>
      </c>
      <c r="K156">
        <v>0</v>
      </c>
      <c r="L156" t="s">
        <v>243</v>
      </c>
      <c r="M156">
        <v>7.3125</v>
      </c>
      <c r="O156">
        <f t="shared" si="20"/>
        <v>0</v>
      </c>
      <c r="P156" s="1" t="s">
        <v>15</v>
      </c>
      <c r="Q156" s="1" t="str">
        <f t="shared" si="21"/>
        <v>S</v>
      </c>
      <c r="R156">
        <f t="shared" si="22"/>
        <v>3</v>
      </c>
      <c r="S156">
        <f t="shared" ca="1" si="23"/>
        <v>0.61246212194447558</v>
      </c>
      <c r="T156" t="str">
        <f t="shared" ca="1" si="24"/>
        <v>Training</v>
      </c>
    </row>
    <row r="157" spans="1:20" hidden="1" x14ac:dyDescent="0.3">
      <c r="A157">
        <v>156</v>
      </c>
      <c r="B157">
        <v>0</v>
      </c>
      <c r="C157">
        <v>1</v>
      </c>
      <c r="D157" t="s">
        <v>244</v>
      </c>
      <c r="E157">
        <v>0</v>
      </c>
      <c r="F157">
        <v>51</v>
      </c>
      <c r="G157">
        <f t="shared" si="18"/>
        <v>51</v>
      </c>
      <c r="H157">
        <f t="shared" si="17"/>
        <v>1</v>
      </c>
      <c r="I157">
        <f t="shared" si="19"/>
        <v>0</v>
      </c>
      <c r="J157">
        <v>0</v>
      </c>
      <c r="K157">
        <v>1</v>
      </c>
      <c r="L157" t="s">
        <v>245</v>
      </c>
      <c r="M157">
        <v>61.379199999999997</v>
      </c>
      <c r="O157">
        <f t="shared" si="20"/>
        <v>0</v>
      </c>
      <c r="P157" s="1" t="s">
        <v>20</v>
      </c>
      <c r="Q157" s="1" t="str">
        <f t="shared" si="21"/>
        <v>C</v>
      </c>
      <c r="R157">
        <f t="shared" si="22"/>
        <v>1</v>
      </c>
      <c r="S157">
        <f t="shared" ca="1" si="23"/>
        <v>0.63683979419258085</v>
      </c>
      <c r="T157" t="str">
        <f t="shared" ca="1" si="24"/>
        <v>Training</v>
      </c>
    </row>
    <row r="158" spans="1:20" hidden="1" x14ac:dyDescent="0.3">
      <c r="A158">
        <v>157</v>
      </c>
      <c r="B158">
        <v>1</v>
      </c>
      <c r="C158">
        <v>3</v>
      </c>
      <c r="D158" t="s">
        <v>246</v>
      </c>
      <c r="E158">
        <v>1</v>
      </c>
      <c r="F158">
        <v>16</v>
      </c>
      <c r="G158">
        <f t="shared" si="18"/>
        <v>16</v>
      </c>
      <c r="H158">
        <f t="shared" si="17"/>
        <v>0</v>
      </c>
      <c r="I158">
        <f t="shared" si="19"/>
        <v>1</v>
      </c>
      <c r="J158">
        <v>0</v>
      </c>
      <c r="K158">
        <v>0</v>
      </c>
      <c r="L158">
        <v>35851</v>
      </c>
      <c r="M158">
        <v>7.7332999999999998</v>
      </c>
      <c r="O158">
        <f t="shared" si="20"/>
        <v>0</v>
      </c>
      <c r="P158" s="1" t="s">
        <v>27</v>
      </c>
      <c r="Q158" s="1" t="str">
        <f t="shared" si="21"/>
        <v>Q</v>
      </c>
      <c r="R158">
        <f t="shared" si="22"/>
        <v>2</v>
      </c>
      <c r="S158">
        <f t="shared" ca="1" si="23"/>
        <v>0.76076904259363065</v>
      </c>
      <c r="T158" t="str">
        <f t="shared" ca="1" si="24"/>
        <v>Training</v>
      </c>
    </row>
    <row r="159" spans="1:20" hidden="1" x14ac:dyDescent="0.3">
      <c r="A159">
        <v>158</v>
      </c>
      <c r="B159">
        <v>0</v>
      </c>
      <c r="C159">
        <v>3</v>
      </c>
      <c r="D159" t="s">
        <v>247</v>
      </c>
      <c r="E159">
        <v>0</v>
      </c>
      <c r="F159">
        <v>30</v>
      </c>
      <c r="G159">
        <f t="shared" si="18"/>
        <v>30</v>
      </c>
      <c r="H159">
        <f t="shared" si="17"/>
        <v>0</v>
      </c>
      <c r="I159">
        <f t="shared" si="19"/>
        <v>1</v>
      </c>
      <c r="J159">
        <v>0</v>
      </c>
      <c r="K159">
        <v>0</v>
      </c>
      <c r="L159" t="s">
        <v>248</v>
      </c>
      <c r="M159">
        <v>8.0500000000000007</v>
      </c>
      <c r="O159">
        <f t="shared" si="20"/>
        <v>0</v>
      </c>
      <c r="P159" s="1" t="s">
        <v>15</v>
      </c>
      <c r="Q159" s="1" t="str">
        <f t="shared" si="21"/>
        <v>S</v>
      </c>
      <c r="R159">
        <f t="shared" si="22"/>
        <v>3</v>
      </c>
      <c r="S159">
        <f t="shared" ca="1" si="23"/>
        <v>7.6628596200876364E-2</v>
      </c>
      <c r="T159" t="str">
        <f t="shared" ca="1" si="24"/>
        <v>Training</v>
      </c>
    </row>
    <row r="160" spans="1:20" hidden="1" x14ac:dyDescent="0.3">
      <c r="A160">
        <v>159</v>
      </c>
      <c r="B160">
        <v>0</v>
      </c>
      <c r="C160">
        <v>3</v>
      </c>
      <c r="D160" t="s">
        <v>249</v>
      </c>
      <c r="E160">
        <v>0</v>
      </c>
      <c r="G160">
        <f t="shared" si="18"/>
        <v>29.69911764705882</v>
      </c>
      <c r="H160">
        <f t="shared" si="17"/>
        <v>0</v>
      </c>
      <c r="I160">
        <f t="shared" si="19"/>
        <v>1</v>
      </c>
      <c r="J160">
        <v>0</v>
      </c>
      <c r="K160">
        <v>0</v>
      </c>
      <c r="L160">
        <v>315037</v>
      </c>
      <c r="M160">
        <v>8.6624999999999996</v>
      </c>
      <c r="O160">
        <f t="shared" si="20"/>
        <v>0</v>
      </c>
      <c r="P160" s="1" t="s">
        <v>15</v>
      </c>
      <c r="Q160" s="1" t="str">
        <f t="shared" si="21"/>
        <v>S</v>
      </c>
      <c r="R160">
        <f t="shared" si="22"/>
        <v>3</v>
      </c>
      <c r="S160">
        <f t="shared" ca="1" si="23"/>
        <v>0.9882118176944118</v>
      </c>
      <c r="T160" t="str">
        <f t="shared" ca="1" si="24"/>
        <v>Testing</v>
      </c>
    </row>
    <row r="161" spans="1:20" hidden="1" x14ac:dyDescent="0.3">
      <c r="A161">
        <v>160</v>
      </c>
      <c r="B161">
        <v>0</v>
      </c>
      <c r="C161">
        <v>3</v>
      </c>
      <c r="D161" t="s">
        <v>250</v>
      </c>
      <c r="E161">
        <v>0</v>
      </c>
      <c r="G161">
        <f t="shared" si="18"/>
        <v>29.69911764705882</v>
      </c>
      <c r="H161">
        <f t="shared" si="17"/>
        <v>10</v>
      </c>
      <c r="I161">
        <f t="shared" si="19"/>
        <v>0</v>
      </c>
      <c r="J161">
        <v>8</v>
      </c>
      <c r="K161">
        <v>2</v>
      </c>
      <c r="L161" t="s">
        <v>251</v>
      </c>
      <c r="M161">
        <v>69.55</v>
      </c>
      <c r="O161">
        <f t="shared" si="20"/>
        <v>0</v>
      </c>
      <c r="P161" s="1" t="s">
        <v>15</v>
      </c>
      <c r="Q161" s="1" t="str">
        <f t="shared" si="21"/>
        <v>S</v>
      </c>
      <c r="R161">
        <f t="shared" si="22"/>
        <v>3</v>
      </c>
      <c r="S161">
        <f t="shared" ca="1" si="23"/>
        <v>0.50584045660218935</v>
      </c>
      <c r="T161" t="str">
        <f t="shared" ca="1" si="24"/>
        <v>Training</v>
      </c>
    </row>
    <row r="162" spans="1:20" x14ac:dyDescent="0.3">
      <c r="A162">
        <v>161</v>
      </c>
      <c r="B162">
        <v>0</v>
      </c>
      <c r="C162">
        <v>3</v>
      </c>
      <c r="D162" t="s">
        <v>252</v>
      </c>
      <c r="E162">
        <v>0</v>
      </c>
      <c r="F162">
        <v>44</v>
      </c>
      <c r="G162">
        <f t="shared" si="18"/>
        <v>44</v>
      </c>
      <c r="H162">
        <f t="shared" si="17"/>
        <v>1</v>
      </c>
      <c r="I162">
        <f t="shared" si="19"/>
        <v>0</v>
      </c>
      <c r="J162">
        <v>0</v>
      </c>
      <c r="K162">
        <v>1</v>
      </c>
      <c r="L162">
        <v>371362</v>
      </c>
      <c r="M162">
        <v>16.100000000000001</v>
      </c>
      <c r="O162">
        <f t="shared" si="20"/>
        <v>0</v>
      </c>
      <c r="P162" s="1" t="s">
        <v>15</v>
      </c>
      <c r="Q162" s="1" t="str">
        <f t="shared" si="21"/>
        <v>S</v>
      </c>
      <c r="R162">
        <f t="shared" si="22"/>
        <v>3</v>
      </c>
      <c r="S162">
        <f t="shared" ca="1" si="23"/>
        <v>0.78536760119194204</v>
      </c>
      <c r="T162" t="str">
        <f t="shared" ca="1" si="24"/>
        <v>Training</v>
      </c>
    </row>
    <row r="163" spans="1:20" x14ac:dyDescent="0.3">
      <c r="A163">
        <v>162</v>
      </c>
      <c r="B163">
        <v>1</v>
      </c>
      <c r="C163">
        <v>2</v>
      </c>
      <c r="D163" t="s">
        <v>253</v>
      </c>
      <c r="E163">
        <v>1</v>
      </c>
      <c r="F163">
        <v>40</v>
      </c>
      <c r="G163">
        <f t="shared" si="18"/>
        <v>40</v>
      </c>
      <c r="H163">
        <f t="shared" si="17"/>
        <v>0</v>
      </c>
      <c r="I163">
        <f t="shared" si="19"/>
        <v>1</v>
      </c>
      <c r="J163">
        <v>0</v>
      </c>
      <c r="K163">
        <v>0</v>
      </c>
      <c r="L163" t="s">
        <v>254</v>
      </c>
      <c r="M163">
        <v>15.75</v>
      </c>
      <c r="O163">
        <f t="shared" si="20"/>
        <v>0</v>
      </c>
      <c r="P163" s="1" t="s">
        <v>15</v>
      </c>
      <c r="Q163" s="1" t="str">
        <f t="shared" si="21"/>
        <v>S</v>
      </c>
      <c r="R163">
        <f t="shared" si="22"/>
        <v>3</v>
      </c>
      <c r="S163">
        <f t="shared" ca="1" si="23"/>
        <v>0.44681563294615734</v>
      </c>
      <c r="T163" t="str">
        <f t="shared" ca="1" si="24"/>
        <v>Training</v>
      </c>
    </row>
    <row r="164" spans="1:20" hidden="1" x14ac:dyDescent="0.3">
      <c r="A164">
        <v>163</v>
      </c>
      <c r="B164">
        <v>0</v>
      </c>
      <c r="C164">
        <v>3</v>
      </c>
      <c r="D164" t="s">
        <v>255</v>
      </c>
      <c r="E164">
        <v>0</v>
      </c>
      <c r="F164">
        <v>26</v>
      </c>
      <c r="G164">
        <f t="shared" si="18"/>
        <v>26</v>
      </c>
      <c r="H164">
        <f t="shared" si="17"/>
        <v>0</v>
      </c>
      <c r="I164">
        <f t="shared" si="19"/>
        <v>1</v>
      </c>
      <c r="J164">
        <v>0</v>
      </c>
      <c r="K164">
        <v>0</v>
      </c>
      <c r="L164">
        <v>347068</v>
      </c>
      <c r="M164">
        <v>7.7750000000000004</v>
      </c>
      <c r="O164">
        <f t="shared" si="20"/>
        <v>0</v>
      </c>
      <c r="P164" s="1" t="s">
        <v>15</v>
      </c>
      <c r="Q164" s="1" t="str">
        <f t="shared" si="21"/>
        <v>S</v>
      </c>
      <c r="R164">
        <f t="shared" si="22"/>
        <v>3</v>
      </c>
      <c r="S164">
        <f t="shared" ca="1" si="23"/>
        <v>0.46547502974103672</v>
      </c>
      <c r="T164" t="str">
        <f t="shared" ca="1" si="24"/>
        <v>Training</v>
      </c>
    </row>
    <row r="165" spans="1:20" x14ac:dyDescent="0.3">
      <c r="A165">
        <v>164</v>
      </c>
      <c r="B165">
        <v>0</v>
      </c>
      <c r="C165">
        <v>3</v>
      </c>
      <c r="D165" t="s">
        <v>256</v>
      </c>
      <c r="E165">
        <v>0</v>
      </c>
      <c r="F165">
        <v>17</v>
      </c>
      <c r="G165">
        <f t="shared" si="18"/>
        <v>17</v>
      </c>
      <c r="H165">
        <f t="shared" si="17"/>
        <v>0</v>
      </c>
      <c r="I165">
        <f t="shared" si="19"/>
        <v>1</v>
      </c>
      <c r="J165">
        <v>0</v>
      </c>
      <c r="K165">
        <v>0</v>
      </c>
      <c r="L165">
        <v>315093</v>
      </c>
      <c r="M165">
        <v>8.6624999999999996</v>
      </c>
      <c r="O165">
        <f t="shared" si="20"/>
        <v>0</v>
      </c>
      <c r="P165" s="1" t="s">
        <v>15</v>
      </c>
      <c r="Q165" s="1" t="str">
        <f t="shared" si="21"/>
        <v>S</v>
      </c>
      <c r="R165">
        <f t="shared" si="22"/>
        <v>3</v>
      </c>
      <c r="S165">
        <f t="shared" ca="1" si="23"/>
        <v>0.26213112943943095</v>
      </c>
      <c r="T165" t="str">
        <f t="shared" ca="1" si="24"/>
        <v>Training</v>
      </c>
    </row>
    <row r="166" spans="1:20" hidden="1" x14ac:dyDescent="0.3">
      <c r="A166">
        <v>165</v>
      </c>
      <c r="B166">
        <v>0</v>
      </c>
      <c r="C166">
        <v>3</v>
      </c>
      <c r="D166" t="s">
        <v>257</v>
      </c>
      <c r="E166">
        <v>0</v>
      </c>
      <c r="F166">
        <v>1</v>
      </c>
      <c r="G166">
        <f t="shared" si="18"/>
        <v>1</v>
      </c>
      <c r="H166">
        <f t="shared" si="17"/>
        <v>5</v>
      </c>
      <c r="I166">
        <f t="shared" si="19"/>
        <v>0</v>
      </c>
      <c r="J166">
        <v>4</v>
      </c>
      <c r="K166">
        <v>1</v>
      </c>
      <c r="L166">
        <v>3101295</v>
      </c>
      <c r="M166">
        <v>39.6875</v>
      </c>
      <c r="O166">
        <f t="shared" si="20"/>
        <v>0</v>
      </c>
      <c r="P166" s="1" t="s">
        <v>15</v>
      </c>
      <c r="Q166" s="1" t="str">
        <f t="shared" si="21"/>
        <v>S</v>
      </c>
      <c r="R166">
        <f t="shared" si="22"/>
        <v>3</v>
      </c>
      <c r="S166">
        <f t="shared" ca="1" si="23"/>
        <v>0.21252841059576388</v>
      </c>
      <c r="T166" t="str">
        <f t="shared" ca="1" si="24"/>
        <v>Training</v>
      </c>
    </row>
    <row r="167" spans="1:20" hidden="1" x14ac:dyDescent="0.3">
      <c r="A167">
        <v>166</v>
      </c>
      <c r="B167">
        <v>1</v>
      </c>
      <c r="C167">
        <v>3</v>
      </c>
      <c r="D167" t="s">
        <v>258</v>
      </c>
      <c r="E167">
        <v>0</v>
      </c>
      <c r="F167">
        <v>9</v>
      </c>
      <c r="G167">
        <f t="shared" si="18"/>
        <v>9</v>
      </c>
      <c r="H167">
        <f t="shared" si="17"/>
        <v>2</v>
      </c>
      <c r="I167">
        <f t="shared" si="19"/>
        <v>0</v>
      </c>
      <c r="J167">
        <v>0</v>
      </c>
      <c r="K167">
        <v>2</v>
      </c>
      <c r="L167">
        <v>363291</v>
      </c>
      <c r="M167">
        <v>20.524999999999999</v>
      </c>
      <c r="O167">
        <f t="shared" si="20"/>
        <v>0</v>
      </c>
      <c r="P167" s="1" t="s">
        <v>15</v>
      </c>
      <c r="Q167" s="1" t="str">
        <f t="shared" si="21"/>
        <v>S</v>
      </c>
      <c r="R167">
        <f t="shared" si="22"/>
        <v>3</v>
      </c>
      <c r="S167">
        <f t="shared" ca="1" si="23"/>
        <v>0.83243090366450245</v>
      </c>
      <c r="T167" t="str">
        <f t="shared" ca="1" si="24"/>
        <v>Testing</v>
      </c>
    </row>
    <row r="168" spans="1:20" hidden="1" x14ac:dyDescent="0.3">
      <c r="A168">
        <v>167</v>
      </c>
      <c r="B168">
        <v>1</v>
      </c>
      <c r="C168">
        <v>1</v>
      </c>
      <c r="D168" t="s">
        <v>259</v>
      </c>
      <c r="E168">
        <v>1</v>
      </c>
      <c r="G168">
        <f t="shared" si="18"/>
        <v>29.69911764705882</v>
      </c>
      <c r="H168">
        <f t="shared" si="17"/>
        <v>1</v>
      </c>
      <c r="I168">
        <f t="shared" si="19"/>
        <v>0</v>
      </c>
      <c r="J168">
        <v>0</v>
      </c>
      <c r="K168">
        <v>1</v>
      </c>
      <c r="L168">
        <v>113505</v>
      </c>
      <c r="M168">
        <v>55</v>
      </c>
      <c r="N168" t="s">
        <v>260</v>
      </c>
      <c r="O168">
        <f t="shared" si="20"/>
        <v>1</v>
      </c>
      <c r="P168" s="1" t="s">
        <v>15</v>
      </c>
      <c r="Q168" s="1" t="str">
        <f t="shared" si="21"/>
        <v>S</v>
      </c>
      <c r="R168">
        <f t="shared" si="22"/>
        <v>3</v>
      </c>
      <c r="S168">
        <f t="shared" ca="1" si="23"/>
        <v>0.92065010822421922</v>
      </c>
      <c r="T168" t="str">
        <f t="shared" ca="1" si="24"/>
        <v>Testing</v>
      </c>
    </row>
    <row r="169" spans="1:20" hidden="1" x14ac:dyDescent="0.3">
      <c r="A169">
        <v>168</v>
      </c>
      <c r="B169">
        <v>0</v>
      </c>
      <c r="C169">
        <v>3</v>
      </c>
      <c r="D169" t="s">
        <v>261</v>
      </c>
      <c r="E169">
        <v>1</v>
      </c>
      <c r="F169">
        <v>45</v>
      </c>
      <c r="G169">
        <f t="shared" si="18"/>
        <v>45</v>
      </c>
      <c r="H169">
        <f t="shared" si="17"/>
        <v>5</v>
      </c>
      <c r="I169">
        <f t="shared" si="19"/>
        <v>0</v>
      </c>
      <c r="J169">
        <v>1</v>
      </c>
      <c r="K169">
        <v>4</v>
      </c>
      <c r="L169">
        <v>347088</v>
      </c>
      <c r="M169">
        <v>27.9</v>
      </c>
      <c r="O169">
        <f t="shared" si="20"/>
        <v>0</v>
      </c>
      <c r="P169" s="1" t="s">
        <v>15</v>
      </c>
      <c r="Q169" s="1" t="str">
        <f t="shared" si="21"/>
        <v>S</v>
      </c>
      <c r="R169">
        <f t="shared" si="22"/>
        <v>3</v>
      </c>
      <c r="S169">
        <f t="shared" ca="1" si="23"/>
        <v>0.34524318231425044</v>
      </c>
      <c r="T169" t="str">
        <f t="shared" ca="1" si="24"/>
        <v>Training</v>
      </c>
    </row>
    <row r="170" spans="1:20" x14ac:dyDescent="0.3">
      <c r="A170">
        <v>169</v>
      </c>
      <c r="B170">
        <v>0</v>
      </c>
      <c r="C170">
        <v>1</v>
      </c>
      <c r="D170" t="s">
        <v>262</v>
      </c>
      <c r="E170">
        <v>0</v>
      </c>
      <c r="G170">
        <f t="shared" si="18"/>
        <v>29.69911764705882</v>
      </c>
      <c r="H170">
        <f t="shared" si="17"/>
        <v>0</v>
      </c>
      <c r="I170">
        <f t="shared" si="19"/>
        <v>1</v>
      </c>
      <c r="J170">
        <v>0</v>
      </c>
      <c r="K170">
        <v>0</v>
      </c>
      <c r="L170" t="s">
        <v>263</v>
      </c>
      <c r="M170">
        <v>25.925000000000001</v>
      </c>
      <c r="O170">
        <f t="shared" si="20"/>
        <v>0</v>
      </c>
      <c r="P170" s="1" t="s">
        <v>15</v>
      </c>
      <c r="Q170" s="1" t="str">
        <f t="shared" si="21"/>
        <v>S</v>
      </c>
      <c r="R170">
        <f t="shared" si="22"/>
        <v>3</v>
      </c>
      <c r="S170">
        <f t="shared" ca="1" si="23"/>
        <v>0.86014169312513045</v>
      </c>
      <c r="T170" t="str">
        <f t="shared" ca="1" si="24"/>
        <v>Testing</v>
      </c>
    </row>
    <row r="171" spans="1:20" hidden="1" x14ac:dyDescent="0.3">
      <c r="A171">
        <v>170</v>
      </c>
      <c r="B171">
        <v>0</v>
      </c>
      <c r="C171">
        <v>3</v>
      </c>
      <c r="D171" t="s">
        <v>264</v>
      </c>
      <c r="E171">
        <v>0</v>
      </c>
      <c r="F171">
        <v>28</v>
      </c>
      <c r="G171">
        <f t="shared" si="18"/>
        <v>28</v>
      </c>
      <c r="H171">
        <f t="shared" si="17"/>
        <v>0</v>
      </c>
      <c r="I171">
        <f t="shared" si="19"/>
        <v>1</v>
      </c>
      <c r="J171">
        <v>0</v>
      </c>
      <c r="K171">
        <v>0</v>
      </c>
      <c r="L171">
        <v>1601</v>
      </c>
      <c r="M171">
        <v>56.495800000000003</v>
      </c>
      <c r="O171">
        <f t="shared" si="20"/>
        <v>0</v>
      </c>
      <c r="P171" s="1" t="s">
        <v>15</v>
      </c>
      <c r="Q171" s="1" t="str">
        <f t="shared" si="21"/>
        <v>S</v>
      </c>
      <c r="R171">
        <f t="shared" si="22"/>
        <v>3</v>
      </c>
      <c r="S171">
        <f t="shared" ca="1" si="23"/>
        <v>0.91794429197715388</v>
      </c>
      <c r="T171" t="str">
        <f t="shared" ca="1" si="24"/>
        <v>Testing</v>
      </c>
    </row>
    <row r="172" spans="1:20" hidden="1" x14ac:dyDescent="0.3">
      <c r="A172">
        <v>171</v>
      </c>
      <c r="B172">
        <v>0</v>
      </c>
      <c r="C172">
        <v>1</v>
      </c>
      <c r="D172" t="s">
        <v>265</v>
      </c>
      <c r="E172">
        <v>0</v>
      </c>
      <c r="F172">
        <v>61</v>
      </c>
      <c r="G172">
        <f t="shared" si="18"/>
        <v>61</v>
      </c>
      <c r="H172">
        <f t="shared" si="17"/>
        <v>0</v>
      </c>
      <c r="I172">
        <f t="shared" si="19"/>
        <v>1</v>
      </c>
      <c r="J172">
        <v>0</v>
      </c>
      <c r="K172">
        <v>0</v>
      </c>
      <c r="L172">
        <v>111240</v>
      </c>
      <c r="M172">
        <v>33.5</v>
      </c>
      <c r="N172" t="s">
        <v>266</v>
      </c>
      <c r="O172">
        <f t="shared" si="20"/>
        <v>1</v>
      </c>
      <c r="P172" s="1" t="s">
        <v>15</v>
      </c>
      <c r="Q172" s="1" t="str">
        <f t="shared" si="21"/>
        <v>S</v>
      </c>
      <c r="R172">
        <f t="shared" si="22"/>
        <v>3</v>
      </c>
      <c r="S172">
        <f t="shared" ca="1" si="23"/>
        <v>7.1149196044974827E-2</v>
      </c>
      <c r="T172" t="str">
        <f t="shared" ca="1" si="24"/>
        <v>Training</v>
      </c>
    </row>
    <row r="173" spans="1:20" hidden="1" x14ac:dyDescent="0.3">
      <c r="A173">
        <v>172</v>
      </c>
      <c r="B173">
        <v>0</v>
      </c>
      <c r="C173">
        <v>3</v>
      </c>
      <c r="D173" t="s">
        <v>267</v>
      </c>
      <c r="E173">
        <v>0</v>
      </c>
      <c r="F173">
        <v>4</v>
      </c>
      <c r="G173">
        <f t="shared" si="18"/>
        <v>4</v>
      </c>
      <c r="H173">
        <f t="shared" si="17"/>
        <v>5</v>
      </c>
      <c r="I173">
        <f t="shared" si="19"/>
        <v>0</v>
      </c>
      <c r="J173">
        <v>4</v>
      </c>
      <c r="K173">
        <v>1</v>
      </c>
      <c r="L173">
        <v>382652</v>
      </c>
      <c r="M173">
        <v>29.125</v>
      </c>
      <c r="O173">
        <f t="shared" si="20"/>
        <v>0</v>
      </c>
      <c r="P173" s="1" t="s">
        <v>27</v>
      </c>
      <c r="Q173" s="1" t="str">
        <f t="shared" si="21"/>
        <v>Q</v>
      </c>
      <c r="R173">
        <f t="shared" si="22"/>
        <v>2</v>
      </c>
      <c r="S173">
        <f t="shared" ca="1" si="23"/>
        <v>0.83725916759225061</v>
      </c>
      <c r="T173" t="str">
        <f t="shared" ca="1" si="24"/>
        <v>Testing</v>
      </c>
    </row>
    <row r="174" spans="1:20" hidden="1" x14ac:dyDescent="0.3">
      <c r="A174">
        <v>173</v>
      </c>
      <c r="B174">
        <v>1</v>
      </c>
      <c r="C174">
        <v>3</v>
      </c>
      <c r="D174" t="s">
        <v>268</v>
      </c>
      <c r="E174">
        <v>1</v>
      </c>
      <c r="F174">
        <v>1</v>
      </c>
      <c r="G174">
        <f t="shared" si="18"/>
        <v>1</v>
      </c>
      <c r="H174">
        <f t="shared" si="17"/>
        <v>2</v>
      </c>
      <c r="I174">
        <f t="shared" si="19"/>
        <v>0</v>
      </c>
      <c r="J174">
        <v>1</v>
      </c>
      <c r="K174">
        <v>1</v>
      </c>
      <c r="L174">
        <v>347742</v>
      </c>
      <c r="M174">
        <v>11.1333</v>
      </c>
      <c r="O174">
        <f t="shared" si="20"/>
        <v>0</v>
      </c>
      <c r="P174" s="1" t="s">
        <v>15</v>
      </c>
      <c r="Q174" s="1" t="str">
        <f t="shared" si="21"/>
        <v>S</v>
      </c>
      <c r="R174">
        <f t="shared" si="22"/>
        <v>3</v>
      </c>
      <c r="S174">
        <f t="shared" ca="1" si="23"/>
        <v>0.44762517729722873</v>
      </c>
      <c r="T174" t="str">
        <f t="shared" ca="1" si="24"/>
        <v>Training</v>
      </c>
    </row>
    <row r="175" spans="1:20" hidden="1" x14ac:dyDescent="0.3">
      <c r="A175">
        <v>174</v>
      </c>
      <c r="B175">
        <v>0</v>
      </c>
      <c r="C175">
        <v>3</v>
      </c>
      <c r="D175" t="s">
        <v>269</v>
      </c>
      <c r="E175">
        <v>0</v>
      </c>
      <c r="F175">
        <v>21</v>
      </c>
      <c r="G175">
        <f t="shared" si="18"/>
        <v>21</v>
      </c>
      <c r="H175">
        <f t="shared" si="17"/>
        <v>0</v>
      </c>
      <c r="I175">
        <f t="shared" si="19"/>
        <v>1</v>
      </c>
      <c r="J175">
        <v>0</v>
      </c>
      <c r="K175">
        <v>0</v>
      </c>
      <c r="L175" t="s">
        <v>270</v>
      </c>
      <c r="M175">
        <v>7.9249999999999998</v>
      </c>
      <c r="O175">
        <f t="shared" si="20"/>
        <v>0</v>
      </c>
      <c r="P175" s="1" t="s">
        <v>15</v>
      </c>
      <c r="Q175" s="1" t="str">
        <f t="shared" si="21"/>
        <v>S</v>
      </c>
      <c r="R175">
        <f t="shared" si="22"/>
        <v>3</v>
      </c>
      <c r="S175">
        <f t="shared" ca="1" si="23"/>
        <v>0.62816783974539869</v>
      </c>
      <c r="T175" t="str">
        <f t="shared" ca="1" si="24"/>
        <v>Training</v>
      </c>
    </row>
    <row r="176" spans="1:20" hidden="1" x14ac:dyDescent="0.3">
      <c r="A176">
        <v>175</v>
      </c>
      <c r="B176">
        <v>0</v>
      </c>
      <c r="C176">
        <v>1</v>
      </c>
      <c r="D176" t="s">
        <v>271</v>
      </c>
      <c r="E176">
        <v>0</v>
      </c>
      <c r="F176">
        <v>56</v>
      </c>
      <c r="G176">
        <f t="shared" si="18"/>
        <v>56</v>
      </c>
      <c r="H176">
        <f t="shared" si="17"/>
        <v>0</v>
      </c>
      <c r="I176">
        <f t="shared" si="19"/>
        <v>1</v>
      </c>
      <c r="J176">
        <v>0</v>
      </c>
      <c r="K176">
        <v>0</v>
      </c>
      <c r="L176">
        <v>17764</v>
      </c>
      <c r="M176">
        <v>30.695799999999998</v>
      </c>
      <c r="N176" t="s">
        <v>272</v>
      </c>
      <c r="O176">
        <f t="shared" si="20"/>
        <v>1</v>
      </c>
      <c r="P176" s="1" t="s">
        <v>20</v>
      </c>
      <c r="Q176" s="1" t="str">
        <f t="shared" si="21"/>
        <v>C</v>
      </c>
      <c r="R176">
        <f t="shared" si="22"/>
        <v>1</v>
      </c>
      <c r="S176">
        <f t="shared" ca="1" si="23"/>
        <v>4.5086870490226527E-2</v>
      </c>
      <c r="T176" t="str">
        <f t="shared" ca="1" si="24"/>
        <v>Training</v>
      </c>
    </row>
    <row r="177" spans="1:20" x14ac:dyDescent="0.3">
      <c r="A177">
        <v>176</v>
      </c>
      <c r="B177">
        <v>0</v>
      </c>
      <c r="C177">
        <v>3</v>
      </c>
      <c r="D177" t="s">
        <v>273</v>
      </c>
      <c r="E177">
        <v>0</v>
      </c>
      <c r="F177">
        <v>18</v>
      </c>
      <c r="G177">
        <f t="shared" si="18"/>
        <v>18</v>
      </c>
      <c r="H177">
        <f t="shared" si="17"/>
        <v>2</v>
      </c>
      <c r="I177">
        <f t="shared" si="19"/>
        <v>0</v>
      </c>
      <c r="J177">
        <v>1</v>
      </c>
      <c r="K177">
        <v>1</v>
      </c>
      <c r="L177">
        <v>350404</v>
      </c>
      <c r="M177">
        <v>7.8541999999999996</v>
      </c>
      <c r="O177">
        <f t="shared" si="20"/>
        <v>0</v>
      </c>
      <c r="P177" s="1" t="s">
        <v>15</v>
      </c>
      <c r="Q177" s="1" t="str">
        <f t="shared" si="21"/>
        <v>S</v>
      </c>
      <c r="R177">
        <f t="shared" si="22"/>
        <v>3</v>
      </c>
      <c r="S177">
        <f t="shared" ca="1" si="23"/>
        <v>0.83973460482679407</v>
      </c>
      <c r="T177" t="str">
        <f t="shared" ca="1" si="24"/>
        <v>Testing</v>
      </c>
    </row>
    <row r="178" spans="1:20" hidden="1" x14ac:dyDescent="0.3">
      <c r="A178">
        <v>177</v>
      </c>
      <c r="B178">
        <v>0</v>
      </c>
      <c r="C178">
        <v>3</v>
      </c>
      <c r="D178" t="s">
        <v>274</v>
      </c>
      <c r="E178">
        <v>0</v>
      </c>
      <c r="G178">
        <f t="shared" si="18"/>
        <v>29.69911764705882</v>
      </c>
      <c r="H178">
        <f t="shared" si="17"/>
        <v>4</v>
      </c>
      <c r="I178">
        <f t="shared" si="19"/>
        <v>0</v>
      </c>
      <c r="J178">
        <v>3</v>
      </c>
      <c r="K178">
        <v>1</v>
      </c>
      <c r="L178">
        <v>4133</v>
      </c>
      <c r="M178">
        <v>25.466699999999999</v>
      </c>
      <c r="O178">
        <f t="shared" si="20"/>
        <v>0</v>
      </c>
      <c r="P178" s="1" t="s">
        <v>15</v>
      </c>
      <c r="Q178" s="1" t="str">
        <f t="shared" si="21"/>
        <v>S</v>
      </c>
      <c r="R178">
        <f t="shared" si="22"/>
        <v>3</v>
      </c>
      <c r="S178">
        <f t="shared" ca="1" si="23"/>
        <v>0.1743203810398426</v>
      </c>
      <c r="T178" t="str">
        <f t="shared" ca="1" si="24"/>
        <v>Training</v>
      </c>
    </row>
    <row r="179" spans="1:20" hidden="1" x14ac:dyDescent="0.3">
      <c r="A179">
        <v>178</v>
      </c>
      <c r="B179">
        <v>0</v>
      </c>
      <c r="C179">
        <v>1</v>
      </c>
      <c r="D179" t="s">
        <v>275</v>
      </c>
      <c r="E179">
        <v>1</v>
      </c>
      <c r="F179">
        <v>50</v>
      </c>
      <c r="G179">
        <f t="shared" si="18"/>
        <v>50</v>
      </c>
      <c r="H179">
        <f t="shared" si="17"/>
        <v>0</v>
      </c>
      <c r="I179">
        <f t="shared" si="19"/>
        <v>1</v>
      </c>
      <c r="J179">
        <v>0</v>
      </c>
      <c r="K179">
        <v>0</v>
      </c>
      <c r="L179" t="s">
        <v>276</v>
      </c>
      <c r="M179">
        <v>28.712499999999999</v>
      </c>
      <c r="N179" t="s">
        <v>277</v>
      </c>
      <c r="O179">
        <f t="shared" si="20"/>
        <v>1</v>
      </c>
      <c r="P179" s="1" t="s">
        <v>20</v>
      </c>
      <c r="Q179" s="1" t="str">
        <f t="shared" si="21"/>
        <v>C</v>
      </c>
      <c r="R179">
        <f t="shared" si="22"/>
        <v>1</v>
      </c>
      <c r="S179">
        <f t="shared" ca="1" si="23"/>
        <v>0.73986076838943593</v>
      </c>
      <c r="T179" t="str">
        <f t="shared" ca="1" si="24"/>
        <v>Training</v>
      </c>
    </row>
    <row r="180" spans="1:20" hidden="1" x14ac:dyDescent="0.3">
      <c r="A180">
        <v>179</v>
      </c>
      <c r="B180">
        <v>0</v>
      </c>
      <c r="C180">
        <v>2</v>
      </c>
      <c r="D180" t="s">
        <v>278</v>
      </c>
      <c r="E180">
        <v>0</v>
      </c>
      <c r="F180">
        <v>30</v>
      </c>
      <c r="G180">
        <f t="shared" si="18"/>
        <v>30</v>
      </c>
      <c r="H180">
        <f t="shared" si="17"/>
        <v>0</v>
      </c>
      <c r="I180">
        <f t="shared" si="19"/>
        <v>1</v>
      </c>
      <c r="J180">
        <v>0</v>
      </c>
      <c r="K180">
        <v>0</v>
      </c>
      <c r="L180">
        <v>250653</v>
      </c>
      <c r="M180">
        <v>13</v>
      </c>
      <c r="O180">
        <f t="shared" si="20"/>
        <v>0</v>
      </c>
      <c r="P180" s="1" t="s">
        <v>15</v>
      </c>
      <c r="Q180" s="1" t="str">
        <f t="shared" si="21"/>
        <v>S</v>
      </c>
      <c r="R180">
        <f t="shared" si="22"/>
        <v>3</v>
      </c>
      <c r="S180">
        <f t="shared" ca="1" si="23"/>
        <v>0.43386882927266945</v>
      </c>
      <c r="T180" t="str">
        <f t="shared" ca="1" si="24"/>
        <v>Training</v>
      </c>
    </row>
    <row r="181" spans="1:20" x14ac:dyDescent="0.3">
      <c r="A181">
        <v>180</v>
      </c>
      <c r="B181">
        <v>0</v>
      </c>
      <c r="C181">
        <v>3</v>
      </c>
      <c r="D181" t="s">
        <v>279</v>
      </c>
      <c r="E181">
        <v>0</v>
      </c>
      <c r="F181">
        <v>36</v>
      </c>
      <c r="G181">
        <f t="shared" si="18"/>
        <v>36</v>
      </c>
      <c r="H181">
        <f t="shared" si="17"/>
        <v>0</v>
      </c>
      <c r="I181">
        <f t="shared" si="19"/>
        <v>1</v>
      </c>
      <c r="J181">
        <v>0</v>
      </c>
      <c r="K181">
        <v>0</v>
      </c>
      <c r="L181" t="s">
        <v>280</v>
      </c>
      <c r="M181">
        <v>0</v>
      </c>
      <c r="O181">
        <f t="shared" si="20"/>
        <v>0</v>
      </c>
      <c r="P181" s="1" t="s">
        <v>15</v>
      </c>
      <c r="Q181" s="1" t="str">
        <f t="shared" si="21"/>
        <v>S</v>
      </c>
      <c r="R181">
        <f t="shared" si="22"/>
        <v>3</v>
      </c>
      <c r="S181">
        <f t="shared" ca="1" si="23"/>
        <v>0.54867504443027093</v>
      </c>
      <c r="T181" t="str">
        <f t="shared" ca="1" si="24"/>
        <v>Training</v>
      </c>
    </row>
    <row r="182" spans="1:20" hidden="1" x14ac:dyDescent="0.3">
      <c r="A182">
        <v>181</v>
      </c>
      <c r="B182">
        <v>0</v>
      </c>
      <c r="C182">
        <v>3</v>
      </c>
      <c r="D182" t="s">
        <v>281</v>
      </c>
      <c r="E182">
        <v>1</v>
      </c>
      <c r="G182">
        <f t="shared" si="18"/>
        <v>29.69911764705882</v>
      </c>
      <c r="H182">
        <f t="shared" si="17"/>
        <v>10</v>
      </c>
      <c r="I182">
        <f t="shared" si="19"/>
        <v>0</v>
      </c>
      <c r="J182">
        <v>8</v>
      </c>
      <c r="K182">
        <v>2</v>
      </c>
      <c r="L182" t="s">
        <v>251</v>
      </c>
      <c r="M182">
        <v>69.55</v>
      </c>
      <c r="O182">
        <f t="shared" si="20"/>
        <v>0</v>
      </c>
      <c r="P182" s="1" t="s">
        <v>15</v>
      </c>
      <c r="Q182" s="1" t="str">
        <f t="shared" si="21"/>
        <v>S</v>
      </c>
      <c r="R182">
        <f t="shared" si="22"/>
        <v>3</v>
      </c>
      <c r="S182">
        <f t="shared" ca="1" si="23"/>
        <v>0.13204330549187393</v>
      </c>
      <c r="T182" t="str">
        <f t="shared" ca="1" si="24"/>
        <v>Training</v>
      </c>
    </row>
    <row r="183" spans="1:20" x14ac:dyDescent="0.3">
      <c r="A183">
        <v>182</v>
      </c>
      <c r="B183">
        <v>0</v>
      </c>
      <c r="C183">
        <v>2</v>
      </c>
      <c r="D183" t="s">
        <v>282</v>
      </c>
      <c r="E183">
        <v>0</v>
      </c>
      <c r="G183">
        <f t="shared" si="18"/>
        <v>29.69911764705882</v>
      </c>
      <c r="H183">
        <f t="shared" si="17"/>
        <v>0</v>
      </c>
      <c r="I183">
        <f t="shared" si="19"/>
        <v>1</v>
      </c>
      <c r="J183">
        <v>0</v>
      </c>
      <c r="K183">
        <v>0</v>
      </c>
      <c r="L183" t="s">
        <v>283</v>
      </c>
      <c r="M183">
        <v>15.05</v>
      </c>
      <c r="O183">
        <f t="shared" si="20"/>
        <v>0</v>
      </c>
      <c r="P183" s="1" t="s">
        <v>20</v>
      </c>
      <c r="Q183" s="1" t="str">
        <f t="shared" si="21"/>
        <v>C</v>
      </c>
      <c r="R183">
        <f t="shared" si="22"/>
        <v>1</v>
      </c>
      <c r="S183">
        <f t="shared" ca="1" si="23"/>
        <v>0.85841533155599836</v>
      </c>
      <c r="T183" t="str">
        <f t="shared" ca="1" si="24"/>
        <v>Testing</v>
      </c>
    </row>
    <row r="184" spans="1:20" hidden="1" x14ac:dyDescent="0.3">
      <c r="A184">
        <v>183</v>
      </c>
      <c r="B184">
        <v>0</v>
      </c>
      <c r="C184">
        <v>3</v>
      </c>
      <c r="D184" t="s">
        <v>284</v>
      </c>
      <c r="E184">
        <v>0</v>
      </c>
      <c r="F184">
        <v>9</v>
      </c>
      <c r="G184">
        <f t="shared" si="18"/>
        <v>9</v>
      </c>
      <c r="H184">
        <f t="shared" si="17"/>
        <v>6</v>
      </c>
      <c r="I184">
        <f t="shared" si="19"/>
        <v>0</v>
      </c>
      <c r="J184">
        <v>4</v>
      </c>
      <c r="K184">
        <v>2</v>
      </c>
      <c r="L184">
        <v>347077</v>
      </c>
      <c r="M184">
        <v>31.387499999999999</v>
      </c>
      <c r="O184">
        <f t="shared" si="20"/>
        <v>0</v>
      </c>
      <c r="P184" s="1" t="s">
        <v>15</v>
      </c>
      <c r="Q184" s="1" t="str">
        <f t="shared" si="21"/>
        <v>S</v>
      </c>
      <c r="R184">
        <f t="shared" si="22"/>
        <v>3</v>
      </c>
      <c r="S184">
        <f t="shared" ca="1" si="23"/>
        <v>0.74434457938492171</v>
      </c>
      <c r="T184" t="str">
        <f t="shared" ca="1" si="24"/>
        <v>Training</v>
      </c>
    </row>
    <row r="185" spans="1:20" hidden="1" x14ac:dyDescent="0.3">
      <c r="A185">
        <v>184</v>
      </c>
      <c r="B185">
        <v>1</v>
      </c>
      <c r="C185">
        <v>2</v>
      </c>
      <c r="D185" t="s">
        <v>285</v>
      </c>
      <c r="E185">
        <v>0</v>
      </c>
      <c r="F185">
        <v>1</v>
      </c>
      <c r="G185">
        <f t="shared" si="18"/>
        <v>1</v>
      </c>
      <c r="H185">
        <f t="shared" si="17"/>
        <v>3</v>
      </c>
      <c r="I185">
        <f t="shared" si="19"/>
        <v>0</v>
      </c>
      <c r="J185">
        <v>2</v>
      </c>
      <c r="K185">
        <v>1</v>
      </c>
      <c r="L185">
        <v>230136</v>
      </c>
      <c r="M185">
        <v>39</v>
      </c>
      <c r="N185" t="s">
        <v>286</v>
      </c>
      <c r="O185">
        <f t="shared" si="20"/>
        <v>1</v>
      </c>
      <c r="P185" s="1" t="s">
        <v>15</v>
      </c>
      <c r="Q185" s="1" t="str">
        <f t="shared" si="21"/>
        <v>S</v>
      </c>
      <c r="R185">
        <f t="shared" si="22"/>
        <v>3</v>
      </c>
      <c r="S185">
        <f t="shared" ca="1" si="23"/>
        <v>0.63199673615196239</v>
      </c>
      <c r="T185" t="str">
        <f t="shared" ca="1" si="24"/>
        <v>Training</v>
      </c>
    </row>
    <row r="186" spans="1:20" hidden="1" x14ac:dyDescent="0.3">
      <c r="A186">
        <v>185</v>
      </c>
      <c r="B186">
        <v>1</v>
      </c>
      <c r="C186">
        <v>3</v>
      </c>
      <c r="D186" t="s">
        <v>287</v>
      </c>
      <c r="E186">
        <v>1</v>
      </c>
      <c r="F186">
        <v>4</v>
      </c>
      <c r="G186">
        <f t="shared" si="18"/>
        <v>4</v>
      </c>
      <c r="H186">
        <f t="shared" si="17"/>
        <v>2</v>
      </c>
      <c r="I186">
        <f t="shared" si="19"/>
        <v>0</v>
      </c>
      <c r="J186">
        <v>0</v>
      </c>
      <c r="K186">
        <v>2</v>
      </c>
      <c r="L186">
        <v>315153</v>
      </c>
      <c r="M186">
        <v>22.024999999999999</v>
      </c>
      <c r="O186">
        <f t="shared" si="20"/>
        <v>0</v>
      </c>
      <c r="P186" s="1" t="s">
        <v>15</v>
      </c>
      <c r="Q186" s="1" t="str">
        <f t="shared" si="21"/>
        <v>S</v>
      </c>
      <c r="R186">
        <f t="shared" si="22"/>
        <v>3</v>
      </c>
      <c r="S186">
        <f t="shared" ca="1" si="23"/>
        <v>0.55541832740556052</v>
      </c>
      <c r="T186" t="str">
        <f t="shared" ca="1" si="24"/>
        <v>Training</v>
      </c>
    </row>
    <row r="187" spans="1:20" hidden="1" x14ac:dyDescent="0.3">
      <c r="A187">
        <v>186</v>
      </c>
      <c r="B187">
        <v>0</v>
      </c>
      <c r="C187">
        <v>1</v>
      </c>
      <c r="D187" t="s">
        <v>288</v>
      </c>
      <c r="E187">
        <v>0</v>
      </c>
      <c r="G187">
        <f t="shared" si="18"/>
        <v>29.69911764705882</v>
      </c>
      <c r="H187">
        <f t="shared" si="17"/>
        <v>0</v>
      </c>
      <c r="I187">
        <f t="shared" si="19"/>
        <v>1</v>
      </c>
      <c r="J187">
        <v>0</v>
      </c>
      <c r="K187">
        <v>0</v>
      </c>
      <c r="L187">
        <v>113767</v>
      </c>
      <c r="M187">
        <v>50</v>
      </c>
      <c r="N187" t="s">
        <v>289</v>
      </c>
      <c r="O187">
        <f t="shared" si="20"/>
        <v>1</v>
      </c>
      <c r="P187" s="1" t="s">
        <v>15</v>
      </c>
      <c r="Q187" s="1" t="str">
        <f t="shared" si="21"/>
        <v>S</v>
      </c>
      <c r="R187">
        <f t="shared" si="22"/>
        <v>3</v>
      </c>
      <c r="S187">
        <f t="shared" ca="1" si="23"/>
        <v>0.11776868895491976</v>
      </c>
      <c r="T187" t="str">
        <f t="shared" ca="1" si="24"/>
        <v>Training</v>
      </c>
    </row>
    <row r="188" spans="1:20" hidden="1" x14ac:dyDescent="0.3">
      <c r="A188">
        <v>187</v>
      </c>
      <c r="B188">
        <v>1</v>
      </c>
      <c r="C188">
        <v>3</v>
      </c>
      <c r="D188" t="s">
        <v>290</v>
      </c>
      <c r="E188">
        <v>1</v>
      </c>
      <c r="G188">
        <f t="shared" si="18"/>
        <v>29.69911764705882</v>
      </c>
      <c r="H188">
        <f t="shared" si="17"/>
        <v>1</v>
      </c>
      <c r="I188">
        <f t="shared" si="19"/>
        <v>0</v>
      </c>
      <c r="J188">
        <v>1</v>
      </c>
      <c r="K188">
        <v>0</v>
      </c>
      <c r="L188">
        <v>370365</v>
      </c>
      <c r="M188">
        <v>15.5</v>
      </c>
      <c r="O188">
        <f t="shared" si="20"/>
        <v>0</v>
      </c>
      <c r="P188" s="1" t="s">
        <v>27</v>
      </c>
      <c r="Q188" s="1" t="str">
        <f t="shared" si="21"/>
        <v>Q</v>
      </c>
      <c r="R188">
        <f t="shared" si="22"/>
        <v>2</v>
      </c>
      <c r="S188">
        <f t="shared" ca="1" si="23"/>
        <v>0.65752913142071578</v>
      </c>
      <c r="T188" t="str">
        <f t="shared" ca="1" si="24"/>
        <v>Training</v>
      </c>
    </row>
    <row r="189" spans="1:20" x14ac:dyDescent="0.3">
      <c r="A189">
        <v>188</v>
      </c>
      <c r="B189">
        <v>1</v>
      </c>
      <c r="C189">
        <v>1</v>
      </c>
      <c r="D189" t="s">
        <v>291</v>
      </c>
      <c r="E189">
        <v>0</v>
      </c>
      <c r="F189">
        <v>45</v>
      </c>
      <c r="G189">
        <f t="shared" si="18"/>
        <v>45</v>
      </c>
      <c r="H189">
        <f t="shared" si="17"/>
        <v>0</v>
      </c>
      <c r="I189">
        <f t="shared" si="19"/>
        <v>1</v>
      </c>
      <c r="J189">
        <v>0</v>
      </c>
      <c r="K189">
        <v>0</v>
      </c>
      <c r="L189">
        <v>111428</v>
      </c>
      <c r="M189">
        <v>26.55</v>
      </c>
      <c r="O189">
        <f t="shared" si="20"/>
        <v>0</v>
      </c>
      <c r="P189" s="1" t="s">
        <v>15</v>
      </c>
      <c r="Q189" s="1" t="str">
        <f t="shared" si="21"/>
        <v>S</v>
      </c>
      <c r="R189">
        <f t="shared" si="22"/>
        <v>3</v>
      </c>
      <c r="S189">
        <f t="shared" ca="1" si="23"/>
        <v>0.90694072904235368</v>
      </c>
      <c r="T189" t="str">
        <f t="shared" ca="1" si="24"/>
        <v>Testing</v>
      </c>
    </row>
    <row r="190" spans="1:20" hidden="1" x14ac:dyDescent="0.3">
      <c r="A190">
        <v>189</v>
      </c>
      <c r="B190">
        <v>0</v>
      </c>
      <c r="C190">
        <v>3</v>
      </c>
      <c r="D190" t="s">
        <v>292</v>
      </c>
      <c r="E190">
        <v>0</v>
      </c>
      <c r="F190">
        <v>40</v>
      </c>
      <c r="G190">
        <f t="shared" si="18"/>
        <v>40</v>
      </c>
      <c r="H190">
        <f t="shared" si="17"/>
        <v>2</v>
      </c>
      <c r="I190">
        <f t="shared" si="19"/>
        <v>0</v>
      </c>
      <c r="J190">
        <v>1</v>
      </c>
      <c r="K190">
        <v>1</v>
      </c>
      <c r="L190">
        <v>364849</v>
      </c>
      <c r="M190">
        <v>15.5</v>
      </c>
      <c r="O190">
        <f t="shared" si="20"/>
        <v>0</v>
      </c>
      <c r="P190" s="1" t="s">
        <v>27</v>
      </c>
      <c r="Q190" s="1" t="str">
        <f t="shared" si="21"/>
        <v>Q</v>
      </c>
      <c r="R190">
        <f t="shared" si="22"/>
        <v>2</v>
      </c>
      <c r="S190">
        <f t="shared" ca="1" si="23"/>
        <v>0.67576186158273921</v>
      </c>
      <c r="T190" t="str">
        <f t="shared" ca="1" si="24"/>
        <v>Training</v>
      </c>
    </row>
    <row r="191" spans="1:20" hidden="1" x14ac:dyDescent="0.3">
      <c r="A191">
        <v>190</v>
      </c>
      <c r="B191">
        <v>0</v>
      </c>
      <c r="C191">
        <v>3</v>
      </c>
      <c r="D191" t="s">
        <v>293</v>
      </c>
      <c r="E191">
        <v>0</v>
      </c>
      <c r="F191">
        <v>36</v>
      </c>
      <c r="G191">
        <f t="shared" si="18"/>
        <v>36</v>
      </c>
      <c r="H191">
        <f t="shared" si="17"/>
        <v>0</v>
      </c>
      <c r="I191">
        <f t="shared" si="19"/>
        <v>1</v>
      </c>
      <c r="J191">
        <v>0</v>
      </c>
      <c r="K191">
        <v>0</v>
      </c>
      <c r="L191">
        <v>349247</v>
      </c>
      <c r="M191">
        <v>7.8958000000000004</v>
      </c>
      <c r="O191">
        <f t="shared" si="20"/>
        <v>0</v>
      </c>
      <c r="P191" s="1" t="s">
        <v>15</v>
      </c>
      <c r="Q191" s="1" t="str">
        <f t="shared" si="21"/>
        <v>S</v>
      </c>
      <c r="R191">
        <f t="shared" si="22"/>
        <v>3</v>
      </c>
      <c r="S191">
        <f t="shared" ca="1" si="23"/>
        <v>0.79503117021410685</v>
      </c>
      <c r="T191" t="str">
        <f t="shared" ca="1" si="24"/>
        <v>Training</v>
      </c>
    </row>
    <row r="192" spans="1:20" hidden="1" x14ac:dyDescent="0.3">
      <c r="A192">
        <v>191</v>
      </c>
      <c r="B192">
        <v>1</v>
      </c>
      <c r="C192">
        <v>2</v>
      </c>
      <c r="D192" t="s">
        <v>294</v>
      </c>
      <c r="E192">
        <v>1</v>
      </c>
      <c r="F192">
        <v>32</v>
      </c>
      <c r="G192">
        <f t="shared" si="18"/>
        <v>32</v>
      </c>
      <c r="H192">
        <f t="shared" si="17"/>
        <v>0</v>
      </c>
      <c r="I192">
        <f t="shared" si="19"/>
        <v>1</v>
      </c>
      <c r="J192">
        <v>0</v>
      </c>
      <c r="K192">
        <v>0</v>
      </c>
      <c r="L192">
        <v>234604</v>
      </c>
      <c r="M192">
        <v>13</v>
      </c>
      <c r="O192">
        <f t="shared" si="20"/>
        <v>0</v>
      </c>
      <c r="P192" s="1" t="s">
        <v>15</v>
      </c>
      <c r="Q192" s="1" t="str">
        <f t="shared" si="21"/>
        <v>S</v>
      </c>
      <c r="R192">
        <f t="shared" si="22"/>
        <v>3</v>
      </c>
      <c r="S192">
        <f t="shared" ca="1" si="23"/>
        <v>1.0433563284139136E-2</v>
      </c>
      <c r="T192" t="str">
        <f t="shared" ca="1" si="24"/>
        <v>Training</v>
      </c>
    </row>
    <row r="193" spans="1:20" hidden="1" x14ac:dyDescent="0.3">
      <c r="A193">
        <v>192</v>
      </c>
      <c r="B193">
        <v>0</v>
      </c>
      <c r="C193">
        <v>2</v>
      </c>
      <c r="D193" t="s">
        <v>295</v>
      </c>
      <c r="E193">
        <v>0</v>
      </c>
      <c r="F193">
        <v>19</v>
      </c>
      <c r="G193">
        <f t="shared" si="18"/>
        <v>19</v>
      </c>
      <c r="H193">
        <f t="shared" si="17"/>
        <v>0</v>
      </c>
      <c r="I193">
        <f t="shared" si="19"/>
        <v>1</v>
      </c>
      <c r="J193">
        <v>0</v>
      </c>
      <c r="K193">
        <v>0</v>
      </c>
      <c r="L193">
        <v>28424</v>
      </c>
      <c r="M193">
        <v>13</v>
      </c>
      <c r="O193">
        <f t="shared" si="20"/>
        <v>0</v>
      </c>
      <c r="P193" s="1" t="s">
        <v>15</v>
      </c>
      <c r="Q193" s="1" t="str">
        <f t="shared" si="21"/>
        <v>S</v>
      </c>
      <c r="R193">
        <f t="shared" si="22"/>
        <v>3</v>
      </c>
      <c r="S193">
        <f t="shared" ca="1" si="23"/>
        <v>0.8553828344723341</v>
      </c>
      <c r="T193" t="str">
        <f t="shared" ca="1" si="24"/>
        <v>Testing</v>
      </c>
    </row>
    <row r="194" spans="1:20" x14ac:dyDescent="0.3">
      <c r="A194">
        <v>193</v>
      </c>
      <c r="B194">
        <v>1</v>
      </c>
      <c r="C194">
        <v>3</v>
      </c>
      <c r="D194" t="s">
        <v>296</v>
      </c>
      <c r="E194">
        <v>1</v>
      </c>
      <c r="F194">
        <v>19</v>
      </c>
      <c r="G194">
        <f t="shared" si="18"/>
        <v>19</v>
      </c>
      <c r="H194">
        <f t="shared" ref="H194:H257" si="25">J194+K194</f>
        <v>1</v>
      </c>
      <c r="I194">
        <f t="shared" si="19"/>
        <v>0</v>
      </c>
      <c r="J194">
        <v>1</v>
      </c>
      <c r="K194">
        <v>0</v>
      </c>
      <c r="L194">
        <v>350046</v>
      </c>
      <c r="M194">
        <v>7.8541999999999996</v>
      </c>
      <c r="O194">
        <f t="shared" si="20"/>
        <v>0</v>
      </c>
      <c r="P194" s="1" t="s">
        <v>15</v>
      </c>
      <c r="Q194" s="1" t="str">
        <f t="shared" si="21"/>
        <v>S</v>
      </c>
      <c r="R194">
        <f t="shared" si="22"/>
        <v>3</v>
      </c>
      <c r="S194">
        <f t="shared" ca="1" si="23"/>
        <v>0.66715235456591515</v>
      </c>
      <c r="T194" t="str">
        <f t="shared" ca="1" si="24"/>
        <v>Training</v>
      </c>
    </row>
    <row r="195" spans="1:20" x14ac:dyDescent="0.3">
      <c r="A195">
        <v>194</v>
      </c>
      <c r="B195">
        <v>1</v>
      </c>
      <c r="C195">
        <v>2</v>
      </c>
      <c r="D195" t="s">
        <v>297</v>
      </c>
      <c r="E195">
        <v>0</v>
      </c>
      <c r="F195">
        <v>3</v>
      </c>
      <c r="G195">
        <f t="shared" ref="G195:G258" si="26">IF(ISBLANK(F195),AVERAGE($F$2:$F$892),F195)</f>
        <v>3</v>
      </c>
      <c r="H195">
        <f t="shared" si="25"/>
        <v>2</v>
      </c>
      <c r="I195">
        <f t="shared" ref="I195:I258" si="27">IF(H195=0,1,0)</f>
        <v>0</v>
      </c>
      <c r="J195">
        <v>1</v>
      </c>
      <c r="K195">
        <v>1</v>
      </c>
      <c r="L195">
        <v>230080</v>
      </c>
      <c r="M195">
        <v>26</v>
      </c>
      <c r="N195" t="s">
        <v>232</v>
      </c>
      <c r="O195">
        <f t="shared" ref="O195:O258" si="28">IF(ISBLANK(N195),0,1)</f>
        <v>1</v>
      </c>
      <c r="P195" s="1" t="s">
        <v>15</v>
      </c>
      <c r="Q195" s="1" t="str">
        <f t="shared" ref="Q195:Q258" si="29">IF(ISBLANK(P195),AVERAGE($P$2:$P$892),P195)</f>
        <v>S</v>
      </c>
      <c r="R195">
        <f t="shared" ref="R195:R258" si="30">IF(Q195="S",3,IF(Q195="Q",2,IF(Q195="C",1,E195)))</f>
        <v>3</v>
      </c>
      <c r="S195">
        <f t="shared" ref="S195:S258" ca="1" si="31">RAND()</f>
        <v>0.21802346425250196</v>
      </c>
      <c r="T195" t="str">
        <f t="shared" ref="T195:T258" ca="1" si="32">IF(S195&lt;=0.8,"Training","Testing")</f>
        <v>Training</v>
      </c>
    </row>
    <row r="196" spans="1:20" hidden="1" x14ac:dyDescent="0.3">
      <c r="A196">
        <v>195</v>
      </c>
      <c r="B196">
        <v>1</v>
      </c>
      <c r="C196">
        <v>1</v>
      </c>
      <c r="D196" t="s">
        <v>298</v>
      </c>
      <c r="E196">
        <v>1</v>
      </c>
      <c r="F196">
        <v>44</v>
      </c>
      <c r="G196">
        <f t="shared" si="26"/>
        <v>44</v>
      </c>
      <c r="H196">
        <f t="shared" si="25"/>
        <v>0</v>
      </c>
      <c r="I196">
        <f t="shared" si="27"/>
        <v>1</v>
      </c>
      <c r="J196">
        <v>0</v>
      </c>
      <c r="K196">
        <v>0</v>
      </c>
      <c r="L196" t="s">
        <v>299</v>
      </c>
      <c r="M196">
        <v>27.720800000000001</v>
      </c>
      <c r="N196" t="s">
        <v>300</v>
      </c>
      <c r="O196">
        <f t="shared" si="28"/>
        <v>1</v>
      </c>
      <c r="P196" s="1" t="s">
        <v>20</v>
      </c>
      <c r="Q196" s="1" t="str">
        <f t="shared" si="29"/>
        <v>C</v>
      </c>
      <c r="R196">
        <f t="shared" si="30"/>
        <v>1</v>
      </c>
      <c r="S196">
        <f t="shared" ca="1" si="31"/>
        <v>0.30313487898751601</v>
      </c>
      <c r="T196" t="str">
        <f t="shared" ca="1" si="32"/>
        <v>Training</v>
      </c>
    </row>
    <row r="197" spans="1:20" hidden="1" x14ac:dyDescent="0.3">
      <c r="A197">
        <v>196</v>
      </c>
      <c r="B197">
        <v>1</v>
      </c>
      <c r="C197">
        <v>1</v>
      </c>
      <c r="D197" t="s">
        <v>301</v>
      </c>
      <c r="E197">
        <v>1</v>
      </c>
      <c r="F197">
        <v>58</v>
      </c>
      <c r="G197">
        <f t="shared" si="26"/>
        <v>58</v>
      </c>
      <c r="H197">
        <f t="shared" si="25"/>
        <v>0</v>
      </c>
      <c r="I197">
        <f t="shared" si="27"/>
        <v>1</v>
      </c>
      <c r="J197">
        <v>0</v>
      </c>
      <c r="K197">
        <v>0</v>
      </c>
      <c r="L197" t="s">
        <v>63</v>
      </c>
      <c r="M197">
        <v>146.52080000000001</v>
      </c>
      <c r="N197" t="s">
        <v>302</v>
      </c>
      <c r="O197">
        <f t="shared" si="28"/>
        <v>1</v>
      </c>
      <c r="P197" s="1" t="s">
        <v>20</v>
      </c>
      <c r="Q197" s="1" t="str">
        <f t="shared" si="29"/>
        <v>C</v>
      </c>
      <c r="R197">
        <f t="shared" si="30"/>
        <v>1</v>
      </c>
      <c r="S197">
        <f t="shared" ca="1" si="31"/>
        <v>0.97689139170727501</v>
      </c>
      <c r="T197" t="str">
        <f t="shared" ca="1" si="32"/>
        <v>Testing</v>
      </c>
    </row>
    <row r="198" spans="1:20" hidden="1" x14ac:dyDescent="0.3">
      <c r="A198">
        <v>197</v>
      </c>
      <c r="B198">
        <v>0</v>
      </c>
      <c r="C198">
        <v>3</v>
      </c>
      <c r="D198" t="s">
        <v>303</v>
      </c>
      <c r="E198">
        <v>0</v>
      </c>
      <c r="G198">
        <f t="shared" si="26"/>
        <v>29.69911764705882</v>
      </c>
      <c r="H198">
        <f t="shared" si="25"/>
        <v>0</v>
      </c>
      <c r="I198">
        <f t="shared" si="27"/>
        <v>1</v>
      </c>
      <c r="J198">
        <v>0</v>
      </c>
      <c r="K198">
        <v>0</v>
      </c>
      <c r="L198">
        <v>368703</v>
      </c>
      <c r="M198">
        <v>7.75</v>
      </c>
      <c r="O198">
        <f t="shared" si="28"/>
        <v>0</v>
      </c>
      <c r="P198" s="1" t="s">
        <v>27</v>
      </c>
      <c r="Q198" s="1" t="str">
        <f t="shared" si="29"/>
        <v>Q</v>
      </c>
      <c r="R198">
        <f t="shared" si="30"/>
        <v>2</v>
      </c>
      <c r="S198">
        <f t="shared" ca="1" si="31"/>
        <v>0.4350058273232984</v>
      </c>
      <c r="T198" t="str">
        <f t="shared" ca="1" si="32"/>
        <v>Training</v>
      </c>
    </row>
    <row r="199" spans="1:20" hidden="1" x14ac:dyDescent="0.3">
      <c r="A199">
        <v>198</v>
      </c>
      <c r="B199">
        <v>0</v>
      </c>
      <c r="C199">
        <v>3</v>
      </c>
      <c r="D199" t="s">
        <v>304</v>
      </c>
      <c r="E199">
        <v>0</v>
      </c>
      <c r="F199">
        <v>42</v>
      </c>
      <c r="G199">
        <f t="shared" si="26"/>
        <v>42</v>
      </c>
      <c r="H199">
        <f t="shared" si="25"/>
        <v>1</v>
      </c>
      <c r="I199">
        <f t="shared" si="27"/>
        <v>0</v>
      </c>
      <c r="J199">
        <v>0</v>
      </c>
      <c r="K199">
        <v>1</v>
      </c>
      <c r="L199">
        <v>4579</v>
      </c>
      <c r="M199">
        <v>8.4041999999999994</v>
      </c>
      <c r="O199">
        <f t="shared" si="28"/>
        <v>0</v>
      </c>
      <c r="P199" s="1" t="s">
        <v>15</v>
      </c>
      <c r="Q199" s="1" t="str">
        <f t="shared" si="29"/>
        <v>S</v>
      </c>
      <c r="R199">
        <f t="shared" si="30"/>
        <v>3</v>
      </c>
      <c r="S199">
        <f t="shared" ca="1" si="31"/>
        <v>9.1451455616835098E-2</v>
      </c>
      <c r="T199" t="str">
        <f t="shared" ca="1" si="32"/>
        <v>Training</v>
      </c>
    </row>
    <row r="200" spans="1:20" hidden="1" x14ac:dyDescent="0.3">
      <c r="A200">
        <v>199</v>
      </c>
      <c r="B200">
        <v>1</v>
      </c>
      <c r="C200">
        <v>3</v>
      </c>
      <c r="D200" t="s">
        <v>305</v>
      </c>
      <c r="E200">
        <v>1</v>
      </c>
      <c r="G200">
        <f t="shared" si="26"/>
        <v>29.69911764705882</v>
      </c>
      <c r="H200">
        <f t="shared" si="25"/>
        <v>0</v>
      </c>
      <c r="I200">
        <f t="shared" si="27"/>
        <v>1</v>
      </c>
      <c r="J200">
        <v>0</v>
      </c>
      <c r="K200">
        <v>0</v>
      </c>
      <c r="L200">
        <v>370370</v>
      </c>
      <c r="M200">
        <v>7.75</v>
      </c>
      <c r="O200">
        <f t="shared" si="28"/>
        <v>0</v>
      </c>
      <c r="P200" s="1" t="s">
        <v>27</v>
      </c>
      <c r="Q200" s="1" t="str">
        <f t="shared" si="29"/>
        <v>Q</v>
      </c>
      <c r="R200">
        <f t="shared" si="30"/>
        <v>2</v>
      </c>
      <c r="S200">
        <f t="shared" ca="1" si="31"/>
        <v>0.33082646052073539</v>
      </c>
      <c r="T200" t="str">
        <f t="shared" ca="1" si="32"/>
        <v>Training</v>
      </c>
    </row>
    <row r="201" spans="1:20" hidden="1" x14ac:dyDescent="0.3">
      <c r="A201">
        <v>200</v>
      </c>
      <c r="B201">
        <v>0</v>
      </c>
      <c r="C201">
        <v>2</v>
      </c>
      <c r="D201" t="s">
        <v>306</v>
      </c>
      <c r="E201">
        <v>1</v>
      </c>
      <c r="F201">
        <v>24</v>
      </c>
      <c r="G201">
        <f t="shared" si="26"/>
        <v>24</v>
      </c>
      <c r="H201">
        <f t="shared" si="25"/>
        <v>0</v>
      </c>
      <c r="I201">
        <f t="shared" si="27"/>
        <v>1</v>
      </c>
      <c r="J201">
        <v>0</v>
      </c>
      <c r="K201">
        <v>0</v>
      </c>
      <c r="L201">
        <v>248747</v>
      </c>
      <c r="M201">
        <v>13</v>
      </c>
      <c r="O201">
        <f t="shared" si="28"/>
        <v>0</v>
      </c>
      <c r="P201" s="1" t="s">
        <v>15</v>
      </c>
      <c r="Q201" s="1" t="str">
        <f t="shared" si="29"/>
        <v>S</v>
      </c>
      <c r="R201">
        <f t="shared" si="30"/>
        <v>3</v>
      </c>
      <c r="S201">
        <f t="shared" ca="1" si="31"/>
        <v>0.30164246949903273</v>
      </c>
      <c r="T201" t="str">
        <f t="shared" ca="1" si="32"/>
        <v>Training</v>
      </c>
    </row>
    <row r="202" spans="1:20" hidden="1" x14ac:dyDescent="0.3">
      <c r="A202">
        <v>201</v>
      </c>
      <c r="B202">
        <v>0</v>
      </c>
      <c r="C202">
        <v>3</v>
      </c>
      <c r="D202" t="s">
        <v>307</v>
      </c>
      <c r="E202">
        <v>0</v>
      </c>
      <c r="F202">
        <v>28</v>
      </c>
      <c r="G202">
        <f t="shared" si="26"/>
        <v>28</v>
      </c>
      <c r="H202">
        <f t="shared" si="25"/>
        <v>0</v>
      </c>
      <c r="I202">
        <f t="shared" si="27"/>
        <v>1</v>
      </c>
      <c r="J202">
        <v>0</v>
      </c>
      <c r="K202">
        <v>0</v>
      </c>
      <c r="L202">
        <v>345770</v>
      </c>
      <c r="M202">
        <v>9.5</v>
      </c>
      <c r="O202">
        <f t="shared" si="28"/>
        <v>0</v>
      </c>
      <c r="P202" s="1" t="s">
        <v>15</v>
      </c>
      <c r="Q202" s="1" t="str">
        <f t="shared" si="29"/>
        <v>S</v>
      </c>
      <c r="R202">
        <f t="shared" si="30"/>
        <v>3</v>
      </c>
      <c r="S202">
        <f t="shared" ca="1" si="31"/>
        <v>6.4990878922436379E-2</v>
      </c>
      <c r="T202" t="str">
        <f t="shared" ca="1" si="32"/>
        <v>Training</v>
      </c>
    </row>
    <row r="203" spans="1:20" hidden="1" x14ac:dyDescent="0.3">
      <c r="A203">
        <v>202</v>
      </c>
      <c r="B203">
        <v>0</v>
      </c>
      <c r="C203">
        <v>3</v>
      </c>
      <c r="D203" t="s">
        <v>308</v>
      </c>
      <c r="E203">
        <v>0</v>
      </c>
      <c r="G203">
        <f t="shared" si="26"/>
        <v>29.69911764705882</v>
      </c>
      <c r="H203">
        <f t="shared" si="25"/>
        <v>10</v>
      </c>
      <c r="I203">
        <f t="shared" si="27"/>
        <v>0</v>
      </c>
      <c r="J203">
        <v>8</v>
      </c>
      <c r="K203">
        <v>2</v>
      </c>
      <c r="L203" t="s">
        <v>251</v>
      </c>
      <c r="M203">
        <v>69.55</v>
      </c>
      <c r="O203">
        <f t="shared" si="28"/>
        <v>0</v>
      </c>
      <c r="P203" s="1" t="s">
        <v>15</v>
      </c>
      <c r="Q203" s="1" t="str">
        <f t="shared" si="29"/>
        <v>S</v>
      </c>
      <c r="R203">
        <f t="shared" si="30"/>
        <v>3</v>
      </c>
      <c r="S203">
        <f t="shared" ca="1" si="31"/>
        <v>0.62410191800365866</v>
      </c>
      <c r="T203" t="str">
        <f t="shared" ca="1" si="32"/>
        <v>Training</v>
      </c>
    </row>
    <row r="204" spans="1:20" hidden="1" x14ac:dyDescent="0.3">
      <c r="A204">
        <v>203</v>
      </c>
      <c r="B204">
        <v>0</v>
      </c>
      <c r="C204">
        <v>3</v>
      </c>
      <c r="D204" t="s">
        <v>309</v>
      </c>
      <c r="E204">
        <v>0</v>
      </c>
      <c r="F204">
        <v>34</v>
      </c>
      <c r="G204">
        <f t="shared" si="26"/>
        <v>34</v>
      </c>
      <c r="H204">
        <f t="shared" si="25"/>
        <v>0</v>
      </c>
      <c r="I204">
        <f t="shared" si="27"/>
        <v>1</v>
      </c>
      <c r="J204">
        <v>0</v>
      </c>
      <c r="K204">
        <v>0</v>
      </c>
      <c r="L204">
        <v>3101264</v>
      </c>
      <c r="M204">
        <v>6.4958</v>
      </c>
      <c r="O204">
        <f t="shared" si="28"/>
        <v>0</v>
      </c>
      <c r="P204" s="1" t="s">
        <v>15</v>
      </c>
      <c r="Q204" s="1" t="str">
        <f t="shared" si="29"/>
        <v>S</v>
      </c>
      <c r="R204">
        <f t="shared" si="30"/>
        <v>3</v>
      </c>
      <c r="S204">
        <f t="shared" ca="1" si="31"/>
        <v>0.72484585117271161</v>
      </c>
      <c r="T204" t="str">
        <f t="shared" ca="1" si="32"/>
        <v>Training</v>
      </c>
    </row>
    <row r="205" spans="1:20" hidden="1" x14ac:dyDescent="0.3">
      <c r="A205">
        <v>204</v>
      </c>
      <c r="B205">
        <v>0</v>
      </c>
      <c r="C205">
        <v>3</v>
      </c>
      <c r="D205" t="s">
        <v>310</v>
      </c>
      <c r="E205">
        <v>0</v>
      </c>
      <c r="F205">
        <v>45.5</v>
      </c>
      <c r="G205">
        <f t="shared" si="26"/>
        <v>45.5</v>
      </c>
      <c r="H205">
        <f t="shared" si="25"/>
        <v>0</v>
      </c>
      <c r="I205">
        <f t="shared" si="27"/>
        <v>1</v>
      </c>
      <c r="J205">
        <v>0</v>
      </c>
      <c r="K205">
        <v>0</v>
      </c>
      <c r="L205">
        <v>2628</v>
      </c>
      <c r="M205">
        <v>7.2249999999999996</v>
      </c>
      <c r="O205">
        <f t="shared" si="28"/>
        <v>0</v>
      </c>
      <c r="P205" s="1" t="s">
        <v>20</v>
      </c>
      <c r="Q205" s="1" t="str">
        <f t="shared" si="29"/>
        <v>C</v>
      </c>
      <c r="R205">
        <f t="shared" si="30"/>
        <v>1</v>
      </c>
      <c r="S205">
        <f t="shared" ca="1" si="31"/>
        <v>0.7582491789429483</v>
      </c>
      <c r="T205" t="str">
        <f t="shared" ca="1" si="32"/>
        <v>Training</v>
      </c>
    </row>
    <row r="206" spans="1:20" x14ac:dyDescent="0.3">
      <c r="A206">
        <v>205</v>
      </c>
      <c r="B206">
        <v>1</v>
      </c>
      <c r="C206">
        <v>3</v>
      </c>
      <c r="D206" t="s">
        <v>311</v>
      </c>
      <c r="E206">
        <v>0</v>
      </c>
      <c r="F206">
        <v>18</v>
      </c>
      <c r="G206">
        <f t="shared" si="26"/>
        <v>18</v>
      </c>
      <c r="H206">
        <f t="shared" si="25"/>
        <v>0</v>
      </c>
      <c r="I206">
        <f t="shared" si="27"/>
        <v>1</v>
      </c>
      <c r="J206">
        <v>0</v>
      </c>
      <c r="K206">
        <v>0</v>
      </c>
      <c r="L206" t="s">
        <v>312</v>
      </c>
      <c r="M206">
        <v>8.0500000000000007</v>
      </c>
      <c r="O206">
        <f t="shared" si="28"/>
        <v>0</v>
      </c>
      <c r="P206" s="1" t="s">
        <v>15</v>
      </c>
      <c r="Q206" s="1" t="str">
        <f t="shared" si="29"/>
        <v>S</v>
      </c>
      <c r="R206">
        <f t="shared" si="30"/>
        <v>3</v>
      </c>
      <c r="S206">
        <f t="shared" ca="1" si="31"/>
        <v>0.48999643763912848</v>
      </c>
      <c r="T206" t="str">
        <f t="shared" ca="1" si="32"/>
        <v>Training</v>
      </c>
    </row>
    <row r="207" spans="1:20" hidden="1" x14ac:dyDescent="0.3">
      <c r="A207">
        <v>206</v>
      </c>
      <c r="B207">
        <v>0</v>
      </c>
      <c r="C207">
        <v>3</v>
      </c>
      <c r="D207" t="s">
        <v>313</v>
      </c>
      <c r="E207">
        <v>1</v>
      </c>
      <c r="F207">
        <v>2</v>
      </c>
      <c r="G207">
        <f t="shared" si="26"/>
        <v>2</v>
      </c>
      <c r="H207">
        <f t="shared" si="25"/>
        <v>1</v>
      </c>
      <c r="I207">
        <f t="shared" si="27"/>
        <v>0</v>
      </c>
      <c r="J207">
        <v>0</v>
      </c>
      <c r="K207">
        <v>1</v>
      </c>
      <c r="L207">
        <v>347054</v>
      </c>
      <c r="M207">
        <v>10.4625</v>
      </c>
      <c r="N207" t="s">
        <v>35</v>
      </c>
      <c r="O207">
        <f t="shared" si="28"/>
        <v>1</v>
      </c>
      <c r="P207" s="1" t="s">
        <v>15</v>
      </c>
      <c r="Q207" s="1" t="str">
        <f t="shared" si="29"/>
        <v>S</v>
      </c>
      <c r="R207">
        <f t="shared" si="30"/>
        <v>3</v>
      </c>
      <c r="S207">
        <f t="shared" ca="1" si="31"/>
        <v>0.13712677316247068</v>
      </c>
      <c r="T207" t="str">
        <f t="shared" ca="1" si="32"/>
        <v>Training</v>
      </c>
    </row>
    <row r="208" spans="1:20" hidden="1" x14ac:dyDescent="0.3">
      <c r="A208">
        <v>207</v>
      </c>
      <c r="B208">
        <v>0</v>
      </c>
      <c r="C208">
        <v>3</v>
      </c>
      <c r="D208" t="s">
        <v>314</v>
      </c>
      <c r="E208">
        <v>0</v>
      </c>
      <c r="F208">
        <v>32</v>
      </c>
      <c r="G208">
        <f t="shared" si="26"/>
        <v>32</v>
      </c>
      <c r="H208">
        <f t="shared" si="25"/>
        <v>1</v>
      </c>
      <c r="I208">
        <f t="shared" si="27"/>
        <v>0</v>
      </c>
      <c r="J208">
        <v>1</v>
      </c>
      <c r="K208">
        <v>0</v>
      </c>
      <c r="L208">
        <v>3101278</v>
      </c>
      <c r="M208">
        <v>15.85</v>
      </c>
      <c r="O208">
        <f t="shared" si="28"/>
        <v>0</v>
      </c>
      <c r="P208" s="1" t="s">
        <v>15</v>
      </c>
      <c r="Q208" s="1" t="str">
        <f t="shared" si="29"/>
        <v>S</v>
      </c>
      <c r="R208">
        <f t="shared" si="30"/>
        <v>3</v>
      </c>
      <c r="S208">
        <f t="shared" ca="1" si="31"/>
        <v>0.96029421479476651</v>
      </c>
      <c r="T208" t="str">
        <f t="shared" ca="1" si="32"/>
        <v>Testing</v>
      </c>
    </row>
    <row r="209" spans="1:20" hidden="1" x14ac:dyDescent="0.3">
      <c r="A209">
        <v>208</v>
      </c>
      <c r="B209">
        <v>1</v>
      </c>
      <c r="C209">
        <v>3</v>
      </c>
      <c r="D209" t="s">
        <v>315</v>
      </c>
      <c r="E209">
        <v>0</v>
      </c>
      <c r="F209">
        <v>26</v>
      </c>
      <c r="G209">
        <f t="shared" si="26"/>
        <v>26</v>
      </c>
      <c r="H209">
        <f t="shared" si="25"/>
        <v>0</v>
      </c>
      <c r="I209">
        <f t="shared" si="27"/>
        <v>1</v>
      </c>
      <c r="J209">
        <v>0</v>
      </c>
      <c r="K209">
        <v>0</v>
      </c>
      <c r="L209">
        <v>2699</v>
      </c>
      <c r="M209">
        <v>18.787500000000001</v>
      </c>
      <c r="O209">
        <f t="shared" si="28"/>
        <v>0</v>
      </c>
      <c r="P209" s="1" t="s">
        <v>20</v>
      </c>
      <c r="Q209" s="1" t="str">
        <f t="shared" si="29"/>
        <v>C</v>
      </c>
      <c r="R209">
        <f t="shared" si="30"/>
        <v>1</v>
      </c>
      <c r="S209">
        <f t="shared" ca="1" si="31"/>
        <v>0.43854749207878829</v>
      </c>
      <c r="T209" t="str">
        <f t="shared" ca="1" si="32"/>
        <v>Training</v>
      </c>
    </row>
    <row r="210" spans="1:20" hidden="1" x14ac:dyDescent="0.3">
      <c r="A210">
        <v>209</v>
      </c>
      <c r="B210">
        <v>1</v>
      </c>
      <c r="C210">
        <v>3</v>
      </c>
      <c r="D210" t="s">
        <v>316</v>
      </c>
      <c r="E210">
        <v>1</v>
      </c>
      <c r="F210">
        <v>16</v>
      </c>
      <c r="G210">
        <f t="shared" si="26"/>
        <v>16</v>
      </c>
      <c r="H210">
        <f t="shared" si="25"/>
        <v>0</v>
      </c>
      <c r="I210">
        <f t="shared" si="27"/>
        <v>1</v>
      </c>
      <c r="J210">
        <v>0</v>
      </c>
      <c r="K210">
        <v>0</v>
      </c>
      <c r="L210">
        <v>367231</v>
      </c>
      <c r="M210">
        <v>7.75</v>
      </c>
      <c r="O210">
        <f t="shared" si="28"/>
        <v>0</v>
      </c>
      <c r="P210" s="1" t="s">
        <v>27</v>
      </c>
      <c r="Q210" s="1" t="str">
        <f t="shared" si="29"/>
        <v>Q</v>
      </c>
      <c r="R210">
        <f t="shared" si="30"/>
        <v>2</v>
      </c>
      <c r="S210">
        <f t="shared" ca="1" si="31"/>
        <v>0.95022715417807824</v>
      </c>
      <c r="T210" t="str">
        <f t="shared" ca="1" si="32"/>
        <v>Testing</v>
      </c>
    </row>
    <row r="211" spans="1:20" hidden="1" x14ac:dyDescent="0.3">
      <c r="A211">
        <v>210</v>
      </c>
      <c r="B211">
        <v>1</v>
      </c>
      <c r="C211">
        <v>1</v>
      </c>
      <c r="D211" t="s">
        <v>317</v>
      </c>
      <c r="E211">
        <v>0</v>
      </c>
      <c r="F211">
        <v>40</v>
      </c>
      <c r="G211">
        <f t="shared" si="26"/>
        <v>40</v>
      </c>
      <c r="H211">
        <f t="shared" si="25"/>
        <v>0</v>
      </c>
      <c r="I211">
        <f t="shared" si="27"/>
        <v>1</v>
      </c>
      <c r="J211">
        <v>0</v>
      </c>
      <c r="K211">
        <v>0</v>
      </c>
      <c r="L211">
        <v>112277</v>
      </c>
      <c r="M211">
        <v>31</v>
      </c>
      <c r="N211" t="s">
        <v>318</v>
      </c>
      <c r="O211">
        <f t="shared" si="28"/>
        <v>1</v>
      </c>
      <c r="P211" s="1" t="s">
        <v>20</v>
      </c>
      <c r="Q211" s="1" t="str">
        <f t="shared" si="29"/>
        <v>C</v>
      </c>
      <c r="R211">
        <f t="shared" si="30"/>
        <v>1</v>
      </c>
      <c r="S211">
        <f t="shared" ca="1" si="31"/>
        <v>0.85390296371788088</v>
      </c>
      <c r="T211" t="str">
        <f t="shared" ca="1" si="32"/>
        <v>Testing</v>
      </c>
    </row>
    <row r="212" spans="1:20" hidden="1" x14ac:dyDescent="0.3">
      <c r="A212">
        <v>211</v>
      </c>
      <c r="B212">
        <v>0</v>
      </c>
      <c r="C212">
        <v>3</v>
      </c>
      <c r="D212" t="s">
        <v>319</v>
      </c>
      <c r="E212">
        <v>0</v>
      </c>
      <c r="F212">
        <v>24</v>
      </c>
      <c r="G212">
        <f t="shared" si="26"/>
        <v>24</v>
      </c>
      <c r="H212">
        <f t="shared" si="25"/>
        <v>0</v>
      </c>
      <c r="I212">
        <f t="shared" si="27"/>
        <v>1</v>
      </c>
      <c r="J212">
        <v>0</v>
      </c>
      <c r="K212">
        <v>0</v>
      </c>
      <c r="L212" t="s">
        <v>320</v>
      </c>
      <c r="M212">
        <v>7.05</v>
      </c>
      <c r="O212">
        <f t="shared" si="28"/>
        <v>0</v>
      </c>
      <c r="P212" s="1" t="s">
        <v>15</v>
      </c>
      <c r="Q212" s="1" t="str">
        <f t="shared" si="29"/>
        <v>S</v>
      </c>
      <c r="R212">
        <f t="shared" si="30"/>
        <v>3</v>
      </c>
      <c r="S212">
        <f t="shared" ca="1" si="31"/>
        <v>0.39137221441576631</v>
      </c>
      <c r="T212" t="str">
        <f t="shared" ca="1" si="32"/>
        <v>Training</v>
      </c>
    </row>
    <row r="213" spans="1:20" hidden="1" x14ac:dyDescent="0.3">
      <c r="A213">
        <v>212</v>
      </c>
      <c r="B213">
        <v>1</v>
      </c>
      <c r="C213">
        <v>2</v>
      </c>
      <c r="D213" t="s">
        <v>321</v>
      </c>
      <c r="E213">
        <v>1</v>
      </c>
      <c r="F213">
        <v>35</v>
      </c>
      <c r="G213">
        <f t="shared" si="26"/>
        <v>35</v>
      </c>
      <c r="H213">
        <f t="shared" si="25"/>
        <v>0</v>
      </c>
      <c r="I213">
        <f t="shared" si="27"/>
        <v>1</v>
      </c>
      <c r="J213">
        <v>0</v>
      </c>
      <c r="K213">
        <v>0</v>
      </c>
      <c r="L213" t="s">
        <v>322</v>
      </c>
      <c r="M213">
        <v>21</v>
      </c>
      <c r="O213">
        <f t="shared" si="28"/>
        <v>0</v>
      </c>
      <c r="P213" s="1" t="s">
        <v>15</v>
      </c>
      <c r="Q213" s="1" t="str">
        <f t="shared" si="29"/>
        <v>S</v>
      </c>
      <c r="R213">
        <f t="shared" si="30"/>
        <v>3</v>
      </c>
      <c r="S213">
        <f t="shared" ca="1" si="31"/>
        <v>0.46782036225400225</v>
      </c>
      <c r="T213" t="str">
        <f t="shared" ca="1" si="32"/>
        <v>Training</v>
      </c>
    </row>
    <row r="214" spans="1:20" hidden="1" x14ac:dyDescent="0.3">
      <c r="A214">
        <v>213</v>
      </c>
      <c r="B214">
        <v>0</v>
      </c>
      <c r="C214">
        <v>3</v>
      </c>
      <c r="D214" t="s">
        <v>323</v>
      </c>
      <c r="E214">
        <v>0</v>
      </c>
      <c r="F214">
        <v>22</v>
      </c>
      <c r="G214">
        <f t="shared" si="26"/>
        <v>22</v>
      </c>
      <c r="H214">
        <f t="shared" si="25"/>
        <v>0</v>
      </c>
      <c r="I214">
        <f t="shared" si="27"/>
        <v>1</v>
      </c>
      <c r="J214">
        <v>0</v>
      </c>
      <c r="K214">
        <v>0</v>
      </c>
      <c r="L214" t="s">
        <v>324</v>
      </c>
      <c r="M214">
        <v>7.25</v>
      </c>
      <c r="O214">
        <f t="shared" si="28"/>
        <v>0</v>
      </c>
      <c r="P214" s="1" t="s">
        <v>15</v>
      </c>
      <c r="Q214" s="1" t="str">
        <f t="shared" si="29"/>
        <v>S</v>
      </c>
      <c r="R214">
        <f t="shared" si="30"/>
        <v>3</v>
      </c>
      <c r="S214">
        <f t="shared" ca="1" si="31"/>
        <v>0.47616927754157989</v>
      </c>
      <c r="T214" t="str">
        <f t="shared" ca="1" si="32"/>
        <v>Training</v>
      </c>
    </row>
    <row r="215" spans="1:20" x14ac:dyDescent="0.3">
      <c r="A215">
        <v>214</v>
      </c>
      <c r="B215">
        <v>0</v>
      </c>
      <c r="C215">
        <v>2</v>
      </c>
      <c r="D215" t="s">
        <v>325</v>
      </c>
      <c r="E215">
        <v>0</v>
      </c>
      <c r="F215">
        <v>30</v>
      </c>
      <c r="G215">
        <f t="shared" si="26"/>
        <v>30</v>
      </c>
      <c r="H215">
        <f t="shared" si="25"/>
        <v>0</v>
      </c>
      <c r="I215">
        <f t="shared" si="27"/>
        <v>1</v>
      </c>
      <c r="J215">
        <v>0</v>
      </c>
      <c r="K215">
        <v>0</v>
      </c>
      <c r="L215">
        <v>250646</v>
      </c>
      <c r="M215">
        <v>13</v>
      </c>
      <c r="O215">
        <f t="shared" si="28"/>
        <v>0</v>
      </c>
      <c r="P215" s="1" t="s">
        <v>15</v>
      </c>
      <c r="Q215" s="1" t="str">
        <f t="shared" si="29"/>
        <v>S</v>
      </c>
      <c r="R215">
        <f t="shared" si="30"/>
        <v>3</v>
      </c>
      <c r="S215">
        <f t="shared" ca="1" si="31"/>
        <v>0.16230665495474272</v>
      </c>
      <c r="T215" t="str">
        <f t="shared" ca="1" si="32"/>
        <v>Training</v>
      </c>
    </row>
    <row r="216" spans="1:20" hidden="1" x14ac:dyDescent="0.3">
      <c r="A216">
        <v>215</v>
      </c>
      <c r="B216">
        <v>0</v>
      </c>
      <c r="C216">
        <v>3</v>
      </c>
      <c r="D216" t="s">
        <v>326</v>
      </c>
      <c r="E216">
        <v>0</v>
      </c>
      <c r="G216">
        <f t="shared" si="26"/>
        <v>29.69911764705882</v>
      </c>
      <c r="H216">
        <f t="shared" si="25"/>
        <v>1</v>
      </c>
      <c r="I216">
        <f t="shared" si="27"/>
        <v>0</v>
      </c>
      <c r="J216">
        <v>1</v>
      </c>
      <c r="K216">
        <v>0</v>
      </c>
      <c r="L216">
        <v>367229</v>
      </c>
      <c r="M216">
        <v>7.75</v>
      </c>
      <c r="O216">
        <f t="shared" si="28"/>
        <v>0</v>
      </c>
      <c r="P216" s="1" t="s">
        <v>27</v>
      </c>
      <c r="Q216" s="1" t="str">
        <f t="shared" si="29"/>
        <v>Q</v>
      </c>
      <c r="R216">
        <f t="shared" si="30"/>
        <v>2</v>
      </c>
      <c r="S216">
        <f t="shared" ca="1" si="31"/>
        <v>0.83653348875893652</v>
      </c>
      <c r="T216" t="str">
        <f t="shared" ca="1" si="32"/>
        <v>Testing</v>
      </c>
    </row>
    <row r="217" spans="1:20" hidden="1" x14ac:dyDescent="0.3">
      <c r="A217">
        <v>216</v>
      </c>
      <c r="B217">
        <v>1</v>
      </c>
      <c r="C217">
        <v>1</v>
      </c>
      <c r="D217" t="s">
        <v>327</v>
      </c>
      <c r="E217">
        <v>1</v>
      </c>
      <c r="F217">
        <v>31</v>
      </c>
      <c r="G217">
        <f t="shared" si="26"/>
        <v>31</v>
      </c>
      <c r="H217">
        <f t="shared" si="25"/>
        <v>1</v>
      </c>
      <c r="I217">
        <f t="shared" si="27"/>
        <v>0</v>
      </c>
      <c r="J217">
        <v>1</v>
      </c>
      <c r="K217">
        <v>0</v>
      </c>
      <c r="L217">
        <v>35273</v>
      </c>
      <c r="M217">
        <v>113.27500000000001</v>
      </c>
      <c r="N217" t="s">
        <v>328</v>
      </c>
      <c r="O217">
        <f t="shared" si="28"/>
        <v>1</v>
      </c>
      <c r="P217" s="1" t="s">
        <v>20</v>
      </c>
      <c r="Q217" s="1" t="str">
        <f t="shared" si="29"/>
        <v>C</v>
      </c>
      <c r="R217">
        <f t="shared" si="30"/>
        <v>1</v>
      </c>
      <c r="S217">
        <f t="shared" ca="1" si="31"/>
        <v>0.71115263576802112</v>
      </c>
      <c r="T217" t="str">
        <f t="shared" ca="1" si="32"/>
        <v>Training</v>
      </c>
    </row>
    <row r="218" spans="1:20" hidden="1" x14ac:dyDescent="0.3">
      <c r="A218">
        <v>217</v>
      </c>
      <c r="B218">
        <v>1</v>
      </c>
      <c r="C218">
        <v>3</v>
      </c>
      <c r="D218" t="s">
        <v>329</v>
      </c>
      <c r="E218">
        <v>1</v>
      </c>
      <c r="F218">
        <v>27</v>
      </c>
      <c r="G218">
        <f t="shared" si="26"/>
        <v>27</v>
      </c>
      <c r="H218">
        <f t="shared" si="25"/>
        <v>0</v>
      </c>
      <c r="I218">
        <f t="shared" si="27"/>
        <v>1</v>
      </c>
      <c r="J218">
        <v>0</v>
      </c>
      <c r="K218">
        <v>0</v>
      </c>
      <c r="L218" t="s">
        <v>330</v>
      </c>
      <c r="M218">
        <v>7.9249999999999998</v>
      </c>
      <c r="O218">
        <f t="shared" si="28"/>
        <v>0</v>
      </c>
      <c r="P218" s="1" t="s">
        <v>15</v>
      </c>
      <c r="Q218" s="1" t="str">
        <f t="shared" si="29"/>
        <v>S</v>
      </c>
      <c r="R218">
        <f t="shared" si="30"/>
        <v>3</v>
      </c>
      <c r="S218">
        <f t="shared" ca="1" si="31"/>
        <v>0.76147095328831138</v>
      </c>
      <c r="T218" t="str">
        <f t="shared" ca="1" si="32"/>
        <v>Training</v>
      </c>
    </row>
    <row r="219" spans="1:20" hidden="1" x14ac:dyDescent="0.3">
      <c r="A219">
        <v>218</v>
      </c>
      <c r="B219">
        <v>0</v>
      </c>
      <c r="C219">
        <v>2</v>
      </c>
      <c r="D219" t="s">
        <v>331</v>
      </c>
      <c r="E219">
        <v>0</v>
      </c>
      <c r="F219">
        <v>42</v>
      </c>
      <c r="G219">
        <f t="shared" si="26"/>
        <v>42</v>
      </c>
      <c r="H219">
        <f t="shared" si="25"/>
        <v>1</v>
      </c>
      <c r="I219">
        <f t="shared" si="27"/>
        <v>0</v>
      </c>
      <c r="J219">
        <v>1</v>
      </c>
      <c r="K219">
        <v>0</v>
      </c>
      <c r="L219">
        <v>243847</v>
      </c>
      <c r="M219">
        <v>27</v>
      </c>
      <c r="O219">
        <f t="shared" si="28"/>
        <v>0</v>
      </c>
      <c r="P219" s="1" t="s">
        <v>15</v>
      </c>
      <c r="Q219" s="1" t="str">
        <f t="shared" si="29"/>
        <v>S</v>
      </c>
      <c r="R219">
        <f t="shared" si="30"/>
        <v>3</v>
      </c>
      <c r="S219">
        <f t="shared" ca="1" si="31"/>
        <v>2.2170568462415385E-2</v>
      </c>
      <c r="T219" t="str">
        <f t="shared" ca="1" si="32"/>
        <v>Training</v>
      </c>
    </row>
    <row r="220" spans="1:20" hidden="1" x14ac:dyDescent="0.3">
      <c r="A220">
        <v>219</v>
      </c>
      <c r="B220">
        <v>1</v>
      </c>
      <c r="C220">
        <v>1</v>
      </c>
      <c r="D220" t="s">
        <v>332</v>
      </c>
      <c r="E220">
        <v>1</v>
      </c>
      <c r="F220">
        <v>32</v>
      </c>
      <c r="G220">
        <f t="shared" si="26"/>
        <v>32</v>
      </c>
      <c r="H220">
        <f t="shared" si="25"/>
        <v>0</v>
      </c>
      <c r="I220">
        <f t="shared" si="27"/>
        <v>1</v>
      </c>
      <c r="J220">
        <v>0</v>
      </c>
      <c r="K220">
        <v>0</v>
      </c>
      <c r="L220">
        <v>11813</v>
      </c>
      <c r="M220">
        <v>76.291700000000006</v>
      </c>
      <c r="N220" t="s">
        <v>333</v>
      </c>
      <c r="O220">
        <f t="shared" si="28"/>
        <v>1</v>
      </c>
      <c r="P220" s="1" t="s">
        <v>20</v>
      </c>
      <c r="Q220" s="1" t="str">
        <f t="shared" si="29"/>
        <v>C</v>
      </c>
      <c r="R220">
        <f t="shared" si="30"/>
        <v>1</v>
      </c>
      <c r="S220">
        <f t="shared" ca="1" si="31"/>
        <v>0.52699880702131363</v>
      </c>
      <c r="T220" t="str">
        <f t="shared" ca="1" si="32"/>
        <v>Training</v>
      </c>
    </row>
    <row r="221" spans="1:20" hidden="1" x14ac:dyDescent="0.3">
      <c r="A221">
        <v>220</v>
      </c>
      <c r="B221">
        <v>0</v>
      </c>
      <c r="C221">
        <v>2</v>
      </c>
      <c r="D221" t="s">
        <v>334</v>
      </c>
      <c r="E221">
        <v>0</v>
      </c>
      <c r="F221">
        <v>30</v>
      </c>
      <c r="G221">
        <f t="shared" si="26"/>
        <v>30</v>
      </c>
      <c r="H221">
        <f t="shared" si="25"/>
        <v>0</v>
      </c>
      <c r="I221">
        <f t="shared" si="27"/>
        <v>1</v>
      </c>
      <c r="J221">
        <v>0</v>
      </c>
      <c r="K221">
        <v>0</v>
      </c>
      <c r="L221" t="s">
        <v>335</v>
      </c>
      <c r="M221">
        <v>10.5</v>
      </c>
      <c r="O221">
        <f t="shared" si="28"/>
        <v>0</v>
      </c>
      <c r="P221" s="1" t="s">
        <v>15</v>
      </c>
      <c r="Q221" s="1" t="str">
        <f t="shared" si="29"/>
        <v>S</v>
      </c>
      <c r="R221">
        <f t="shared" si="30"/>
        <v>3</v>
      </c>
      <c r="S221">
        <f t="shared" ca="1" si="31"/>
        <v>0.84084134035181257</v>
      </c>
      <c r="T221" t="str">
        <f t="shared" ca="1" si="32"/>
        <v>Testing</v>
      </c>
    </row>
    <row r="222" spans="1:20" x14ac:dyDescent="0.3">
      <c r="A222">
        <v>221</v>
      </c>
      <c r="B222">
        <v>1</v>
      </c>
      <c r="C222">
        <v>3</v>
      </c>
      <c r="D222" t="s">
        <v>336</v>
      </c>
      <c r="E222">
        <v>0</v>
      </c>
      <c r="F222">
        <v>16</v>
      </c>
      <c r="G222">
        <f t="shared" si="26"/>
        <v>16</v>
      </c>
      <c r="H222">
        <f t="shared" si="25"/>
        <v>0</v>
      </c>
      <c r="I222">
        <f t="shared" si="27"/>
        <v>1</v>
      </c>
      <c r="J222">
        <v>0</v>
      </c>
      <c r="K222">
        <v>0</v>
      </c>
      <c r="L222" t="s">
        <v>337</v>
      </c>
      <c r="M222">
        <v>8.0500000000000007</v>
      </c>
      <c r="O222">
        <f t="shared" si="28"/>
        <v>0</v>
      </c>
      <c r="P222" s="1" t="s">
        <v>15</v>
      </c>
      <c r="Q222" s="1" t="str">
        <f t="shared" si="29"/>
        <v>S</v>
      </c>
      <c r="R222">
        <f t="shared" si="30"/>
        <v>3</v>
      </c>
      <c r="S222">
        <f t="shared" ca="1" si="31"/>
        <v>0.49156913940508518</v>
      </c>
      <c r="T222" t="str">
        <f t="shared" ca="1" si="32"/>
        <v>Training</v>
      </c>
    </row>
    <row r="223" spans="1:20" hidden="1" x14ac:dyDescent="0.3">
      <c r="A223">
        <v>222</v>
      </c>
      <c r="B223">
        <v>0</v>
      </c>
      <c r="C223">
        <v>2</v>
      </c>
      <c r="D223" t="s">
        <v>338</v>
      </c>
      <c r="E223">
        <v>0</v>
      </c>
      <c r="F223">
        <v>27</v>
      </c>
      <c r="G223">
        <f t="shared" si="26"/>
        <v>27</v>
      </c>
      <c r="H223">
        <f t="shared" si="25"/>
        <v>0</v>
      </c>
      <c r="I223">
        <f t="shared" si="27"/>
        <v>1</v>
      </c>
      <c r="J223">
        <v>0</v>
      </c>
      <c r="K223">
        <v>0</v>
      </c>
      <c r="L223">
        <v>220367</v>
      </c>
      <c r="M223">
        <v>13</v>
      </c>
      <c r="O223">
        <f t="shared" si="28"/>
        <v>0</v>
      </c>
      <c r="P223" s="1" t="s">
        <v>15</v>
      </c>
      <c r="Q223" s="1" t="str">
        <f t="shared" si="29"/>
        <v>S</v>
      </c>
      <c r="R223">
        <f t="shared" si="30"/>
        <v>3</v>
      </c>
      <c r="S223">
        <f t="shared" ca="1" si="31"/>
        <v>0.59434313433255481</v>
      </c>
      <c r="T223" t="str">
        <f t="shared" ca="1" si="32"/>
        <v>Training</v>
      </c>
    </row>
    <row r="224" spans="1:20" x14ac:dyDescent="0.3">
      <c r="A224">
        <v>223</v>
      </c>
      <c r="B224">
        <v>0</v>
      </c>
      <c r="C224">
        <v>3</v>
      </c>
      <c r="D224" t="s">
        <v>339</v>
      </c>
      <c r="E224">
        <v>0</v>
      </c>
      <c r="F224">
        <v>51</v>
      </c>
      <c r="G224">
        <f t="shared" si="26"/>
        <v>51</v>
      </c>
      <c r="H224">
        <f t="shared" si="25"/>
        <v>0</v>
      </c>
      <c r="I224">
        <f t="shared" si="27"/>
        <v>1</v>
      </c>
      <c r="J224">
        <v>0</v>
      </c>
      <c r="K224">
        <v>0</v>
      </c>
      <c r="L224">
        <v>21440</v>
      </c>
      <c r="M224">
        <v>8.0500000000000007</v>
      </c>
      <c r="O224">
        <f t="shared" si="28"/>
        <v>0</v>
      </c>
      <c r="P224" s="1" t="s">
        <v>15</v>
      </c>
      <c r="Q224" s="1" t="str">
        <f t="shared" si="29"/>
        <v>S</v>
      </c>
      <c r="R224">
        <f t="shared" si="30"/>
        <v>3</v>
      </c>
      <c r="S224">
        <f t="shared" ca="1" si="31"/>
        <v>0.65090056843787014</v>
      </c>
      <c r="T224" t="str">
        <f t="shared" ca="1" si="32"/>
        <v>Training</v>
      </c>
    </row>
    <row r="225" spans="1:20" hidden="1" x14ac:dyDescent="0.3">
      <c r="A225">
        <v>224</v>
      </c>
      <c r="B225">
        <v>0</v>
      </c>
      <c r="C225">
        <v>3</v>
      </c>
      <c r="D225" t="s">
        <v>340</v>
      </c>
      <c r="E225">
        <v>0</v>
      </c>
      <c r="G225">
        <f t="shared" si="26"/>
        <v>29.69911764705882</v>
      </c>
      <c r="H225">
        <f t="shared" si="25"/>
        <v>0</v>
      </c>
      <c r="I225">
        <f t="shared" si="27"/>
        <v>1</v>
      </c>
      <c r="J225">
        <v>0</v>
      </c>
      <c r="K225">
        <v>0</v>
      </c>
      <c r="L225">
        <v>349234</v>
      </c>
      <c r="M225">
        <v>7.8958000000000004</v>
      </c>
      <c r="O225">
        <f t="shared" si="28"/>
        <v>0</v>
      </c>
      <c r="P225" s="1" t="s">
        <v>15</v>
      </c>
      <c r="Q225" s="1" t="str">
        <f t="shared" si="29"/>
        <v>S</v>
      </c>
      <c r="R225">
        <f t="shared" si="30"/>
        <v>3</v>
      </c>
      <c r="S225">
        <f t="shared" ca="1" si="31"/>
        <v>0.53227787224118817</v>
      </c>
      <c r="T225" t="str">
        <f t="shared" ca="1" si="32"/>
        <v>Training</v>
      </c>
    </row>
    <row r="226" spans="1:20" hidden="1" x14ac:dyDescent="0.3">
      <c r="A226">
        <v>225</v>
      </c>
      <c r="B226">
        <v>1</v>
      </c>
      <c r="C226">
        <v>1</v>
      </c>
      <c r="D226" t="s">
        <v>341</v>
      </c>
      <c r="E226">
        <v>0</v>
      </c>
      <c r="F226">
        <v>38</v>
      </c>
      <c r="G226">
        <f t="shared" si="26"/>
        <v>38</v>
      </c>
      <c r="H226">
        <f t="shared" si="25"/>
        <v>1</v>
      </c>
      <c r="I226">
        <f t="shared" si="27"/>
        <v>0</v>
      </c>
      <c r="J226">
        <v>1</v>
      </c>
      <c r="K226">
        <v>0</v>
      </c>
      <c r="L226">
        <v>19943</v>
      </c>
      <c r="M226">
        <v>90</v>
      </c>
      <c r="N226" t="s">
        <v>342</v>
      </c>
      <c r="O226">
        <f t="shared" si="28"/>
        <v>1</v>
      </c>
      <c r="P226" s="1" t="s">
        <v>15</v>
      </c>
      <c r="Q226" s="1" t="str">
        <f t="shared" si="29"/>
        <v>S</v>
      </c>
      <c r="R226">
        <f t="shared" si="30"/>
        <v>3</v>
      </c>
      <c r="S226">
        <f t="shared" ca="1" si="31"/>
        <v>0.19964593905398031</v>
      </c>
      <c r="T226" t="str">
        <f t="shared" ca="1" si="32"/>
        <v>Training</v>
      </c>
    </row>
    <row r="227" spans="1:20" hidden="1" x14ac:dyDescent="0.3">
      <c r="A227">
        <v>226</v>
      </c>
      <c r="B227">
        <v>0</v>
      </c>
      <c r="C227">
        <v>3</v>
      </c>
      <c r="D227" t="s">
        <v>343</v>
      </c>
      <c r="E227">
        <v>0</v>
      </c>
      <c r="F227">
        <v>22</v>
      </c>
      <c r="G227">
        <f t="shared" si="26"/>
        <v>22</v>
      </c>
      <c r="H227">
        <f t="shared" si="25"/>
        <v>0</v>
      </c>
      <c r="I227">
        <f t="shared" si="27"/>
        <v>1</v>
      </c>
      <c r="J227">
        <v>0</v>
      </c>
      <c r="K227">
        <v>0</v>
      </c>
      <c r="L227" t="s">
        <v>344</v>
      </c>
      <c r="M227">
        <v>9.35</v>
      </c>
      <c r="O227">
        <f t="shared" si="28"/>
        <v>0</v>
      </c>
      <c r="P227" s="1" t="s">
        <v>15</v>
      </c>
      <c r="Q227" s="1" t="str">
        <f t="shared" si="29"/>
        <v>S</v>
      </c>
      <c r="R227">
        <f t="shared" si="30"/>
        <v>3</v>
      </c>
      <c r="S227">
        <f t="shared" ca="1" si="31"/>
        <v>0.14648726643728205</v>
      </c>
      <c r="T227" t="str">
        <f t="shared" ca="1" si="32"/>
        <v>Training</v>
      </c>
    </row>
    <row r="228" spans="1:20" hidden="1" x14ac:dyDescent="0.3">
      <c r="A228">
        <v>227</v>
      </c>
      <c r="B228">
        <v>1</v>
      </c>
      <c r="C228">
        <v>2</v>
      </c>
      <c r="D228" t="s">
        <v>345</v>
      </c>
      <c r="E228">
        <v>0</v>
      </c>
      <c r="F228">
        <v>19</v>
      </c>
      <c r="G228">
        <f t="shared" si="26"/>
        <v>19</v>
      </c>
      <c r="H228">
        <f t="shared" si="25"/>
        <v>0</v>
      </c>
      <c r="I228">
        <f t="shared" si="27"/>
        <v>1</v>
      </c>
      <c r="J228">
        <v>0</v>
      </c>
      <c r="K228">
        <v>0</v>
      </c>
      <c r="L228" t="s">
        <v>346</v>
      </c>
      <c r="M228">
        <v>10.5</v>
      </c>
      <c r="O228">
        <f t="shared" si="28"/>
        <v>0</v>
      </c>
      <c r="P228" s="1" t="s">
        <v>15</v>
      </c>
      <c r="Q228" s="1" t="str">
        <f t="shared" si="29"/>
        <v>S</v>
      </c>
      <c r="R228">
        <f t="shared" si="30"/>
        <v>3</v>
      </c>
      <c r="S228">
        <f t="shared" ca="1" si="31"/>
        <v>0.28860520268312428</v>
      </c>
      <c r="T228" t="str">
        <f t="shared" ca="1" si="32"/>
        <v>Training</v>
      </c>
    </row>
    <row r="229" spans="1:20" hidden="1" x14ac:dyDescent="0.3">
      <c r="A229">
        <v>228</v>
      </c>
      <c r="B229">
        <v>0</v>
      </c>
      <c r="C229">
        <v>3</v>
      </c>
      <c r="D229" t="s">
        <v>347</v>
      </c>
      <c r="E229">
        <v>0</v>
      </c>
      <c r="F229">
        <v>20.5</v>
      </c>
      <c r="G229">
        <f t="shared" si="26"/>
        <v>20.5</v>
      </c>
      <c r="H229">
        <f t="shared" si="25"/>
        <v>0</v>
      </c>
      <c r="I229">
        <f t="shared" si="27"/>
        <v>1</v>
      </c>
      <c r="J229">
        <v>0</v>
      </c>
      <c r="K229">
        <v>0</v>
      </c>
      <c r="L229" t="s">
        <v>348</v>
      </c>
      <c r="M229">
        <v>7.25</v>
      </c>
      <c r="O229">
        <f t="shared" si="28"/>
        <v>0</v>
      </c>
      <c r="P229" s="1" t="s">
        <v>15</v>
      </c>
      <c r="Q229" s="1" t="str">
        <f t="shared" si="29"/>
        <v>S</v>
      </c>
      <c r="R229">
        <f t="shared" si="30"/>
        <v>3</v>
      </c>
      <c r="S229">
        <f t="shared" ca="1" si="31"/>
        <v>0.54175775342996668</v>
      </c>
      <c r="T229" t="str">
        <f t="shared" ca="1" si="32"/>
        <v>Training</v>
      </c>
    </row>
    <row r="230" spans="1:20" hidden="1" x14ac:dyDescent="0.3">
      <c r="A230">
        <v>229</v>
      </c>
      <c r="B230">
        <v>0</v>
      </c>
      <c r="C230">
        <v>2</v>
      </c>
      <c r="D230" t="s">
        <v>349</v>
      </c>
      <c r="E230">
        <v>0</v>
      </c>
      <c r="F230">
        <v>18</v>
      </c>
      <c r="G230">
        <f t="shared" si="26"/>
        <v>18</v>
      </c>
      <c r="H230">
        <f t="shared" si="25"/>
        <v>0</v>
      </c>
      <c r="I230">
        <f t="shared" si="27"/>
        <v>1</v>
      </c>
      <c r="J230">
        <v>0</v>
      </c>
      <c r="K230">
        <v>0</v>
      </c>
      <c r="L230">
        <v>236171</v>
      </c>
      <c r="M230">
        <v>13</v>
      </c>
      <c r="O230">
        <f t="shared" si="28"/>
        <v>0</v>
      </c>
      <c r="P230" s="1" t="s">
        <v>15</v>
      </c>
      <c r="Q230" s="1" t="str">
        <f t="shared" si="29"/>
        <v>S</v>
      </c>
      <c r="R230">
        <f t="shared" si="30"/>
        <v>3</v>
      </c>
      <c r="S230">
        <f t="shared" ca="1" si="31"/>
        <v>3.3601113422611406E-2</v>
      </c>
      <c r="T230" t="str">
        <f t="shared" ca="1" si="32"/>
        <v>Training</v>
      </c>
    </row>
    <row r="231" spans="1:20" hidden="1" x14ac:dyDescent="0.3">
      <c r="A231">
        <v>230</v>
      </c>
      <c r="B231">
        <v>0</v>
      </c>
      <c r="C231">
        <v>3</v>
      </c>
      <c r="D231" t="s">
        <v>350</v>
      </c>
      <c r="E231">
        <v>1</v>
      </c>
      <c r="G231">
        <f t="shared" si="26"/>
        <v>29.69911764705882</v>
      </c>
      <c r="H231">
        <f t="shared" si="25"/>
        <v>4</v>
      </c>
      <c r="I231">
        <f t="shared" si="27"/>
        <v>0</v>
      </c>
      <c r="J231">
        <v>3</v>
      </c>
      <c r="K231">
        <v>1</v>
      </c>
      <c r="L231">
        <v>4133</v>
      </c>
      <c r="M231">
        <v>25.466699999999999</v>
      </c>
      <c r="O231">
        <f t="shared" si="28"/>
        <v>0</v>
      </c>
      <c r="P231" s="1" t="s">
        <v>15</v>
      </c>
      <c r="Q231" s="1" t="str">
        <f t="shared" si="29"/>
        <v>S</v>
      </c>
      <c r="R231">
        <f t="shared" si="30"/>
        <v>3</v>
      </c>
      <c r="S231">
        <f t="shared" ca="1" si="31"/>
        <v>0.21927422039079358</v>
      </c>
      <c r="T231" t="str">
        <f t="shared" ca="1" si="32"/>
        <v>Training</v>
      </c>
    </row>
    <row r="232" spans="1:20" hidden="1" x14ac:dyDescent="0.3">
      <c r="A232">
        <v>231</v>
      </c>
      <c r="B232">
        <v>1</v>
      </c>
      <c r="C232">
        <v>1</v>
      </c>
      <c r="D232" t="s">
        <v>351</v>
      </c>
      <c r="E232">
        <v>1</v>
      </c>
      <c r="F232">
        <v>35</v>
      </c>
      <c r="G232">
        <f t="shared" si="26"/>
        <v>35</v>
      </c>
      <c r="H232">
        <f t="shared" si="25"/>
        <v>1</v>
      </c>
      <c r="I232">
        <f t="shared" si="27"/>
        <v>0</v>
      </c>
      <c r="J232">
        <v>1</v>
      </c>
      <c r="K232">
        <v>0</v>
      </c>
      <c r="L232">
        <v>36973</v>
      </c>
      <c r="M232">
        <v>83.474999999999994</v>
      </c>
      <c r="N232" t="s">
        <v>110</v>
      </c>
      <c r="O232">
        <f t="shared" si="28"/>
        <v>1</v>
      </c>
      <c r="P232" s="1" t="s">
        <v>15</v>
      </c>
      <c r="Q232" s="1" t="str">
        <f t="shared" si="29"/>
        <v>S</v>
      </c>
      <c r="R232">
        <f t="shared" si="30"/>
        <v>3</v>
      </c>
      <c r="S232">
        <f t="shared" ca="1" si="31"/>
        <v>4.7115632868547586E-2</v>
      </c>
      <c r="T232" t="str">
        <f t="shared" ca="1" si="32"/>
        <v>Training</v>
      </c>
    </row>
    <row r="233" spans="1:20" hidden="1" x14ac:dyDescent="0.3">
      <c r="A233">
        <v>232</v>
      </c>
      <c r="B233">
        <v>0</v>
      </c>
      <c r="C233">
        <v>3</v>
      </c>
      <c r="D233" t="s">
        <v>352</v>
      </c>
      <c r="E233">
        <v>0</v>
      </c>
      <c r="F233">
        <v>29</v>
      </c>
      <c r="G233">
        <f t="shared" si="26"/>
        <v>29</v>
      </c>
      <c r="H233">
        <f t="shared" si="25"/>
        <v>0</v>
      </c>
      <c r="I233">
        <f t="shared" si="27"/>
        <v>1</v>
      </c>
      <c r="J233">
        <v>0</v>
      </c>
      <c r="K233">
        <v>0</v>
      </c>
      <c r="L233">
        <v>347067</v>
      </c>
      <c r="M233">
        <v>7.7750000000000004</v>
      </c>
      <c r="O233">
        <f t="shared" si="28"/>
        <v>0</v>
      </c>
      <c r="P233" s="1" t="s">
        <v>15</v>
      </c>
      <c r="Q233" s="1" t="str">
        <f t="shared" si="29"/>
        <v>S</v>
      </c>
      <c r="R233">
        <f t="shared" si="30"/>
        <v>3</v>
      </c>
      <c r="S233">
        <f t="shared" ca="1" si="31"/>
        <v>0.54674373258796882</v>
      </c>
      <c r="T233" t="str">
        <f t="shared" ca="1" si="32"/>
        <v>Training</v>
      </c>
    </row>
    <row r="234" spans="1:20" hidden="1" x14ac:dyDescent="0.3">
      <c r="A234">
        <v>233</v>
      </c>
      <c r="B234">
        <v>0</v>
      </c>
      <c r="C234">
        <v>2</v>
      </c>
      <c r="D234" t="s">
        <v>353</v>
      </c>
      <c r="E234">
        <v>0</v>
      </c>
      <c r="F234">
        <v>59</v>
      </c>
      <c r="G234">
        <f t="shared" si="26"/>
        <v>59</v>
      </c>
      <c r="H234">
        <f t="shared" si="25"/>
        <v>0</v>
      </c>
      <c r="I234">
        <f t="shared" si="27"/>
        <v>1</v>
      </c>
      <c r="J234">
        <v>0</v>
      </c>
      <c r="K234">
        <v>0</v>
      </c>
      <c r="L234">
        <v>237442</v>
      </c>
      <c r="M234">
        <v>13.5</v>
      </c>
      <c r="O234">
        <f t="shared" si="28"/>
        <v>0</v>
      </c>
      <c r="P234" s="1" t="s">
        <v>15</v>
      </c>
      <c r="Q234" s="1" t="str">
        <f t="shared" si="29"/>
        <v>S</v>
      </c>
      <c r="R234">
        <f t="shared" si="30"/>
        <v>3</v>
      </c>
      <c r="S234">
        <f t="shared" ca="1" si="31"/>
        <v>0.48223068931952562</v>
      </c>
      <c r="T234" t="str">
        <f t="shared" ca="1" si="32"/>
        <v>Training</v>
      </c>
    </row>
    <row r="235" spans="1:20" hidden="1" x14ac:dyDescent="0.3">
      <c r="A235">
        <v>234</v>
      </c>
      <c r="B235">
        <v>1</v>
      </c>
      <c r="C235">
        <v>3</v>
      </c>
      <c r="D235" t="s">
        <v>354</v>
      </c>
      <c r="E235">
        <v>1</v>
      </c>
      <c r="F235">
        <v>5</v>
      </c>
      <c r="G235">
        <f t="shared" si="26"/>
        <v>5</v>
      </c>
      <c r="H235">
        <f t="shared" si="25"/>
        <v>6</v>
      </c>
      <c r="I235">
        <f t="shared" si="27"/>
        <v>0</v>
      </c>
      <c r="J235">
        <v>4</v>
      </c>
      <c r="K235">
        <v>2</v>
      </c>
      <c r="L235">
        <v>347077</v>
      </c>
      <c r="M235">
        <v>31.387499999999999</v>
      </c>
      <c r="O235">
        <f t="shared" si="28"/>
        <v>0</v>
      </c>
      <c r="P235" s="1" t="s">
        <v>15</v>
      </c>
      <c r="Q235" s="1" t="str">
        <f t="shared" si="29"/>
        <v>S</v>
      </c>
      <c r="R235">
        <f t="shared" si="30"/>
        <v>3</v>
      </c>
      <c r="S235">
        <f t="shared" ca="1" si="31"/>
        <v>0.61586893734318593</v>
      </c>
      <c r="T235" t="str">
        <f t="shared" ca="1" si="32"/>
        <v>Training</v>
      </c>
    </row>
    <row r="236" spans="1:20" hidden="1" x14ac:dyDescent="0.3">
      <c r="A236">
        <v>235</v>
      </c>
      <c r="B236">
        <v>0</v>
      </c>
      <c r="C236">
        <v>2</v>
      </c>
      <c r="D236" t="s">
        <v>355</v>
      </c>
      <c r="E236">
        <v>0</v>
      </c>
      <c r="F236">
        <v>24</v>
      </c>
      <c r="G236">
        <f t="shared" si="26"/>
        <v>24</v>
      </c>
      <c r="H236">
        <f t="shared" si="25"/>
        <v>0</v>
      </c>
      <c r="I236">
        <f t="shared" si="27"/>
        <v>1</v>
      </c>
      <c r="J236">
        <v>0</v>
      </c>
      <c r="K236">
        <v>0</v>
      </c>
      <c r="L236" t="s">
        <v>356</v>
      </c>
      <c r="M236">
        <v>10.5</v>
      </c>
      <c r="O236">
        <f t="shared" si="28"/>
        <v>0</v>
      </c>
      <c r="P236" s="1" t="s">
        <v>15</v>
      </c>
      <c r="Q236" s="1" t="str">
        <f t="shared" si="29"/>
        <v>S</v>
      </c>
      <c r="R236">
        <f t="shared" si="30"/>
        <v>3</v>
      </c>
      <c r="S236">
        <f t="shared" ca="1" si="31"/>
        <v>0.29295774097352978</v>
      </c>
      <c r="T236" t="str">
        <f t="shared" ca="1" si="32"/>
        <v>Training</v>
      </c>
    </row>
    <row r="237" spans="1:20" hidden="1" x14ac:dyDescent="0.3">
      <c r="A237">
        <v>236</v>
      </c>
      <c r="B237">
        <v>0</v>
      </c>
      <c r="C237">
        <v>3</v>
      </c>
      <c r="D237" t="s">
        <v>357</v>
      </c>
      <c r="E237">
        <v>1</v>
      </c>
      <c r="G237">
        <f t="shared" si="26"/>
        <v>29.69911764705882</v>
      </c>
      <c r="H237">
        <f t="shared" si="25"/>
        <v>0</v>
      </c>
      <c r="I237">
        <f t="shared" si="27"/>
        <v>1</v>
      </c>
      <c r="J237">
        <v>0</v>
      </c>
      <c r="K237">
        <v>0</v>
      </c>
      <c r="L237" t="s">
        <v>358</v>
      </c>
      <c r="M237">
        <v>7.55</v>
      </c>
      <c r="O237">
        <f t="shared" si="28"/>
        <v>0</v>
      </c>
      <c r="P237" s="1" t="s">
        <v>15</v>
      </c>
      <c r="Q237" s="1" t="str">
        <f t="shared" si="29"/>
        <v>S</v>
      </c>
      <c r="R237">
        <f t="shared" si="30"/>
        <v>3</v>
      </c>
      <c r="S237">
        <f t="shared" ca="1" si="31"/>
        <v>0.65457416518385603</v>
      </c>
      <c r="T237" t="str">
        <f t="shared" ca="1" si="32"/>
        <v>Training</v>
      </c>
    </row>
    <row r="238" spans="1:20" hidden="1" x14ac:dyDescent="0.3">
      <c r="A238">
        <v>237</v>
      </c>
      <c r="B238">
        <v>0</v>
      </c>
      <c r="C238">
        <v>2</v>
      </c>
      <c r="D238" t="s">
        <v>359</v>
      </c>
      <c r="E238">
        <v>0</v>
      </c>
      <c r="F238">
        <v>44</v>
      </c>
      <c r="G238">
        <f t="shared" si="26"/>
        <v>44</v>
      </c>
      <c r="H238">
        <f t="shared" si="25"/>
        <v>1</v>
      </c>
      <c r="I238">
        <f t="shared" si="27"/>
        <v>0</v>
      </c>
      <c r="J238">
        <v>1</v>
      </c>
      <c r="K238">
        <v>0</v>
      </c>
      <c r="L238">
        <v>26707</v>
      </c>
      <c r="M238">
        <v>26</v>
      </c>
      <c r="O238">
        <f t="shared" si="28"/>
        <v>0</v>
      </c>
      <c r="P238" s="1" t="s">
        <v>15</v>
      </c>
      <c r="Q238" s="1" t="str">
        <f t="shared" si="29"/>
        <v>S</v>
      </c>
      <c r="R238">
        <f t="shared" si="30"/>
        <v>3</v>
      </c>
      <c r="S238">
        <f t="shared" ca="1" si="31"/>
        <v>0.28104379582849626</v>
      </c>
      <c r="T238" t="str">
        <f t="shared" ca="1" si="32"/>
        <v>Training</v>
      </c>
    </row>
    <row r="239" spans="1:20" hidden="1" x14ac:dyDescent="0.3">
      <c r="A239">
        <v>238</v>
      </c>
      <c r="B239">
        <v>1</v>
      </c>
      <c r="C239">
        <v>2</v>
      </c>
      <c r="D239" t="s">
        <v>360</v>
      </c>
      <c r="E239">
        <v>1</v>
      </c>
      <c r="F239">
        <v>8</v>
      </c>
      <c r="G239">
        <f t="shared" si="26"/>
        <v>8</v>
      </c>
      <c r="H239">
        <f t="shared" si="25"/>
        <v>2</v>
      </c>
      <c r="I239">
        <f t="shared" si="27"/>
        <v>0</v>
      </c>
      <c r="J239">
        <v>0</v>
      </c>
      <c r="K239">
        <v>2</v>
      </c>
      <c r="L239" t="s">
        <v>361</v>
      </c>
      <c r="M239">
        <v>26.25</v>
      </c>
      <c r="O239">
        <f t="shared" si="28"/>
        <v>0</v>
      </c>
      <c r="P239" s="1" t="s">
        <v>15</v>
      </c>
      <c r="Q239" s="1" t="str">
        <f t="shared" si="29"/>
        <v>S</v>
      </c>
      <c r="R239">
        <f t="shared" si="30"/>
        <v>3</v>
      </c>
      <c r="S239">
        <f t="shared" ca="1" si="31"/>
        <v>0.29043655903995691</v>
      </c>
      <c r="T239" t="str">
        <f t="shared" ca="1" si="32"/>
        <v>Training</v>
      </c>
    </row>
    <row r="240" spans="1:20" hidden="1" x14ac:dyDescent="0.3">
      <c r="A240">
        <v>239</v>
      </c>
      <c r="B240">
        <v>0</v>
      </c>
      <c r="C240">
        <v>2</v>
      </c>
      <c r="D240" t="s">
        <v>362</v>
      </c>
      <c r="E240">
        <v>0</v>
      </c>
      <c r="F240">
        <v>19</v>
      </c>
      <c r="G240">
        <f t="shared" si="26"/>
        <v>19</v>
      </c>
      <c r="H240">
        <f t="shared" si="25"/>
        <v>0</v>
      </c>
      <c r="I240">
        <f t="shared" si="27"/>
        <v>1</v>
      </c>
      <c r="J240">
        <v>0</v>
      </c>
      <c r="K240">
        <v>0</v>
      </c>
      <c r="L240">
        <v>28665</v>
      </c>
      <c r="M240">
        <v>10.5</v>
      </c>
      <c r="O240">
        <f t="shared" si="28"/>
        <v>0</v>
      </c>
      <c r="P240" s="1" t="s">
        <v>15</v>
      </c>
      <c r="Q240" s="1" t="str">
        <f t="shared" si="29"/>
        <v>S</v>
      </c>
      <c r="R240">
        <f t="shared" si="30"/>
        <v>3</v>
      </c>
      <c r="S240">
        <f t="shared" ca="1" si="31"/>
        <v>0.62878854982956911</v>
      </c>
      <c r="T240" t="str">
        <f t="shared" ca="1" si="32"/>
        <v>Training</v>
      </c>
    </row>
    <row r="241" spans="1:20" hidden="1" x14ac:dyDescent="0.3">
      <c r="A241">
        <v>240</v>
      </c>
      <c r="B241">
        <v>0</v>
      </c>
      <c r="C241">
        <v>2</v>
      </c>
      <c r="D241" t="s">
        <v>363</v>
      </c>
      <c r="E241">
        <v>0</v>
      </c>
      <c r="F241">
        <v>33</v>
      </c>
      <c r="G241">
        <f t="shared" si="26"/>
        <v>33</v>
      </c>
      <c r="H241">
        <f t="shared" si="25"/>
        <v>0</v>
      </c>
      <c r="I241">
        <f t="shared" si="27"/>
        <v>1</v>
      </c>
      <c r="J241">
        <v>0</v>
      </c>
      <c r="K241">
        <v>0</v>
      </c>
      <c r="L241" t="s">
        <v>364</v>
      </c>
      <c r="M241">
        <v>12.275</v>
      </c>
      <c r="O241">
        <f t="shared" si="28"/>
        <v>0</v>
      </c>
      <c r="P241" s="1" t="s">
        <v>15</v>
      </c>
      <c r="Q241" s="1" t="str">
        <f t="shared" si="29"/>
        <v>S</v>
      </c>
      <c r="R241">
        <f t="shared" si="30"/>
        <v>3</v>
      </c>
      <c r="S241">
        <f t="shared" ca="1" si="31"/>
        <v>0.72720117684859653</v>
      </c>
      <c r="T241" t="str">
        <f t="shared" ca="1" si="32"/>
        <v>Training</v>
      </c>
    </row>
    <row r="242" spans="1:20" hidden="1" x14ac:dyDescent="0.3">
      <c r="A242">
        <v>241</v>
      </c>
      <c r="B242">
        <v>0</v>
      </c>
      <c r="C242">
        <v>3</v>
      </c>
      <c r="D242" t="s">
        <v>365</v>
      </c>
      <c r="E242">
        <v>1</v>
      </c>
      <c r="G242">
        <f t="shared" si="26"/>
        <v>29.69911764705882</v>
      </c>
      <c r="H242">
        <f t="shared" si="25"/>
        <v>1</v>
      </c>
      <c r="I242">
        <f t="shared" si="27"/>
        <v>0</v>
      </c>
      <c r="J242">
        <v>1</v>
      </c>
      <c r="K242">
        <v>0</v>
      </c>
      <c r="L242">
        <v>2665</v>
      </c>
      <c r="M242">
        <v>14.4542</v>
      </c>
      <c r="O242">
        <f t="shared" si="28"/>
        <v>0</v>
      </c>
      <c r="P242" s="1" t="s">
        <v>20</v>
      </c>
      <c r="Q242" s="1" t="str">
        <f t="shared" si="29"/>
        <v>C</v>
      </c>
      <c r="R242">
        <f t="shared" si="30"/>
        <v>1</v>
      </c>
      <c r="S242">
        <f t="shared" ca="1" si="31"/>
        <v>0.68715329157639404</v>
      </c>
      <c r="T242" t="str">
        <f t="shared" ca="1" si="32"/>
        <v>Training</v>
      </c>
    </row>
    <row r="243" spans="1:20" hidden="1" x14ac:dyDescent="0.3">
      <c r="A243">
        <v>242</v>
      </c>
      <c r="B243">
        <v>1</v>
      </c>
      <c r="C243">
        <v>3</v>
      </c>
      <c r="D243" t="s">
        <v>366</v>
      </c>
      <c r="E243">
        <v>1</v>
      </c>
      <c r="G243">
        <f t="shared" si="26"/>
        <v>29.69911764705882</v>
      </c>
      <c r="H243">
        <f t="shared" si="25"/>
        <v>1</v>
      </c>
      <c r="I243">
        <f t="shared" si="27"/>
        <v>0</v>
      </c>
      <c r="J243">
        <v>1</v>
      </c>
      <c r="K243">
        <v>0</v>
      </c>
      <c r="L243">
        <v>367230</v>
      </c>
      <c r="M243">
        <v>15.5</v>
      </c>
      <c r="O243">
        <f t="shared" si="28"/>
        <v>0</v>
      </c>
      <c r="P243" s="1" t="s">
        <v>27</v>
      </c>
      <c r="Q243" s="1" t="str">
        <f t="shared" si="29"/>
        <v>Q</v>
      </c>
      <c r="R243">
        <f t="shared" si="30"/>
        <v>2</v>
      </c>
      <c r="S243">
        <f t="shared" ca="1" si="31"/>
        <v>0.25865620186966409</v>
      </c>
      <c r="T243" t="str">
        <f t="shared" ca="1" si="32"/>
        <v>Training</v>
      </c>
    </row>
    <row r="244" spans="1:20" hidden="1" x14ac:dyDescent="0.3">
      <c r="A244">
        <v>243</v>
      </c>
      <c r="B244">
        <v>0</v>
      </c>
      <c r="C244">
        <v>2</v>
      </c>
      <c r="D244" t="s">
        <v>367</v>
      </c>
      <c r="E244">
        <v>0</v>
      </c>
      <c r="F244">
        <v>29</v>
      </c>
      <c r="G244">
        <f t="shared" si="26"/>
        <v>29</v>
      </c>
      <c r="H244">
        <f t="shared" si="25"/>
        <v>0</v>
      </c>
      <c r="I244">
        <f t="shared" si="27"/>
        <v>1</v>
      </c>
      <c r="J244">
        <v>0</v>
      </c>
      <c r="K244">
        <v>0</v>
      </c>
      <c r="L244" t="s">
        <v>368</v>
      </c>
      <c r="M244">
        <v>10.5</v>
      </c>
      <c r="O244">
        <f t="shared" si="28"/>
        <v>0</v>
      </c>
      <c r="P244" s="1" t="s">
        <v>15</v>
      </c>
      <c r="Q244" s="1" t="str">
        <f t="shared" si="29"/>
        <v>S</v>
      </c>
      <c r="R244">
        <f t="shared" si="30"/>
        <v>3</v>
      </c>
      <c r="S244">
        <f t="shared" ca="1" si="31"/>
        <v>0.8764663455853775</v>
      </c>
      <c r="T244" t="str">
        <f t="shared" ca="1" si="32"/>
        <v>Testing</v>
      </c>
    </row>
    <row r="245" spans="1:20" hidden="1" x14ac:dyDescent="0.3">
      <c r="A245">
        <v>244</v>
      </c>
      <c r="B245">
        <v>0</v>
      </c>
      <c r="C245">
        <v>3</v>
      </c>
      <c r="D245" t="s">
        <v>369</v>
      </c>
      <c r="E245">
        <v>0</v>
      </c>
      <c r="F245">
        <v>22</v>
      </c>
      <c r="G245">
        <f t="shared" si="26"/>
        <v>22</v>
      </c>
      <c r="H245">
        <f t="shared" si="25"/>
        <v>0</v>
      </c>
      <c r="I245">
        <f t="shared" si="27"/>
        <v>1</v>
      </c>
      <c r="J245">
        <v>0</v>
      </c>
      <c r="K245">
        <v>0</v>
      </c>
      <c r="L245" t="s">
        <v>370</v>
      </c>
      <c r="M245">
        <v>7.125</v>
      </c>
      <c r="O245">
        <f t="shared" si="28"/>
        <v>0</v>
      </c>
      <c r="P245" s="1" t="s">
        <v>15</v>
      </c>
      <c r="Q245" s="1" t="str">
        <f t="shared" si="29"/>
        <v>S</v>
      </c>
      <c r="R245">
        <f t="shared" si="30"/>
        <v>3</v>
      </c>
      <c r="S245">
        <f t="shared" ca="1" si="31"/>
        <v>0.89871116428750986</v>
      </c>
      <c r="T245" t="str">
        <f t="shared" ca="1" si="32"/>
        <v>Testing</v>
      </c>
    </row>
    <row r="246" spans="1:20" hidden="1" x14ac:dyDescent="0.3">
      <c r="A246">
        <v>245</v>
      </c>
      <c r="B246">
        <v>0</v>
      </c>
      <c r="C246">
        <v>3</v>
      </c>
      <c r="D246" t="s">
        <v>371</v>
      </c>
      <c r="E246">
        <v>0</v>
      </c>
      <c r="F246">
        <v>30</v>
      </c>
      <c r="G246">
        <f t="shared" si="26"/>
        <v>30</v>
      </c>
      <c r="H246">
        <f t="shared" si="25"/>
        <v>0</v>
      </c>
      <c r="I246">
        <f t="shared" si="27"/>
        <v>1</v>
      </c>
      <c r="J246">
        <v>0</v>
      </c>
      <c r="K246">
        <v>0</v>
      </c>
      <c r="L246">
        <v>2694</v>
      </c>
      <c r="M246">
        <v>7.2249999999999996</v>
      </c>
      <c r="O246">
        <f t="shared" si="28"/>
        <v>0</v>
      </c>
      <c r="P246" s="1" t="s">
        <v>20</v>
      </c>
      <c r="Q246" s="1" t="str">
        <f t="shared" si="29"/>
        <v>C</v>
      </c>
      <c r="R246">
        <f t="shared" si="30"/>
        <v>1</v>
      </c>
      <c r="S246">
        <f t="shared" ca="1" si="31"/>
        <v>0.53433877967116139</v>
      </c>
      <c r="T246" t="str">
        <f t="shared" ca="1" si="32"/>
        <v>Training</v>
      </c>
    </row>
    <row r="247" spans="1:20" x14ac:dyDescent="0.3">
      <c r="A247">
        <v>246</v>
      </c>
      <c r="B247">
        <v>0</v>
      </c>
      <c r="C247">
        <v>1</v>
      </c>
      <c r="D247" t="s">
        <v>372</v>
      </c>
      <c r="E247">
        <v>0</v>
      </c>
      <c r="F247">
        <v>44</v>
      </c>
      <c r="G247">
        <f t="shared" si="26"/>
        <v>44</v>
      </c>
      <c r="H247">
        <f t="shared" si="25"/>
        <v>2</v>
      </c>
      <c r="I247">
        <f t="shared" si="27"/>
        <v>0</v>
      </c>
      <c r="J247">
        <v>2</v>
      </c>
      <c r="K247">
        <v>0</v>
      </c>
      <c r="L247">
        <v>19928</v>
      </c>
      <c r="M247">
        <v>90</v>
      </c>
      <c r="N247" t="s">
        <v>373</v>
      </c>
      <c r="O247">
        <f t="shared" si="28"/>
        <v>1</v>
      </c>
      <c r="P247" s="1" t="s">
        <v>27</v>
      </c>
      <c r="Q247" s="1" t="str">
        <f t="shared" si="29"/>
        <v>Q</v>
      </c>
      <c r="R247">
        <f t="shared" si="30"/>
        <v>2</v>
      </c>
      <c r="S247">
        <f t="shared" ca="1" si="31"/>
        <v>0.11425367337536707</v>
      </c>
      <c r="T247" t="str">
        <f t="shared" ca="1" si="32"/>
        <v>Training</v>
      </c>
    </row>
    <row r="248" spans="1:20" x14ac:dyDescent="0.3">
      <c r="A248">
        <v>247</v>
      </c>
      <c r="B248">
        <v>0</v>
      </c>
      <c r="C248">
        <v>3</v>
      </c>
      <c r="D248" t="s">
        <v>374</v>
      </c>
      <c r="E248">
        <v>1</v>
      </c>
      <c r="F248">
        <v>25</v>
      </c>
      <c r="G248">
        <f t="shared" si="26"/>
        <v>25</v>
      </c>
      <c r="H248">
        <f t="shared" si="25"/>
        <v>0</v>
      </c>
      <c r="I248">
        <f t="shared" si="27"/>
        <v>1</v>
      </c>
      <c r="J248">
        <v>0</v>
      </c>
      <c r="K248">
        <v>0</v>
      </c>
      <c r="L248">
        <v>347071</v>
      </c>
      <c r="M248">
        <v>7.7750000000000004</v>
      </c>
      <c r="O248">
        <f t="shared" si="28"/>
        <v>0</v>
      </c>
      <c r="P248" s="1" t="s">
        <v>15</v>
      </c>
      <c r="Q248" s="1" t="str">
        <f t="shared" si="29"/>
        <v>S</v>
      </c>
      <c r="R248">
        <f t="shared" si="30"/>
        <v>3</v>
      </c>
      <c r="S248">
        <f t="shared" ca="1" si="31"/>
        <v>0.74778603159668589</v>
      </c>
      <c r="T248" t="str">
        <f t="shared" ca="1" si="32"/>
        <v>Training</v>
      </c>
    </row>
    <row r="249" spans="1:20" hidden="1" x14ac:dyDescent="0.3">
      <c r="A249">
        <v>248</v>
      </c>
      <c r="B249">
        <v>1</v>
      </c>
      <c r="C249">
        <v>2</v>
      </c>
      <c r="D249" t="s">
        <v>375</v>
      </c>
      <c r="E249">
        <v>1</v>
      </c>
      <c r="F249">
        <v>24</v>
      </c>
      <c r="G249">
        <f t="shared" si="26"/>
        <v>24</v>
      </c>
      <c r="H249">
        <f t="shared" si="25"/>
        <v>2</v>
      </c>
      <c r="I249">
        <f t="shared" si="27"/>
        <v>0</v>
      </c>
      <c r="J249">
        <v>0</v>
      </c>
      <c r="K249">
        <v>2</v>
      </c>
      <c r="L249">
        <v>250649</v>
      </c>
      <c r="M249">
        <v>14.5</v>
      </c>
      <c r="O249">
        <f t="shared" si="28"/>
        <v>0</v>
      </c>
      <c r="P249" s="1" t="s">
        <v>15</v>
      </c>
      <c r="Q249" s="1" t="str">
        <f t="shared" si="29"/>
        <v>S</v>
      </c>
      <c r="R249">
        <f t="shared" si="30"/>
        <v>3</v>
      </c>
      <c r="S249">
        <f t="shared" ca="1" si="31"/>
        <v>0.47746483949150875</v>
      </c>
      <c r="T249" t="str">
        <f t="shared" ca="1" si="32"/>
        <v>Training</v>
      </c>
    </row>
    <row r="250" spans="1:20" hidden="1" x14ac:dyDescent="0.3">
      <c r="A250">
        <v>249</v>
      </c>
      <c r="B250">
        <v>1</v>
      </c>
      <c r="C250">
        <v>1</v>
      </c>
      <c r="D250" t="s">
        <v>376</v>
      </c>
      <c r="E250">
        <v>0</v>
      </c>
      <c r="F250">
        <v>37</v>
      </c>
      <c r="G250">
        <f t="shared" si="26"/>
        <v>37</v>
      </c>
      <c r="H250">
        <f t="shared" si="25"/>
        <v>2</v>
      </c>
      <c r="I250">
        <f t="shared" si="27"/>
        <v>0</v>
      </c>
      <c r="J250">
        <v>1</v>
      </c>
      <c r="K250">
        <v>1</v>
      </c>
      <c r="L250">
        <v>11751</v>
      </c>
      <c r="M250">
        <v>52.554200000000002</v>
      </c>
      <c r="N250" t="s">
        <v>377</v>
      </c>
      <c r="O250">
        <f t="shared" si="28"/>
        <v>1</v>
      </c>
      <c r="P250" s="1" t="s">
        <v>15</v>
      </c>
      <c r="Q250" s="1" t="str">
        <f t="shared" si="29"/>
        <v>S</v>
      </c>
      <c r="R250">
        <f t="shared" si="30"/>
        <v>3</v>
      </c>
      <c r="S250">
        <f t="shared" ca="1" si="31"/>
        <v>0.74903381310244754</v>
      </c>
      <c r="T250" t="str">
        <f t="shared" ca="1" si="32"/>
        <v>Training</v>
      </c>
    </row>
    <row r="251" spans="1:20" hidden="1" x14ac:dyDescent="0.3">
      <c r="A251">
        <v>250</v>
      </c>
      <c r="B251">
        <v>0</v>
      </c>
      <c r="C251">
        <v>2</v>
      </c>
      <c r="D251" t="s">
        <v>378</v>
      </c>
      <c r="E251">
        <v>0</v>
      </c>
      <c r="F251">
        <v>54</v>
      </c>
      <c r="G251">
        <f t="shared" si="26"/>
        <v>54</v>
      </c>
      <c r="H251">
        <f t="shared" si="25"/>
        <v>1</v>
      </c>
      <c r="I251">
        <f t="shared" si="27"/>
        <v>0</v>
      </c>
      <c r="J251">
        <v>1</v>
      </c>
      <c r="K251">
        <v>0</v>
      </c>
      <c r="L251">
        <v>244252</v>
      </c>
      <c r="M251">
        <v>26</v>
      </c>
      <c r="O251">
        <f t="shared" si="28"/>
        <v>0</v>
      </c>
      <c r="P251" s="1" t="s">
        <v>15</v>
      </c>
      <c r="Q251" s="1" t="str">
        <f t="shared" si="29"/>
        <v>S</v>
      </c>
      <c r="R251">
        <f t="shared" si="30"/>
        <v>3</v>
      </c>
      <c r="S251">
        <f t="shared" ca="1" si="31"/>
        <v>4.4735344176790148E-2</v>
      </c>
      <c r="T251" t="str">
        <f t="shared" ca="1" si="32"/>
        <v>Training</v>
      </c>
    </row>
    <row r="252" spans="1:20" hidden="1" x14ac:dyDescent="0.3">
      <c r="A252">
        <v>251</v>
      </c>
      <c r="B252">
        <v>0</v>
      </c>
      <c r="C252">
        <v>3</v>
      </c>
      <c r="D252" t="s">
        <v>379</v>
      </c>
      <c r="E252">
        <v>0</v>
      </c>
      <c r="G252">
        <f t="shared" si="26"/>
        <v>29.69911764705882</v>
      </c>
      <c r="H252">
        <f t="shared" si="25"/>
        <v>0</v>
      </c>
      <c r="I252">
        <f t="shared" si="27"/>
        <v>1</v>
      </c>
      <c r="J252">
        <v>0</v>
      </c>
      <c r="K252">
        <v>0</v>
      </c>
      <c r="L252">
        <v>362316</v>
      </c>
      <c r="M252">
        <v>7.25</v>
      </c>
      <c r="O252">
        <f t="shared" si="28"/>
        <v>0</v>
      </c>
      <c r="P252" s="1" t="s">
        <v>15</v>
      </c>
      <c r="Q252" s="1" t="str">
        <f t="shared" si="29"/>
        <v>S</v>
      </c>
      <c r="R252">
        <f t="shared" si="30"/>
        <v>3</v>
      </c>
      <c r="S252">
        <f t="shared" ca="1" si="31"/>
        <v>0.5078876960219052</v>
      </c>
      <c r="T252" t="str">
        <f t="shared" ca="1" si="32"/>
        <v>Training</v>
      </c>
    </row>
    <row r="253" spans="1:20" hidden="1" x14ac:dyDescent="0.3">
      <c r="A253">
        <v>252</v>
      </c>
      <c r="B253">
        <v>0</v>
      </c>
      <c r="C253">
        <v>3</v>
      </c>
      <c r="D253" t="s">
        <v>380</v>
      </c>
      <c r="E253">
        <v>1</v>
      </c>
      <c r="F253">
        <v>29</v>
      </c>
      <c r="G253">
        <f t="shared" si="26"/>
        <v>29</v>
      </c>
      <c r="H253">
        <f t="shared" si="25"/>
        <v>2</v>
      </c>
      <c r="I253">
        <f t="shared" si="27"/>
        <v>0</v>
      </c>
      <c r="J253">
        <v>1</v>
      </c>
      <c r="K253">
        <v>1</v>
      </c>
      <c r="L253">
        <v>347054</v>
      </c>
      <c r="M253">
        <v>10.4625</v>
      </c>
      <c r="N253" t="s">
        <v>35</v>
      </c>
      <c r="O253">
        <f t="shared" si="28"/>
        <v>1</v>
      </c>
      <c r="P253" s="1" t="s">
        <v>15</v>
      </c>
      <c r="Q253" s="1" t="str">
        <f t="shared" si="29"/>
        <v>S</v>
      </c>
      <c r="R253">
        <f t="shared" si="30"/>
        <v>3</v>
      </c>
      <c r="S253">
        <f t="shared" ca="1" si="31"/>
        <v>0.10811411642992308</v>
      </c>
      <c r="T253" t="str">
        <f t="shared" ca="1" si="32"/>
        <v>Training</v>
      </c>
    </row>
    <row r="254" spans="1:20" hidden="1" x14ac:dyDescent="0.3">
      <c r="A254">
        <v>253</v>
      </c>
      <c r="B254">
        <v>0</v>
      </c>
      <c r="C254">
        <v>1</v>
      </c>
      <c r="D254" t="s">
        <v>381</v>
      </c>
      <c r="E254">
        <v>0</v>
      </c>
      <c r="F254">
        <v>62</v>
      </c>
      <c r="G254">
        <f t="shared" si="26"/>
        <v>62</v>
      </c>
      <c r="H254">
        <f t="shared" si="25"/>
        <v>0</v>
      </c>
      <c r="I254">
        <f t="shared" si="27"/>
        <v>1</v>
      </c>
      <c r="J254">
        <v>0</v>
      </c>
      <c r="K254">
        <v>0</v>
      </c>
      <c r="L254">
        <v>113514</v>
      </c>
      <c r="M254">
        <v>26.55</v>
      </c>
      <c r="N254" t="s">
        <v>382</v>
      </c>
      <c r="O254">
        <f t="shared" si="28"/>
        <v>1</v>
      </c>
      <c r="P254" s="1" t="s">
        <v>15</v>
      </c>
      <c r="Q254" s="1" t="str">
        <f t="shared" si="29"/>
        <v>S</v>
      </c>
      <c r="R254">
        <f t="shared" si="30"/>
        <v>3</v>
      </c>
      <c r="S254">
        <f t="shared" ca="1" si="31"/>
        <v>0.99561327674038158</v>
      </c>
      <c r="T254" t="str">
        <f t="shared" ca="1" si="32"/>
        <v>Testing</v>
      </c>
    </row>
    <row r="255" spans="1:20" hidden="1" x14ac:dyDescent="0.3">
      <c r="A255">
        <v>254</v>
      </c>
      <c r="B255">
        <v>0</v>
      </c>
      <c r="C255">
        <v>3</v>
      </c>
      <c r="D255" t="s">
        <v>383</v>
      </c>
      <c r="E255">
        <v>0</v>
      </c>
      <c r="F255">
        <v>30</v>
      </c>
      <c r="G255">
        <f t="shared" si="26"/>
        <v>30</v>
      </c>
      <c r="H255">
        <f t="shared" si="25"/>
        <v>1</v>
      </c>
      <c r="I255">
        <f t="shared" si="27"/>
        <v>0</v>
      </c>
      <c r="J255">
        <v>1</v>
      </c>
      <c r="K255">
        <v>0</v>
      </c>
      <c r="L255" t="s">
        <v>384</v>
      </c>
      <c r="M255">
        <v>16.100000000000001</v>
      </c>
      <c r="O255">
        <f t="shared" si="28"/>
        <v>0</v>
      </c>
      <c r="P255" s="1" t="s">
        <v>15</v>
      </c>
      <c r="Q255" s="1" t="str">
        <f t="shared" si="29"/>
        <v>S</v>
      </c>
      <c r="R255">
        <f t="shared" si="30"/>
        <v>3</v>
      </c>
      <c r="S255">
        <f t="shared" ca="1" si="31"/>
        <v>0.86732523246484328</v>
      </c>
      <c r="T255" t="str">
        <f t="shared" ca="1" si="32"/>
        <v>Testing</v>
      </c>
    </row>
    <row r="256" spans="1:20" hidden="1" x14ac:dyDescent="0.3">
      <c r="A256">
        <v>255</v>
      </c>
      <c r="B256">
        <v>0</v>
      </c>
      <c r="C256">
        <v>3</v>
      </c>
      <c r="D256" t="s">
        <v>385</v>
      </c>
      <c r="E256">
        <v>1</v>
      </c>
      <c r="F256">
        <v>41</v>
      </c>
      <c r="G256">
        <f t="shared" si="26"/>
        <v>41</v>
      </c>
      <c r="H256">
        <f t="shared" si="25"/>
        <v>2</v>
      </c>
      <c r="I256">
        <f t="shared" si="27"/>
        <v>0</v>
      </c>
      <c r="J256">
        <v>0</v>
      </c>
      <c r="K256">
        <v>2</v>
      </c>
      <c r="L256">
        <v>370129</v>
      </c>
      <c r="M256">
        <v>20.212499999999999</v>
      </c>
      <c r="O256">
        <f t="shared" si="28"/>
        <v>0</v>
      </c>
      <c r="P256" s="1" t="s">
        <v>15</v>
      </c>
      <c r="Q256" s="1" t="str">
        <f t="shared" si="29"/>
        <v>S</v>
      </c>
      <c r="R256">
        <f t="shared" si="30"/>
        <v>3</v>
      </c>
      <c r="S256">
        <f t="shared" ca="1" si="31"/>
        <v>0.69378082632398697</v>
      </c>
      <c r="T256" t="str">
        <f t="shared" ca="1" si="32"/>
        <v>Training</v>
      </c>
    </row>
    <row r="257" spans="1:20" hidden="1" x14ac:dyDescent="0.3">
      <c r="A257">
        <v>256</v>
      </c>
      <c r="B257">
        <v>1</v>
      </c>
      <c r="C257">
        <v>3</v>
      </c>
      <c r="D257" t="s">
        <v>386</v>
      </c>
      <c r="E257">
        <v>1</v>
      </c>
      <c r="F257">
        <v>29</v>
      </c>
      <c r="G257">
        <f t="shared" si="26"/>
        <v>29</v>
      </c>
      <c r="H257">
        <f t="shared" si="25"/>
        <v>2</v>
      </c>
      <c r="I257">
        <f t="shared" si="27"/>
        <v>0</v>
      </c>
      <c r="J257">
        <v>0</v>
      </c>
      <c r="K257">
        <v>2</v>
      </c>
      <c r="L257">
        <v>2650</v>
      </c>
      <c r="M257">
        <v>15.245799999999999</v>
      </c>
      <c r="O257">
        <f t="shared" si="28"/>
        <v>0</v>
      </c>
      <c r="P257" s="1" t="s">
        <v>20</v>
      </c>
      <c r="Q257" s="1" t="str">
        <f t="shared" si="29"/>
        <v>C</v>
      </c>
      <c r="R257">
        <f t="shared" si="30"/>
        <v>1</v>
      </c>
      <c r="S257">
        <f t="shared" ca="1" si="31"/>
        <v>0.61527910094051796</v>
      </c>
      <c r="T257" t="str">
        <f t="shared" ca="1" si="32"/>
        <v>Training</v>
      </c>
    </row>
    <row r="258" spans="1:20" hidden="1" x14ac:dyDescent="0.3">
      <c r="A258">
        <v>257</v>
      </c>
      <c r="B258">
        <v>1</v>
      </c>
      <c r="C258">
        <v>1</v>
      </c>
      <c r="D258" t="s">
        <v>387</v>
      </c>
      <c r="E258">
        <v>1</v>
      </c>
      <c r="G258">
        <f t="shared" si="26"/>
        <v>29.69911764705882</v>
      </c>
      <c r="H258">
        <f t="shared" ref="H258:H321" si="33">J258+K258</f>
        <v>0</v>
      </c>
      <c r="I258">
        <f t="shared" si="27"/>
        <v>1</v>
      </c>
      <c r="J258">
        <v>0</v>
      </c>
      <c r="K258">
        <v>0</v>
      </c>
      <c r="L258" t="s">
        <v>388</v>
      </c>
      <c r="M258">
        <v>79.2</v>
      </c>
      <c r="O258">
        <f t="shared" si="28"/>
        <v>0</v>
      </c>
      <c r="P258" s="1" t="s">
        <v>20</v>
      </c>
      <c r="Q258" s="1" t="str">
        <f t="shared" si="29"/>
        <v>C</v>
      </c>
      <c r="R258">
        <f t="shared" si="30"/>
        <v>1</v>
      </c>
      <c r="S258">
        <f t="shared" ca="1" si="31"/>
        <v>0.92694760144936483</v>
      </c>
      <c r="T258" t="str">
        <f t="shared" ca="1" si="32"/>
        <v>Testing</v>
      </c>
    </row>
    <row r="259" spans="1:20" hidden="1" x14ac:dyDescent="0.3">
      <c r="A259">
        <v>258</v>
      </c>
      <c r="B259">
        <v>1</v>
      </c>
      <c r="C259">
        <v>1</v>
      </c>
      <c r="D259" t="s">
        <v>389</v>
      </c>
      <c r="E259">
        <v>1</v>
      </c>
      <c r="F259">
        <v>30</v>
      </c>
      <c r="G259">
        <f t="shared" ref="G259:G322" si="34">IF(ISBLANK(F259),AVERAGE($F$2:$F$892),F259)</f>
        <v>30</v>
      </c>
      <c r="H259">
        <f t="shared" si="33"/>
        <v>0</v>
      </c>
      <c r="I259">
        <f t="shared" ref="I259:I322" si="35">IF(H259=0,1,0)</f>
        <v>1</v>
      </c>
      <c r="J259">
        <v>0</v>
      </c>
      <c r="K259">
        <v>0</v>
      </c>
      <c r="L259">
        <v>110152</v>
      </c>
      <c r="M259">
        <v>86.5</v>
      </c>
      <c r="N259" t="s">
        <v>390</v>
      </c>
      <c r="O259">
        <f t="shared" ref="O259:O322" si="36">IF(ISBLANK(N259),0,1)</f>
        <v>1</v>
      </c>
      <c r="P259" s="1" t="s">
        <v>15</v>
      </c>
      <c r="Q259" s="1" t="str">
        <f t="shared" ref="Q259:Q322" si="37">IF(ISBLANK(P259),AVERAGE($P$2:$P$892),P259)</f>
        <v>S</v>
      </c>
      <c r="R259">
        <f t="shared" ref="R259:R322" si="38">IF(Q259="S",3,IF(Q259="Q",2,IF(Q259="C",1,E259)))</f>
        <v>3</v>
      </c>
      <c r="S259">
        <f t="shared" ref="S259:S322" ca="1" si="39">RAND()</f>
        <v>0.56741083928087499</v>
      </c>
      <c r="T259" t="str">
        <f t="shared" ref="T259:T322" ca="1" si="40">IF(S259&lt;=0.8,"Training","Testing")</f>
        <v>Training</v>
      </c>
    </row>
    <row r="260" spans="1:20" hidden="1" x14ac:dyDescent="0.3">
      <c r="A260">
        <v>259</v>
      </c>
      <c r="B260">
        <v>1</v>
      </c>
      <c r="C260">
        <v>1</v>
      </c>
      <c r="D260" t="s">
        <v>391</v>
      </c>
      <c r="E260">
        <v>1</v>
      </c>
      <c r="F260">
        <v>35</v>
      </c>
      <c r="G260">
        <f t="shared" si="34"/>
        <v>35</v>
      </c>
      <c r="H260">
        <f t="shared" si="33"/>
        <v>0</v>
      </c>
      <c r="I260">
        <f t="shared" si="35"/>
        <v>1</v>
      </c>
      <c r="J260">
        <v>0</v>
      </c>
      <c r="K260">
        <v>0</v>
      </c>
      <c r="L260" t="s">
        <v>392</v>
      </c>
      <c r="M260">
        <v>512.32920000000001</v>
      </c>
      <c r="O260">
        <f t="shared" si="36"/>
        <v>0</v>
      </c>
      <c r="P260" s="1" t="s">
        <v>20</v>
      </c>
      <c r="Q260" s="1" t="str">
        <f t="shared" si="37"/>
        <v>C</v>
      </c>
      <c r="R260">
        <f t="shared" si="38"/>
        <v>1</v>
      </c>
      <c r="S260">
        <f t="shared" ca="1" si="39"/>
        <v>0.41798216105318275</v>
      </c>
      <c r="T260" t="str">
        <f t="shared" ca="1" si="40"/>
        <v>Training</v>
      </c>
    </row>
    <row r="261" spans="1:20" hidden="1" x14ac:dyDescent="0.3">
      <c r="A261">
        <v>260</v>
      </c>
      <c r="B261">
        <v>1</v>
      </c>
      <c r="C261">
        <v>2</v>
      </c>
      <c r="D261" t="s">
        <v>393</v>
      </c>
      <c r="E261">
        <v>1</v>
      </c>
      <c r="F261">
        <v>50</v>
      </c>
      <c r="G261">
        <f t="shared" si="34"/>
        <v>50</v>
      </c>
      <c r="H261">
        <f t="shared" si="33"/>
        <v>1</v>
      </c>
      <c r="I261">
        <f t="shared" si="35"/>
        <v>0</v>
      </c>
      <c r="J261">
        <v>0</v>
      </c>
      <c r="K261">
        <v>1</v>
      </c>
      <c r="L261">
        <v>230433</v>
      </c>
      <c r="M261">
        <v>26</v>
      </c>
      <c r="O261">
        <f t="shared" si="36"/>
        <v>0</v>
      </c>
      <c r="P261" s="1" t="s">
        <v>15</v>
      </c>
      <c r="Q261" s="1" t="str">
        <f t="shared" si="37"/>
        <v>S</v>
      </c>
      <c r="R261">
        <f t="shared" si="38"/>
        <v>3</v>
      </c>
      <c r="S261">
        <f t="shared" ca="1" si="39"/>
        <v>0.5321770129350093</v>
      </c>
      <c r="T261" t="str">
        <f t="shared" ca="1" si="40"/>
        <v>Training</v>
      </c>
    </row>
    <row r="262" spans="1:20" x14ac:dyDescent="0.3">
      <c r="A262">
        <v>261</v>
      </c>
      <c r="B262">
        <v>0</v>
      </c>
      <c r="C262">
        <v>3</v>
      </c>
      <c r="D262" t="s">
        <v>394</v>
      </c>
      <c r="E262">
        <v>0</v>
      </c>
      <c r="G262">
        <f t="shared" si="34"/>
        <v>29.69911764705882</v>
      </c>
      <c r="H262">
        <f t="shared" si="33"/>
        <v>0</v>
      </c>
      <c r="I262">
        <f t="shared" si="35"/>
        <v>1</v>
      </c>
      <c r="J262">
        <v>0</v>
      </c>
      <c r="K262">
        <v>0</v>
      </c>
      <c r="L262">
        <v>384461</v>
      </c>
      <c r="M262">
        <v>7.75</v>
      </c>
      <c r="O262">
        <f t="shared" si="36"/>
        <v>0</v>
      </c>
      <c r="P262" s="1" t="s">
        <v>27</v>
      </c>
      <c r="Q262" s="1" t="str">
        <f t="shared" si="37"/>
        <v>Q</v>
      </c>
      <c r="R262">
        <f t="shared" si="38"/>
        <v>2</v>
      </c>
      <c r="S262">
        <f t="shared" ca="1" si="39"/>
        <v>0.36047069126262354</v>
      </c>
      <c r="T262" t="str">
        <f t="shared" ca="1" si="40"/>
        <v>Training</v>
      </c>
    </row>
    <row r="263" spans="1:20" hidden="1" x14ac:dyDescent="0.3">
      <c r="A263">
        <v>262</v>
      </c>
      <c r="B263">
        <v>1</v>
      </c>
      <c r="C263">
        <v>3</v>
      </c>
      <c r="D263" t="s">
        <v>395</v>
      </c>
      <c r="E263">
        <v>0</v>
      </c>
      <c r="F263">
        <v>3</v>
      </c>
      <c r="G263">
        <f t="shared" si="34"/>
        <v>3</v>
      </c>
      <c r="H263">
        <f t="shared" si="33"/>
        <v>6</v>
      </c>
      <c r="I263">
        <f t="shared" si="35"/>
        <v>0</v>
      </c>
      <c r="J263">
        <v>4</v>
      </c>
      <c r="K263">
        <v>2</v>
      </c>
      <c r="L263">
        <v>347077</v>
      </c>
      <c r="M263">
        <v>31.387499999999999</v>
      </c>
      <c r="O263">
        <f t="shared" si="36"/>
        <v>0</v>
      </c>
      <c r="P263" s="1" t="s">
        <v>15</v>
      </c>
      <c r="Q263" s="1" t="str">
        <f t="shared" si="37"/>
        <v>S</v>
      </c>
      <c r="R263">
        <f t="shared" si="38"/>
        <v>3</v>
      </c>
      <c r="S263">
        <f t="shared" ca="1" si="39"/>
        <v>3.1461171143229105E-2</v>
      </c>
      <c r="T263" t="str">
        <f t="shared" ca="1" si="40"/>
        <v>Training</v>
      </c>
    </row>
    <row r="264" spans="1:20" hidden="1" x14ac:dyDescent="0.3">
      <c r="A264">
        <v>263</v>
      </c>
      <c r="B264">
        <v>0</v>
      </c>
      <c r="C264">
        <v>1</v>
      </c>
      <c r="D264" t="s">
        <v>396</v>
      </c>
      <c r="E264">
        <v>0</v>
      </c>
      <c r="F264">
        <v>52</v>
      </c>
      <c r="G264">
        <f t="shared" si="34"/>
        <v>52</v>
      </c>
      <c r="H264">
        <f t="shared" si="33"/>
        <v>2</v>
      </c>
      <c r="I264">
        <f t="shared" si="35"/>
        <v>0</v>
      </c>
      <c r="J264">
        <v>1</v>
      </c>
      <c r="K264">
        <v>1</v>
      </c>
      <c r="L264">
        <v>110413</v>
      </c>
      <c r="M264">
        <v>79.650000000000006</v>
      </c>
      <c r="N264" t="s">
        <v>397</v>
      </c>
      <c r="O264">
        <f t="shared" si="36"/>
        <v>1</v>
      </c>
      <c r="P264" s="1" t="s">
        <v>15</v>
      </c>
      <c r="Q264" s="1" t="str">
        <f t="shared" si="37"/>
        <v>S</v>
      </c>
      <c r="R264">
        <f t="shared" si="38"/>
        <v>3</v>
      </c>
      <c r="S264">
        <f t="shared" ca="1" si="39"/>
        <v>0.32041409187967262</v>
      </c>
      <c r="T264" t="str">
        <f t="shared" ca="1" si="40"/>
        <v>Training</v>
      </c>
    </row>
    <row r="265" spans="1:20" hidden="1" x14ac:dyDescent="0.3">
      <c r="A265">
        <v>264</v>
      </c>
      <c r="B265">
        <v>0</v>
      </c>
      <c r="C265">
        <v>1</v>
      </c>
      <c r="D265" t="s">
        <v>398</v>
      </c>
      <c r="E265">
        <v>0</v>
      </c>
      <c r="F265">
        <v>40</v>
      </c>
      <c r="G265">
        <f t="shared" si="34"/>
        <v>40</v>
      </c>
      <c r="H265">
        <f t="shared" si="33"/>
        <v>0</v>
      </c>
      <c r="I265">
        <f t="shared" si="35"/>
        <v>1</v>
      </c>
      <c r="J265">
        <v>0</v>
      </c>
      <c r="K265">
        <v>0</v>
      </c>
      <c r="L265">
        <v>112059</v>
      </c>
      <c r="M265">
        <v>0</v>
      </c>
      <c r="N265" t="s">
        <v>399</v>
      </c>
      <c r="O265">
        <f t="shared" si="36"/>
        <v>1</v>
      </c>
      <c r="P265" s="1" t="s">
        <v>15</v>
      </c>
      <c r="Q265" s="1" t="str">
        <f t="shared" si="37"/>
        <v>S</v>
      </c>
      <c r="R265">
        <f t="shared" si="38"/>
        <v>3</v>
      </c>
      <c r="S265">
        <f t="shared" ca="1" si="39"/>
        <v>0.96878775429634678</v>
      </c>
      <c r="T265" t="str">
        <f t="shared" ca="1" si="40"/>
        <v>Testing</v>
      </c>
    </row>
    <row r="266" spans="1:20" hidden="1" x14ac:dyDescent="0.3">
      <c r="A266">
        <v>265</v>
      </c>
      <c r="B266">
        <v>0</v>
      </c>
      <c r="C266">
        <v>3</v>
      </c>
      <c r="D266" t="s">
        <v>400</v>
      </c>
      <c r="E266">
        <v>1</v>
      </c>
      <c r="G266">
        <f t="shared" si="34"/>
        <v>29.69911764705882</v>
      </c>
      <c r="H266">
        <f t="shared" si="33"/>
        <v>0</v>
      </c>
      <c r="I266">
        <f t="shared" si="35"/>
        <v>1</v>
      </c>
      <c r="J266">
        <v>0</v>
      </c>
      <c r="K266">
        <v>0</v>
      </c>
      <c r="L266">
        <v>382649</v>
      </c>
      <c r="M266">
        <v>7.75</v>
      </c>
      <c r="O266">
        <f t="shared" si="36"/>
        <v>0</v>
      </c>
      <c r="P266" s="1" t="s">
        <v>27</v>
      </c>
      <c r="Q266" s="1" t="str">
        <f t="shared" si="37"/>
        <v>Q</v>
      </c>
      <c r="R266">
        <f t="shared" si="38"/>
        <v>2</v>
      </c>
      <c r="S266">
        <f t="shared" ca="1" si="39"/>
        <v>0.74967091697563115</v>
      </c>
      <c r="T266" t="str">
        <f t="shared" ca="1" si="40"/>
        <v>Training</v>
      </c>
    </row>
    <row r="267" spans="1:20" hidden="1" x14ac:dyDescent="0.3">
      <c r="A267">
        <v>266</v>
      </c>
      <c r="B267">
        <v>0</v>
      </c>
      <c r="C267">
        <v>2</v>
      </c>
      <c r="D267" t="s">
        <v>401</v>
      </c>
      <c r="E267">
        <v>0</v>
      </c>
      <c r="F267">
        <v>36</v>
      </c>
      <c r="G267">
        <f t="shared" si="34"/>
        <v>36</v>
      </c>
      <c r="H267">
        <f t="shared" si="33"/>
        <v>0</v>
      </c>
      <c r="I267">
        <f t="shared" si="35"/>
        <v>1</v>
      </c>
      <c r="J267">
        <v>0</v>
      </c>
      <c r="K267">
        <v>0</v>
      </c>
      <c r="L267" t="s">
        <v>402</v>
      </c>
      <c r="M267">
        <v>10.5</v>
      </c>
      <c r="O267">
        <f t="shared" si="36"/>
        <v>0</v>
      </c>
      <c r="P267" s="1" t="s">
        <v>15</v>
      </c>
      <c r="Q267" s="1" t="str">
        <f t="shared" si="37"/>
        <v>S</v>
      </c>
      <c r="R267">
        <f t="shared" si="38"/>
        <v>3</v>
      </c>
      <c r="S267">
        <f t="shared" ca="1" si="39"/>
        <v>0.51208418752303253</v>
      </c>
      <c r="T267" t="str">
        <f t="shared" ca="1" si="40"/>
        <v>Training</v>
      </c>
    </row>
    <row r="268" spans="1:20" hidden="1" x14ac:dyDescent="0.3">
      <c r="A268">
        <v>267</v>
      </c>
      <c r="B268">
        <v>0</v>
      </c>
      <c r="C268">
        <v>3</v>
      </c>
      <c r="D268" t="s">
        <v>403</v>
      </c>
      <c r="E268">
        <v>0</v>
      </c>
      <c r="F268">
        <v>16</v>
      </c>
      <c r="G268">
        <f t="shared" si="34"/>
        <v>16</v>
      </c>
      <c r="H268">
        <f t="shared" si="33"/>
        <v>5</v>
      </c>
      <c r="I268">
        <f t="shared" si="35"/>
        <v>0</v>
      </c>
      <c r="J268">
        <v>4</v>
      </c>
      <c r="K268">
        <v>1</v>
      </c>
      <c r="L268">
        <v>3101295</v>
      </c>
      <c r="M268">
        <v>39.6875</v>
      </c>
      <c r="O268">
        <f t="shared" si="36"/>
        <v>0</v>
      </c>
      <c r="P268" s="1" t="s">
        <v>15</v>
      </c>
      <c r="Q268" s="1" t="str">
        <f t="shared" si="37"/>
        <v>S</v>
      </c>
      <c r="R268">
        <f t="shared" si="38"/>
        <v>3</v>
      </c>
      <c r="S268">
        <f t="shared" ca="1" si="39"/>
        <v>0.36511374160449828</v>
      </c>
      <c r="T268" t="str">
        <f t="shared" ca="1" si="40"/>
        <v>Training</v>
      </c>
    </row>
    <row r="269" spans="1:20" hidden="1" x14ac:dyDescent="0.3">
      <c r="A269">
        <v>268</v>
      </c>
      <c r="B269">
        <v>1</v>
      </c>
      <c r="C269">
        <v>3</v>
      </c>
      <c r="D269" t="s">
        <v>404</v>
      </c>
      <c r="E269">
        <v>0</v>
      </c>
      <c r="F269">
        <v>25</v>
      </c>
      <c r="G269">
        <f t="shared" si="34"/>
        <v>25</v>
      </c>
      <c r="H269">
        <f t="shared" si="33"/>
        <v>1</v>
      </c>
      <c r="I269">
        <f t="shared" si="35"/>
        <v>0</v>
      </c>
      <c r="J269">
        <v>1</v>
      </c>
      <c r="K269">
        <v>0</v>
      </c>
      <c r="L269">
        <v>347083</v>
      </c>
      <c r="M269">
        <v>7.7750000000000004</v>
      </c>
      <c r="O269">
        <f t="shared" si="36"/>
        <v>0</v>
      </c>
      <c r="P269" s="1" t="s">
        <v>15</v>
      </c>
      <c r="Q269" s="1" t="str">
        <f t="shared" si="37"/>
        <v>S</v>
      </c>
      <c r="R269">
        <f t="shared" si="38"/>
        <v>3</v>
      </c>
      <c r="S269">
        <f t="shared" ca="1" si="39"/>
        <v>0.32406614615215745</v>
      </c>
      <c r="T269" t="str">
        <f t="shared" ca="1" si="40"/>
        <v>Training</v>
      </c>
    </row>
    <row r="270" spans="1:20" hidden="1" x14ac:dyDescent="0.3">
      <c r="A270">
        <v>269</v>
      </c>
      <c r="B270">
        <v>1</v>
      </c>
      <c r="C270">
        <v>1</v>
      </c>
      <c r="D270" t="s">
        <v>405</v>
      </c>
      <c r="E270">
        <v>1</v>
      </c>
      <c r="F270">
        <v>58</v>
      </c>
      <c r="G270">
        <f t="shared" si="34"/>
        <v>58</v>
      </c>
      <c r="H270">
        <f t="shared" si="33"/>
        <v>1</v>
      </c>
      <c r="I270">
        <f t="shared" si="35"/>
        <v>0</v>
      </c>
      <c r="J270">
        <v>0</v>
      </c>
      <c r="K270">
        <v>1</v>
      </c>
      <c r="L270" t="s">
        <v>406</v>
      </c>
      <c r="M270">
        <v>153.46250000000001</v>
      </c>
      <c r="N270" t="s">
        <v>407</v>
      </c>
      <c r="O270">
        <f t="shared" si="36"/>
        <v>1</v>
      </c>
      <c r="P270" s="1" t="s">
        <v>15</v>
      </c>
      <c r="Q270" s="1" t="str">
        <f t="shared" si="37"/>
        <v>S</v>
      </c>
      <c r="R270">
        <f t="shared" si="38"/>
        <v>3</v>
      </c>
      <c r="S270">
        <f t="shared" ca="1" si="39"/>
        <v>0.62082602248234886</v>
      </c>
      <c r="T270" t="str">
        <f t="shared" ca="1" si="40"/>
        <v>Training</v>
      </c>
    </row>
    <row r="271" spans="1:20" x14ac:dyDescent="0.3">
      <c r="A271">
        <v>270</v>
      </c>
      <c r="B271">
        <v>1</v>
      </c>
      <c r="C271">
        <v>1</v>
      </c>
      <c r="D271" t="s">
        <v>408</v>
      </c>
      <c r="E271">
        <v>1</v>
      </c>
      <c r="F271">
        <v>35</v>
      </c>
      <c r="G271">
        <f t="shared" si="34"/>
        <v>35</v>
      </c>
      <c r="H271">
        <f t="shared" si="33"/>
        <v>0</v>
      </c>
      <c r="I271">
        <f t="shared" si="35"/>
        <v>1</v>
      </c>
      <c r="J271">
        <v>0</v>
      </c>
      <c r="K271">
        <v>0</v>
      </c>
      <c r="L271" t="s">
        <v>409</v>
      </c>
      <c r="M271">
        <v>135.63329999999999</v>
      </c>
      <c r="N271" t="s">
        <v>410</v>
      </c>
      <c r="O271">
        <f t="shared" si="36"/>
        <v>1</v>
      </c>
      <c r="P271" s="1" t="s">
        <v>15</v>
      </c>
      <c r="Q271" s="1" t="str">
        <f t="shared" si="37"/>
        <v>S</v>
      </c>
      <c r="R271">
        <f t="shared" si="38"/>
        <v>3</v>
      </c>
      <c r="S271">
        <f t="shared" ca="1" si="39"/>
        <v>0.60041459471191494</v>
      </c>
      <c r="T271" t="str">
        <f t="shared" ca="1" si="40"/>
        <v>Training</v>
      </c>
    </row>
    <row r="272" spans="1:20" hidden="1" x14ac:dyDescent="0.3">
      <c r="A272">
        <v>271</v>
      </c>
      <c r="B272">
        <v>0</v>
      </c>
      <c r="C272">
        <v>1</v>
      </c>
      <c r="D272" t="s">
        <v>411</v>
      </c>
      <c r="E272">
        <v>0</v>
      </c>
      <c r="G272">
        <f t="shared" si="34"/>
        <v>29.69911764705882</v>
      </c>
      <c r="H272">
        <f t="shared" si="33"/>
        <v>0</v>
      </c>
      <c r="I272">
        <f t="shared" si="35"/>
        <v>1</v>
      </c>
      <c r="J272">
        <v>0</v>
      </c>
      <c r="K272">
        <v>0</v>
      </c>
      <c r="L272">
        <v>113798</v>
      </c>
      <c r="M272">
        <v>31</v>
      </c>
      <c r="O272">
        <f t="shared" si="36"/>
        <v>0</v>
      </c>
      <c r="P272" s="1" t="s">
        <v>15</v>
      </c>
      <c r="Q272" s="1" t="str">
        <f t="shared" si="37"/>
        <v>S</v>
      </c>
      <c r="R272">
        <f t="shared" si="38"/>
        <v>3</v>
      </c>
      <c r="S272">
        <f t="shared" ca="1" si="39"/>
        <v>1.7011729185776869E-2</v>
      </c>
      <c r="T272" t="str">
        <f t="shared" ca="1" si="40"/>
        <v>Training</v>
      </c>
    </row>
    <row r="273" spans="1:20" hidden="1" x14ac:dyDescent="0.3">
      <c r="A273">
        <v>272</v>
      </c>
      <c r="B273">
        <v>1</v>
      </c>
      <c r="C273">
        <v>3</v>
      </c>
      <c r="D273" t="s">
        <v>412</v>
      </c>
      <c r="E273">
        <v>0</v>
      </c>
      <c r="F273">
        <v>25</v>
      </c>
      <c r="G273">
        <f t="shared" si="34"/>
        <v>25</v>
      </c>
      <c r="H273">
        <f t="shared" si="33"/>
        <v>0</v>
      </c>
      <c r="I273">
        <f t="shared" si="35"/>
        <v>1</v>
      </c>
      <c r="J273">
        <v>0</v>
      </c>
      <c r="K273">
        <v>0</v>
      </c>
      <c r="L273" t="s">
        <v>280</v>
      </c>
      <c r="M273">
        <v>0</v>
      </c>
      <c r="O273">
        <f t="shared" si="36"/>
        <v>0</v>
      </c>
      <c r="P273" s="1" t="s">
        <v>15</v>
      </c>
      <c r="Q273" s="1" t="str">
        <f t="shared" si="37"/>
        <v>S</v>
      </c>
      <c r="R273">
        <f t="shared" si="38"/>
        <v>3</v>
      </c>
      <c r="S273">
        <f t="shared" ca="1" si="39"/>
        <v>0.65199490562354501</v>
      </c>
      <c r="T273" t="str">
        <f t="shared" ca="1" si="40"/>
        <v>Training</v>
      </c>
    </row>
    <row r="274" spans="1:20" hidden="1" x14ac:dyDescent="0.3">
      <c r="A274">
        <v>273</v>
      </c>
      <c r="B274">
        <v>1</v>
      </c>
      <c r="C274">
        <v>2</v>
      </c>
      <c r="D274" t="s">
        <v>413</v>
      </c>
      <c r="E274">
        <v>1</v>
      </c>
      <c r="F274">
        <v>41</v>
      </c>
      <c r="G274">
        <f t="shared" si="34"/>
        <v>41</v>
      </c>
      <c r="H274">
        <f t="shared" si="33"/>
        <v>1</v>
      </c>
      <c r="I274">
        <f t="shared" si="35"/>
        <v>0</v>
      </c>
      <c r="J274">
        <v>0</v>
      </c>
      <c r="K274">
        <v>1</v>
      </c>
      <c r="L274">
        <v>250644</v>
      </c>
      <c r="M274">
        <v>19.5</v>
      </c>
      <c r="O274">
        <f t="shared" si="36"/>
        <v>0</v>
      </c>
      <c r="P274" s="1" t="s">
        <v>15</v>
      </c>
      <c r="Q274" s="1" t="str">
        <f t="shared" si="37"/>
        <v>S</v>
      </c>
      <c r="R274">
        <f t="shared" si="38"/>
        <v>3</v>
      </c>
      <c r="S274">
        <f t="shared" ca="1" si="39"/>
        <v>0.67994412214107758</v>
      </c>
      <c r="T274" t="str">
        <f t="shared" ca="1" si="40"/>
        <v>Training</v>
      </c>
    </row>
    <row r="275" spans="1:20" x14ac:dyDescent="0.3">
      <c r="A275">
        <v>274</v>
      </c>
      <c r="B275">
        <v>0</v>
      </c>
      <c r="C275">
        <v>1</v>
      </c>
      <c r="D275" t="s">
        <v>414</v>
      </c>
      <c r="E275">
        <v>0</v>
      </c>
      <c r="F275">
        <v>37</v>
      </c>
      <c r="G275">
        <f t="shared" si="34"/>
        <v>37</v>
      </c>
      <c r="H275">
        <f t="shared" si="33"/>
        <v>1</v>
      </c>
      <c r="I275">
        <f t="shared" si="35"/>
        <v>0</v>
      </c>
      <c r="J275">
        <v>0</v>
      </c>
      <c r="K275">
        <v>1</v>
      </c>
      <c r="L275" t="s">
        <v>415</v>
      </c>
      <c r="M275">
        <v>29.7</v>
      </c>
      <c r="N275" t="s">
        <v>416</v>
      </c>
      <c r="O275">
        <f t="shared" si="36"/>
        <v>1</v>
      </c>
      <c r="P275" s="1" t="s">
        <v>20</v>
      </c>
      <c r="Q275" s="1" t="str">
        <f t="shared" si="37"/>
        <v>C</v>
      </c>
      <c r="R275">
        <f t="shared" si="38"/>
        <v>1</v>
      </c>
      <c r="S275">
        <f t="shared" ca="1" si="39"/>
        <v>0.88296908928039319</v>
      </c>
      <c r="T275" t="str">
        <f t="shared" ca="1" si="40"/>
        <v>Testing</v>
      </c>
    </row>
    <row r="276" spans="1:20" hidden="1" x14ac:dyDescent="0.3">
      <c r="A276">
        <v>275</v>
      </c>
      <c r="B276">
        <v>1</v>
      </c>
      <c r="C276">
        <v>3</v>
      </c>
      <c r="D276" t="s">
        <v>417</v>
      </c>
      <c r="E276">
        <v>1</v>
      </c>
      <c r="G276">
        <f t="shared" si="34"/>
        <v>29.69911764705882</v>
      </c>
      <c r="H276">
        <f t="shared" si="33"/>
        <v>0</v>
      </c>
      <c r="I276">
        <f t="shared" si="35"/>
        <v>1</v>
      </c>
      <c r="J276">
        <v>0</v>
      </c>
      <c r="K276">
        <v>0</v>
      </c>
      <c r="L276">
        <v>370375</v>
      </c>
      <c r="M276">
        <v>7.75</v>
      </c>
      <c r="O276">
        <f t="shared" si="36"/>
        <v>0</v>
      </c>
      <c r="P276" s="1" t="s">
        <v>27</v>
      </c>
      <c r="Q276" s="1" t="str">
        <f t="shared" si="37"/>
        <v>Q</v>
      </c>
      <c r="R276">
        <f t="shared" si="38"/>
        <v>2</v>
      </c>
      <c r="S276">
        <f t="shared" ca="1" si="39"/>
        <v>0.86444761700843908</v>
      </c>
      <c r="T276" t="str">
        <f t="shared" ca="1" si="40"/>
        <v>Testing</v>
      </c>
    </row>
    <row r="277" spans="1:20" hidden="1" x14ac:dyDescent="0.3">
      <c r="A277">
        <v>276</v>
      </c>
      <c r="B277">
        <v>1</v>
      </c>
      <c r="C277">
        <v>1</v>
      </c>
      <c r="D277" t="s">
        <v>418</v>
      </c>
      <c r="E277">
        <v>1</v>
      </c>
      <c r="F277">
        <v>63</v>
      </c>
      <c r="G277">
        <f t="shared" si="34"/>
        <v>63</v>
      </c>
      <c r="H277">
        <f t="shared" si="33"/>
        <v>1</v>
      </c>
      <c r="I277">
        <f t="shared" si="35"/>
        <v>0</v>
      </c>
      <c r="J277">
        <v>1</v>
      </c>
      <c r="K277">
        <v>0</v>
      </c>
      <c r="L277">
        <v>13502</v>
      </c>
      <c r="M277">
        <v>77.958299999999994</v>
      </c>
      <c r="N277" t="s">
        <v>419</v>
      </c>
      <c r="O277">
        <f t="shared" si="36"/>
        <v>1</v>
      </c>
      <c r="P277" s="1" t="s">
        <v>15</v>
      </c>
      <c r="Q277" s="1" t="str">
        <f t="shared" si="37"/>
        <v>S</v>
      </c>
      <c r="R277">
        <f t="shared" si="38"/>
        <v>3</v>
      </c>
      <c r="S277">
        <f t="shared" ca="1" si="39"/>
        <v>0.535485660767966</v>
      </c>
      <c r="T277" t="str">
        <f t="shared" ca="1" si="40"/>
        <v>Training</v>
      </c>
    </row>
    <row r="278" spans="1:20" hidden="1" x14ac:dyDescent="0.3">
      <c r="A278">
        <v>277</v>
      </c>
      <c r="B278">
        <v>0</v>
      </c>
      <c r="C278">
        <v>3</v>
      </c>
      <c r="D278" t="s">
        <v>420</v>
      </c>
      <c r="E278">
        <v>1</v>
      </c>
      <c r="F278">
        <v>45</v>
      </c>
      <c r="G278">
        <f t="shared" si="34"/>
        <v>45</v>
      </c>
      <c r="H278">
        <f t="shared" si="33"/>
        <v>0</v>
      </c>
      <c r="I278">
        <f t="shared" si="35"/>
        <v>1</v>
      </c>
      <c r="J278">
        <v>0</v>
      </c>
      <c r="K278">
        <v>0</v>
      </c>
      <c r="L278">
        <v>347073</v>
      </c>
      <c r="M278">
        <v>7.75</v>
      </c>
      <c r="O278">
        <f t="shared" si="36"/>
        <v>0</v>
      </c>
      <c r="P278" s="1" t="s">
        <v>15</v>
      </c>
      <c r="Q278" s="1" t="str">
        <f t="shared" si="37"/>
        <v>S</v>
      </c>
      <c r="R278">
        <f t="shared" si="38"/>
        <v>3</v>
      </c>
      <c r="S278">
        <f t="shared" ca="1" si="39"/>
        <v>7.4709522096647385E-2</v>
      </c>
      <c r="T278" t="str">
        <f t="shared" ca="1" si="40"/>
        <v>Training</v>
      </c>
    </row>
    <row r="279" spans="1:20" hidden="1" x14ac:dyDescent="0.3">
      <c r="A279">
        <v>278</v>
      </c>
      <c r="B279">
        <v>0</v>
      </c>
      <c r="C279">
        <v>2</v>
      </c>
      <c r="D279" t="s">
        <v>421</v>
      </c>
      <c r="E279">
        <v>0</v>
      </c>
      <c r="G279">
        <f t="shared" si="34"/>
        <v>29.69911764705882</v>
      </c>
      <c r="H279">
        <f t="shared" si="33"/>
        <v>0</v>
      </c>
      <c r="I279">
        <f t="shared" si="35"/>
        <v>1</v>
      </c>
      <c r="J279">
        <v>0</v>
      </c>
      <c r="K279">
        <v>0</v>
      </c>
      <c r="L279">
        <v>239853</v>
      </c>
      <c r="M279">
        <v>0</v>
      </c>
      <c r="O279">
        <f t="shared" si="36"/>
        <v>0</v>
      </c>
      <c r="P279" s="1" t="s">
        <v>15</v>
      </c>
      <c r="Q279" s="1" t="str">
        <f t="shared" si="37"/>
        <v>S</v>
      </c>
      <c r="R279">
        <f t="shared" si="38"/>
        <v>3</v>
      </c>
      <c r="S279">
        <f t="shared" ca="1" si="39"/>
        <v>0.29747110588695291</v>
      </c>
      <c r="T279" t="str">
        <f t="shared" ca="1" si="40"/>
        <v>Training</v>
      </c>
    </row>
    <row r="280" spans="1:20" x14ac:dyDescent="0.3">
      <c r="A280">
        <v>279</v>
      </c>
      <c r="B280">
        <v>0</v>
      </c>
      <c r="C280">
        <v>3</v>
      </c>
      <c r="D280" t="s">
        <v>422</v>
      </c>
      <c r="E280">
        <v>0</v>
      </c>
      <c r="F280">
        <v>7</v>
      </c>
      <c r="G280">
        <f t="shared" si="34"/>
        <v>7</v>
      </c>
      <c r="H280">
        <f t="shared" si="33"/>
        <v>5</v>
      </c>
      <c r="I280">
        <f t="shared" si="35"/>
        <v>0</v>
      </c>
      <c r="J280">
        <v>4</v>
      </c>
      <c r="K280">
        <v>1</v>
      </c>
      <c r="L280">
        <v>382652</v>
      </c>
      <c r="M280">
        <v>29.125</v>
      </c>
      <c r="O280">
        <f t="shared" si="36"/>
        <v>0</v>
      </c>
      <c r="P280" s="1" t="s">
        <v>27</v>
      </c>
      <c r="Q280" s="1" t="str">
        <f t="shared" si="37"/>
        <v>Q</v>
      </c>
      <c r="R280">
        <f t="shared" si="38"/>
        <v>2</v>
      </c>
      <c r="S280">
        <f t="shared" ca="1" si="39"/>
        <v>0.16001655142665749</v>
      </c>
      <c r="T280" t="str">
        <f t="shared" ca="1" si="40"/>
        <v>Training</v>
      </c>
    </row>
    <row r="281" spans="1:20" hidden="1" x14ac:dyDescent="0.3">
      <c r="A281">
        <v>280</v>
      </c>
      <c r="B281">
        <v>1</v>
      </c>
      <c r="C281">
        <v>3</v>
      </c>
      <c r="D281" t="s">
        <v>423</v>
      </c>
      <c r="E281">
        <v>1</v>
      </c>
      <c r="F281">
        <v>35</v>
      </c>
      <c r="G281">
        <f t="shared" si="34"/>
        <v>35</v>
      </c>
      <c r="H281">
        <f t="shared" si="33"/>
        <v>2</v>
      </c>
      <c r="I281">
        <f t="shared" si="35"/>
        <v>0</v>
      </c>
      <c r="J281">
        <v>1</v>
      </c>
      <c r="K281">
        <v>1</v>
      </c>
      <c r="L281" t="s">
        <v>424</v>
      </c>
      <c r="M281">
        <v>20.25</v>
      </c>
      <c r="O281">
        <f t="shared" si="36"/>
        <v>0</v>
      </c>
      <c r="P281" s="1" t="s">
        <v>15</v>
      </c>
      <c r="Q281" s="1" t="str">
        <f t="shared" si="37"/>
        <v>S</v>
      </c>
      <c r="R281">
        <f t="shared" si="38"/>
        <v>3</v>
      </c>
      <c r="S281">
        <f t="shared" ca="1" si="39"/>
        <v>0.807090465089779</v>
      </c>
      <c r="T281" t="str">
        <f t="shared" ca="1" si="40"/>
        <v>Testing</v>
      </c>
    </row>
    <row r="282" spans="1:20" x14ac:dyDescent="0.3">
      <c r="A282">
        <v>281</v>
      </c>
      <c r="B282">
        <v>0</v>
      </c>
      <c r="C282">
        <v>3</v>
      </c>
      <c r="D282" t="s">
        <v>425</v>
      </c>
      <c r="E282">
        <v>0</v>
      </c>
      <c r="F282">
        <v>65</v>
      </c>
      <c r="G282">
        <f t="shared" si="34"/>
        <v>65</v>
      </c>
      <c r="H282">
        <f t="shared" si="33"/>
        <v>0</v>
      </c>
      <c r="I282">
        <f t="shared" si="35"/>
        <v>1</v>
      </c>
      <c r="J282">
        <v>0</v>
      </c>
      <c r="K282">
        <v>0</v>
      </c>
      <c r="L282">
        <v>336439</v>
      </c>
      <c r="M282">
        <v>7.75</v>
      </c>
      <c r="O282">
        <f t="shared" si="36"/>
        <v>0</v>
      </c>
      <c r="P282" s="1" t="s">
        <v>27</v>
      </c>
      <c r="Q282" s="1" t="str">
        <f t="shared" si="37"/>
        <v>Q</v>
      </c>
      <c r="R282">
        <f t="shared" si="38"/>
        <v>2</v>
      </c>
      <c r="S282">
        <f t="shared" ca="1" si="39"/>
        <v>0.7862092208895598</v>
      </c>
      <c r="T282" t="str">
        <f t="shared" ca="1" si="40"/>
        <v>Training</v>
      </c>
    </row>
    <row r="283" spans="1:20" hidden="1" x14ac:dyDescent="0.3">
      <c r="A283">
        <v>282</v>
      </c>
      <c r="B283">
        <v>0</v>
      </c>
      <c r="C283">
        <v>3</v>
      </c>
      <c r="D283" t="s">
        <v>426</v>
      </c>
      <c r="E283">
        <v>0</v>
      </c>
      <c r="F283">
        <v>28</v>
      </c>
      <c r="G283">
        <f t="shared" si="34"/>
        <v>28</v>
      </c>
      <c r="H283">
        <f t="shared" si="33"/>
        <v>0</v>
      </c>
      <c r="I283">
        <f t="shared" si="35"/>
        <v>1</v>
      </c>
      <c r="J283">
        <v>0</v>
      </c>
      <c r="K283">
        <v>0</v>
      </c>
      <c r="L283">
        <v>347464</v>
      </c>
      <c r="M283">
        <v>7.8541999999999996</v>
      </c>
      <c r="O283">
        <f t="shared" si="36"/>
        <v>0</v>
      </c>
      <c r="P283" s="1" t="s">
        <v>15</v>
      </c>
      <c r="Q283" s="1" t="str">
        <f t="shared" si="37"/>
        <v>S</v>
      </c>
      <c r="R283">
        <f t="shared" si="38"/>
        <v>3</v>
      </c>
      <c r="S283">
        <f t="shared" ca="1" si="39"/>
        <v>0.19806439208922944</v>
      </c>
      <c r="T283" t="str">
        <f t="shared" ca="1" si="40"/>
        <v>Training</v>
      </c>
    </row>
    <row r="284" spans="1:20" hidden="1" x14ac:dyDescent="0.3">
      <c r="A284">
        <v>283</v>
      </c>
      <c r="B284">
        <v>0</v>
      </c>
      <c r="C284">
        <v>3</v>
      </c>
      <c r="D284" t="s">
        <v>427</v>
      </c>
      <c r="E284">
        <v>0</v>
      </c>
      <c r="F284">
        <v>16</v>
      </c>
      <c r="G284">
        <f t="shared" si="34"/>
        <v>16</v>
      </c>
      <c r="H284">
        <f t="shared" si="33"/>
        <v>0</v>
      </c>
      <c r="I284">
        <f t="shared" si="35"/>
        <v>1</v>
      </c>
      <c r="J284">
        <v>0</v>
      </c>
      <c r="K284">
        <v>0</v>
      </c>
      <c r="L284">
        <v>345778</v>
      </c>
      <c r="M284">
        <v>9.5</v>
      </c>
      <c r="O284">
        <f t="shared" si="36"/>
        <v>0</v>
      </c>
      <c r="P284" s="1" t="s">
        <v>15</v>
      </c>
      <c r="Q284" s="1" t="str">
        <f t="shared" si="37"/>
        <v>S</v>
      </c>
      <c r="R284">
        <f t="shared" si="38"/>
        <v>3</v>
      </c>
      <c r="S284">
        <f t="shared" ca="1" si="39"/>
        <v>0.64681902487632126</v>
      </c>
      <c r="T284" t="str">
        <f t="shared" ca="1" si="40"/>
        <v>Training</v>
      </c>
    </row>
    <row r="285" spans="1:20" hidden="1" x14ac:dyDescent="0.3">
      <c r="A285">
        <v>284</v>
      </c>
      <c r="B285">
        <v>1</v>
      </c>
      <c r="C285">
        <v>3</v>
      </c>
      <c r="D285" t="s">
        <v>428</v>
      </c>
      <c r="E285">
        <v>0</v>
      </c>
      <c r="F285">
        <v>19</v>
      </c>
      <c r="G285">
        <f t="shared" si="34"/>
        <v>19</v>
      </c>
      <c r="H285">
        <f t="shared" si="33"/>
        <v>0</v>
      </c>
      <c r="I285">
        <f t="shared" si="35"/>
        <v>1</v>
      </c>
      <c r="J285">
        <v>0</v>
      </c>
      <c r="K285">
        <v>0</v>
      </c>
      <c r="L285" t="s">
        <v>429</v>
      </c>
      <c r="M285">
        <v>8.0500000000000007</v>
      </c>
      <c r="O285">
        <f t="shared" si="36"/>
        <v>0</v>
      </c>
      <c r="P285" s="1" t="s">
        <v>15</v>
      </c>
      <c r="Q285" s="1" t="str">
        <f t="shared" si="37"/>
        <v>S</v>
      </c>
      <c r="R285">
        <f t="shared" si="38"/>
        <v>3</v>
      </c>
      <c r="S285">
        <f t="shared" ca="1" si="39"/>
        <v>0.87752907023528615</v>
      </c>
      <c r="T285" t="str">
        <f t="shared" ca="1" si="40"/>
        <v>Testing</v>
      </c>
    </row>
    <row r="286" spans="1:20" x14ac:dyDescent="0.3">
      <c r="A286">
        <v>285</v>
      </c>
      <c r="B286">
        <v>0</v>
      </c>
      <c r="C286">
        <v>1</v>
      </c>
      <c r="D286" t="s">
        <v>430</v>
      </c>
      <c r="E286">
        <v>0</v>
      </c>
      <c r="G286">
        <f t="shared" si="34"/>
        <v>29.69911764705882</v>
      </c>
      <c r="H286">
        <f t="shared" si="33"/>
        <v>0</v>
      </c>
      <c r="I286">
        <f t="shared" si="35"/>
        <v>1</v>
      </c>
      <c r="J286">
        <v>0</v>
      </c>
      <c r="K286">
        <v>0</v>
      </c>
      <c r="L286">
        <v>113056</v>
      </c>
      <c r="M286">
        <v>26</v>
      </c>
      <c r="N286" t="s">
        <v>431</v>
      </c>
      <c r="O286">
        <f t="shared" si="36"/>
        <v>1</v>
      </c>
      <c r="P286" s="1" t="s">
        <v>15</v>
      </c>
      <c r="Q286" s="1" t="str">
        <f t="shared" si="37"/>
        <v>S</v>
      </c>
      <c r="R286">
        <f t="shared" si="38"/>
        <v>3</v>
      </c>
      <c r="S286">
        <f t="shared" ca="1" si="39"/>
        <v>0.20646113883408646</v>
      </c>
      <c r="T286" t="str">
        <f t="shared" ca="1" si="40"/>
        <v>Training</v>
      </c>
    </row>
    <row r="287" spans="1:20" hidden="1" x14ac:dyDescent="0.3">
      <c r="A287">
        <v>286</v>
      </c>
      <c r="B287">
        <v>0</v>
      </c>
      <c r="C287">
        <v>3</v>
      </c>
      <c r="D287" t="s">
        <v>432</v>
      </c>
      <c r="E287">
        <v>0</v>
      </c>
      <c r="F287">
        <v>33</v>
      </c>
      <c r="G287">
        <f t="shared" si="34"/>
        <v>33</v>
      </c>
      <c r="H287">
        <f t="shared" si="33"/>
        <v>0</v>
      </c>
      <c r="I287">
        <f t="shared" si="35"/>
        <v>1</v>
      </c>
      <c r="J287">
        <v>0</v>
      </c>
      <c r="K287">
        <v>0</v>
      </c>
      <c r="L287">
        <v>349239</v>
      </c>
      <c r="M287">
        <v>8.6624999999999996</v>
      </c>
      <c r="O287">
        <f t="shared" si="36"/>
        <v>0</v>
      </c>
      <c r="P287" s="1" t="s">
        <v>20</v>
      </c>
      <c r="Q287" s="1" t="str">
        <f t="shared" si="37"/>
        <v>C</v>
      </c>
      <c r="R287">
        <f t="shared" si="38"/>
        <v>1</v>
      </c>
      <c r="S287">
        <f t="shared" ca="1" si="39"/>
        <v>0.11616556256140143</v>
      </c>
      <c r="T287" t="str">
        <f t="shared" ca="1" si="40"/>
        <v>Training</v>
      </c>
    </row>
    <row r="288" spans="1:20" x14ac:dyDescent="0.3">
      <c r="A288">
        <v>287</v>
      </c>
      <c r="B288">
        <v>1</v>
      </c>
      <c r="C288">
        <v>3</v>
      </c>
      <c r="D288" t="s">
        <v>433</v>
      </c>
      <c r="E288">
        <v>0</v>
      </c>
      <c r="F288">
        <v>30</v>
      </c>
      <c r="G288">
        <f t="shared" si="34"/>
        <v>30</v>
      </c>
      <c r="H288">
        <f t="shared" si="33"/>
        <v>0</v>
      </c>
      <c r="I288">
        <f t="shared" si="35"/>
        <v>1</v>
      </c>
      <c r="J288">
        <v>0</v>
      </c>
      <c r="K288">
        <v>0</v>
      </c>
      <c r="L288">
        <v>345774</v>
      </c>
      <c r="M288">
        <v>9.5</v>
      </c>
      <c r="O288">
        <f t="shared" si="36"/>
        <v>0</v>
      </c>
      <c r="P288" s="1" t="s">
        <v>15</v>
      </c>
      <c r="Q288" s="1" t="str">
        <f t="shared" si="37"/>
        <v>S</v>
      </c>
      <c r="R288">
        <f t="shared" si="38"/>
        <v>3</v>
      </c>
      <c r="S288">
        <f t="shared" ca="1" si="39"/>
        <v>0.17445108357183448</v>
      </c>
      <c r="T288" t="str">
        <f t="shared" ca="1" si="40"/>
        <v>Training</v>
      </c>
    </row>
    <row r="289" spans="1:20" hidden="1" x14ac:dyDescent="0.3">
      <c r="A289">
        <v>288</v>
      </c>
      <c r="B289">
        <v>0</v>
      </c>
      <c r="C289">
        <v>3</v>
      </c>
      <c r="D289" t="s">
        <v>434</v>
      </c>
      <c r="E289">
        <v>0</v>
      </c>
      <c r="F289">
        <v>22</v>
      </c>
      <c r="G289">
        <f t="shared" si="34"/>
        <v>22</v>
      </c>
      <c r="H289">
        <f t="shared" si="33"/>
        <v>0</v>
      </c>
      <c r="I289">
        <f t="shared" si="35"/>
        <v>1</v>
      </c>
      <c r="J289">
        <v>0</v>
      </c>
      <c r="K289">
        <v>0</v>
      </c>
      <c r="L289">
        <v>349206</v>
      </c>
      <c r="M289">
        <v>7.8958000000000004</v>
      </c>
      <c r="O289">
        <f t="shared" si="36"/>
        <v>0</v>
      </c>
      <c r="P289" s="1" t="s">
        <v>15</v>
      </c>
      <c r="Q289" s="1" t="str">
        <f t="shared" si="37"/>
        <v>S</v>
      </c>
      <c r="R289">
        <f t="shared" si="38"/>
        <v>3</v>
      </c>
      <c r="S289">
        <f t="shared" ca="1" si="39"/>
        <v>0.36530691891475076</v>
      </c>
      <c r="T289" t="str">
        <f t="shared" ca="1" si="40"/>
        <v>Training</v>
      </c>
    </row>
    <row r="290" spans="1:20" hidden="1" x14ac:dyDescent="0.3">
      <c r="A290">
        <v>289</v>
      </c>
      <c r="B290">
        <v>1</v>
      </c>
      <c r="C290">
        <v>2</v>
      </c>
      <c r="D290" t="s">
        <v>435</v>
      </c>
      <c r="E290">
        <v>0</v>
      </c>
      <c r="F290">
        <v>42</v>
      </c>
      <c r="G290">
        <f t="shared" si="34"/>
        <v>42</v>
      </c>
      <c r="H290">
        <f t="shared" si="33"/>
        <v>0</v>
      </c>
      <c r="I290">
        <f t="shared" si="35"/>
        <v>1</v>
      </c>
      <c r="J290">
        <v>0</v>
      </c>
      <c r="K290">
        <v>0</v>
      </c>
      <c r="L290">
        <v>237798</v>
      </c>
      <c r="M290">
        <v>13</v>
      </c>
      <c r="O290">
        <f t="shared" si="36"/>
        <v>0</v>
      </c>
      <c r="P290" s="1" t="s">
        <v>15</v>
      </c>
      <c r="Q290" s="1" t="str">
        <f t="shared" si="37"/>
        <v>S</v>
      </c>
      <c r="R290">
        <f t="shared" si="38"/>
        <v>3</v>
      </c>
      <c r="S290">
        <f t="shared" ca="1" si="39"/>
        <v>0.99907154360811545</v>
      </c>
      <c r="T290" t="str">
        <f t="shared" ca="1" si="40"/>
        <v>Testing</v>
      </c>
    </row>
    <row r="291" spans="1:20" hidden="1" x14ac:dyDescent="0.3">
      <c r="A291">
        <v>290</v>
      </c>
      <c r="B291">
        <v>1</v>
      </c>
      <c r="C291">
        <v>3</v>
      </c>
      <c r="D291" t="s">
        <v>436</v>
      </c>
      <c r="E291">
        <v>1</v>
      </c>
      <c r="F291">
        <v>22</v>
      </c>
      <c r="G291">
        <f t="shared" si="34"/>
        <v>22</v>
      </c>
      <c r="H291">
        <f t="shared" si="33"/>
        <v>0</v>
      </c>
      <c r="I291">
        <f t="shared" si="35"/>
        <v>1</v>
      </c>
      <c r="J291">
        <v>0</v>
      </c>
      <c r="K291">
        <v>0</v>
      </c>
      <c r="L291">
        <v>370373</v>
      </c>
      <c r="M291">
        <v>7.75</v>
      </c>
      <c r="O291">
        <f t="shared" si="36"/>
        <v>0</v>
      </c>
      <c r="P291" s="1" t="s">
        <v>27</v>
      </c>
      <c r="Q291" s="1" t="str">
        <f t="shared" si="37"/>
        <v>Q</v>
      </c>
      <c r="R291">
        <f t="shared" si="38"/>
        <v>2</v>
      </c>
      <c r="S291">
        <f t="shared" ca="1" si="39"/>
        <v>0.62520160660234614</v>
      </c>
      <c r="T291" t="str">
        <f t="shared" ca="1" si="40"/>
        <v>Training</v>
      </c>
    </row>
    <row r="292" spans="1:20" hidden="1" x14ac:dyDescent="0.3">
      <c r="A292">
        <v>291</v>
      </c>
      <c r="B292">
        <v>1</v>
      </c>
      <c r="C292">
        <v>1</v>
      </c>
      <c r="D292" t="s">
        <v>437</v>
      </c>
      <c r="E292">
        <v>1</v>
      </c>
      <c r="F292">
        <v>26</v>
      </c>
      <c r="G292">
        <f t="shared" si="34"/>
        <v>26</v>
      </c>
      <c r="H292">
        <f t="shared" si="33"/>
        <v>0</v>
      </c>
      <c r="I292">
        <f t="shared" si="35"/>
        <v>1</v>
      </c>
      <c r="J292">
        <v>0</v>
      </c>
      <c r="K292">
        <v>0</v>
      </c>
      <c r="L292">
        <v>19877</v>
      </c>
      <c r="M292">
        <v>78.849999999999994</v>
      </c>
      <c r="O292">
        <f t="shared" si="36"/>
        <v>0</v>
      </c>
      <c r="P292" s="1" t="s">
        <v>15</v>
      </c>
      <c r="Q292" s="1" t="str">
        <f t="shared" si="37"/>
        <v>S</v>
      </c>
      <c r="R292">
        <f t="shared" si="38"/>
        <v>3</v>
      </c>
      <c r="S292">
        <f t="shared" ca="1" si="39"/>
        <v>0.53791836091559453</v>
      </c>
      <c r="T292" t="str">
        <f t="shared" ca="1" si="40"/>
        <v>Training</v>
      </c>
    </row>
    <row r="293" spans="1:20" hidden="1" x14ac:dyDescent="0.3">
      <c r="A293">
        <v>292</v>
      </c>
      <c r="B293">
        <v>1</v>
      </c>
      <c r="C293">
        <v>1</v>
      </c>
      <c r="D293" t="s">
        <v>438</v>
      </c>
      <c r="E293">
        <v>1</v>
      </c>
      <c r="F293">
        <v>19</v>
      </c>
      <c r="G293">
        <f t="shared" si="34"/>
        <v>19</v>
      </c>
      <c r="H293">
        <f t="shared" si="33"/>
        <v>1</v>
      </c>
      <c r="I293">
        <f t="shared" si="35"/>
        <v>0</v>
      </c>
      <c r="J293">
        <v>1</v>
      </c>
      <c r="K293">
        <v>0</v>
      </c>
      <c r="L293">
        <v>11967</v>
      </c>
      <c r="M293">
        <v>91.0792</v>
      </c>
      <c r="N293" t="s">
        <v>439</v>
      </c>
      <c r="O293">
        <f t="shared" si="36"/>
        <v>1</v>
      </c>
      <c r="P293" s="1" t="s">
        <v>20</v>
      </c>
      <c r="Q293" s="1" t="str">
        <f t="shared" si="37"/>
        <v>C</v>
      </c>
      <c r="R293">
        <f t="shared" si="38"/>
        <v>1</v>
      </c>
      <c r="S293">
        <f t="shared" ca="1" si="39"/>
        <v>0.46177902135692583</v>
      </c>
      <c r="T293" t="str">
        <f t="shared" ca="1" si="40"/>
        <v>Training</v>
      </c>
    </row>
    <row r="294" spans="1:20" hidden="1" x14ac:dyDescent="0.3">
      <c r="A294">
        <v>293</v>
      </c>
      <c r="B294">
        <v>0</v>
      </c>
      <c r="C294">
        <v>2</v>
      </c>
      <c r="D294" t="s">
        <v>440</v>
      </c>
      <c r="E294">
        <v>0</v>
      </c>
      <c r="F294">
        <v>36</v>
      </c>
      <c r="G294">
        <f t="shared" si="34"/>
        <v>36</v>
      </c>
      <c r="H294">
        <f t="shared" si="33"/>
        <v>0</v>
      </c>
      <c r="I294">
        <f t="shared" si="35"/>
        <v>1</v>
      </c>
      <c r="J294">
        <v>0</v>
      </c>
      <c r="K294">
        <v>0</v>
      </c>
      <c r="L294" t="s">
        <v>441</v>
      </c>
      <c r="M294">
        <v>12.875</v>
      </c>
      <c r="N294" t="s">
        <v>442</v>
      </c>
      <c r="O294">
        <f t="shared" si="36"/>
        <v>1</v>
      </c>
      <c r="P294" s="1" t="s">
        <v>20</v>
      </c>
      <c r="Q294" s="1" t="str">
        <f t="shared" si="37"/>
        <v>C</v>
      </c>
      <c r="R294">
        <f t="shared" si="38"/>
        <v>1</v>
      </c>
      <c r="S294">
        <f t="shared" ca="1" si="39"/>
        <v>0.91715486042030381</v>
      </c>
      <c r="T294" t="str">
        <f t="shared" ca="1" si="40"/>
        <v>Testing</v>
      </c>
    </row>
    <row r="295" spans="1:20" hidden="1" x14ac:dyDescent="0.3">
      <c r="A295">
        <v>294</v>
      </c>
      <c r="B295">
        <v>0</v>
      </c>
      <c r="C295">
        <v>3</v>
      </c>
      <c r="D295" t="s">
        <v>443</v>
      </c>
      <c r="E295">
        <v>1</v>
      </c>
      <c r="F295">
        <v>24</v>
      </c>
      <c r="G295">
        <f t="shared" si="34"/>
        <v>24</v>
      </c>
      <c r="H295">
        <f t="shared" si="33"/>
        <v>0</v>
      </c>
      <c r="I295">
        <f t="shared" si="35"/>
        <v>1</v>
      </c>
      <c r="J295">
        <v>0</v>
      </c>
      <c r="K295">
        <v>0</v>
      </c>
      <c r="L295">
        <v>349236</v>
      </c>
      <c r="M295">
        <v>8.85</v>
      </c>
      <c r="O295">
        <f t="shared" si="36"/>
        <v>0</v>
      </c>
      <c r="P295" s="1" t="s">
        <v>15</v>
      </c>
      <c r="Q295" s="1" t="str">
        <f t="shared" si="37"/>
        <v>S</v>
      </c>
      <c r="R295">
        <f t="shared" si="38"/>
        <v>3</v>
      </c>
      <c r="S295">
        <f t="shared" ca="1" si="39"/>
        <v>0.54810507897513094</v>
      </c>
      <c r="T295" t="str">
        <f t="shared" ca="1" si="40"/>
        <v>Training</v>
      </c>
    </row>
    <row r="296" spans="1:20" hidden="1" x14ac:dyDescent="0.3">
      <c r="A296">
        <v>295</v>
      </c>
      <c r="B296">
        <v>0</v>
      </c>
      <c r="C296">
        <v>3</v>
      </c>
      <c r="D296" t="s">
        <v>444</v>
      </c>
      <c r="E296">
        <v>0</v>
      </c>
      <c r="F296">
        <v>24</v>
      </c>
      <c r="G296">
        <f t="shared" si="34"/>
        <v>24</v>
      </c>
      <c r="H296">
        <f t="shared" si="33"/>
        <v>0</v>
      </c>
      <c r="I296">
        <f t="shared" si="35"/>
        <v>1</v>
      </c>
      <c r="J296">
        <v>0</v>
      </c>
      <c r="K296">
        <v>0</v>
      </c>
      <c r="L296">
        <v>349233</v>
      </c>
      <c r="M296">
        <v>7.8958000000000004</v>
      </c>
      <c r="O296">
        <f t="shared" si="36"/>
        <v>0</v>
      </c>
      <c r="P296" s="1" t="s">
        <v>15</v>
      </c>
      <c r="Q296" s="1" t="str">
        <f t="shared" si="37"/>
        <v>S</v>
      </c>
      <c r="R296">
        <f t="shared" si="38"/>
        <v>3</v>
      </c>
      <c r="S296">
        <f t="shared" ca="1" si="39"/>
        <v>0.40315805885067291</v>
      </c>
      <c r="T296" t="str">
        <f t="shared" ca="1" si="40"/>
        <v>Training</v>
      </c>
    </row>
    <row r="297" spans="1:20" hidden="1" x14ac:dyDescent="0.3">
      <c r="A297">
        <v>296</v>
      </c>
      <c r="B297">
        <v>0</v>
      </c>
      <c r="C297">
        <v>1</v>
      </c>
      <c r="D297" t="s">
        <v>445</v>
      </c>
      <c r="E297">
        <v>0</v>
      </c>
      <c r="G297">
        <f t="shared" si="34"/>
        <v>29.69911764705882</v>
      </c>
      <c r="H297">
        <f t="shared" si="33"/>
        <v>0</v>
      </c>
      <c r="I297">
        <f t="shared" si="35"/>
        <v>1</v>
      </c>
      <c r="J297">
        <v>0</v>
      </c>
      <c r="K297">
        <v>0</v>
      </c>
      <c r="L297" t="s">
        <v>446</v>
      </c>
      <c r="M297">
        <v>27.720800000000001</v>
      </c>
      <c r="O297">
        <f t="shared" si="36"/>
        <v>0</v>
      </c>
      <c r="P297" s="1" t="s">
        <v>20</v>
      </c>
      <c r="Q297" s="1" t="str">
        <f t="shared" si="37"/>
        <v>C</v>
      </c>
      <c r="R297">
        <f t="shared" si="38"/>
        <v>1</v>
      </c>
      <c r="S297">
        <f t="shared" ca="1" si="39"/>
        <v>0.88733510634684398</v>
      </c>
      <c r="T297" t="str">
        <f t="shared" ca="1" si="40"/>
        <v>Testing</v>
      </c>
    </row>
    <row r="298" spans="1:20" hidden="1" x14ac:dyDescent="0.3">
      <c r="A298">
        <v>297</v>
      </c>
      <c r="B298">
        <v>0</v>
      </c>
      <c r="C298">
        <v>3</v>
      </c>
      <c r="D298" t="s">
        <v>447</v>
      </c>
      <c r="E298">
        <v>0</v>
      </c>
      <c r="F298">
        <v>23.5</v>
      </c>
      <c r="G298">
        <f t="shared" si="34"/>
        <v>23.5</v>
      </c>
      <c r="H298">
        <f t="shared" si="33"/>
        <v>0</v>
      </c>
      <c r="I298">
        <f t="shared" si="35"/>
        <v>1</v>
      </c>
      <c r="J298">
        <v>0</v>
      </c>
      <c r="K298">
        <v>0</v>
      </c>
      <c r="L298">
        <v>2693</v>
      </c>
      <c r="M298">
        <v>7.2291999999999996</v>
      </c>
      <c r="O298">
        <f t="shared" si="36"/>
        <v>0</v>
      </c>
      <c r="P298" s="1" t="s">
        <v>20</v>
      </c>
      <c r="Q298" s="1" t="str">
        <f t="shared" si="37"/>
        <v>C</v>
      </c>
      <c r="R298">
        <f t="shared" si="38"/>
        <v>1</v>
      </c>
      <c r="S298">
        <f t="shared" ca="1" si="39"/>
        <v>0.67793510979261762</v>
      </c>
      <c r="T298" t="str">
        <f t="shared" ca="1" si="40"/>
        <v>Training</v>
      </c>
    </row>
    <row r="299" spans="1:20" hidden="1" x14ac:dyDescent="0.3">
      <c r="A299">
        <v>298</v>
      </c>
      <c r="B299">
        <v>0</v>
      </c>
      <c r="C299">
        <v>1</v>
      </c>
      <c r="D299" t="s">
        <v>448</v>
      </c>
      <c r="E299">
        <v>1</v>
      </c>
      <c r="F299">
        <v>2</v>
      </c>
      <c r="G299">
        <f t="shared" si="34"/>
        <v>2</v>
      </c>
      <c r="H299">
        <f t="shared" si="33"/>
        <v>3</v>
      </c>
      <c r="I299">
        <f t="shared" si="35"/>
        <v>0</v>
      </c>
      <c r="J299">
        <v>1</v>
      </c>
      <c r="K299">
        <v>2</v>
      </c>
      <c r="L299">
        <v>113781</v>
      </c>
      <c r="M299">
        <v>151.55000000000001</v>
      </c>
      <c r="N299" t="s">
        <v>449</v>
      </c>
      <c r="O299">
        <f t="shared" si="36"/>
        <v>1</v>
      </c>
      <c r="P299" s="1" t="s">
        <v>15</v>
      </c>
      <c r="Q299" s="1" t="str">
        <f t="shared" si="37"/>
        <v>S</v>
      </c>
      <c r="R299">
        <f t="shared" si="38"/>
        <v>3</v>
      </c>
      <c r="S299">
        <f t="shared" ca="1" si="39"/>
        <v>0.63104772379520324</v>
      </c>
      <c r="T299" t="str">
        <f t="shared" ca="1" si="40"/>
        <v>Training</v>
      </c>
    </row>
    <row r="300" spans="1:20" hidden="1" x14ac:dyDescent="0.3">
      <c r="A300">
        <v>299</v>
      </c>
      <c r="B300">
        <v>1</v>
      </c>
      <c r="C300">
        <v>1</v>
      </c>
      <c r="D300" t="s">
        <v>450</v>
      </c>
      <c r="E300">
        <v>0</v>
      </c>
      <c r="G300">
        <f t="shared" si="34"/>
        <v>29.69911764705882</v>
      </c>
      <c r="H300">
        <f t="shared" si="33"/>
        <v>0</v>
      </c>
      <c r="I300">
        <f t="shared" si="35"/>
        <v>1</v>
      </c>
      <c r="J300">
        <v>0</v>
      </c>
      <c r="K300">
        <v>0</v>
      </c>
      <c r="L300">
        <v>19988</v>
      </c>
      <c r="M300">
        <v>30.5</v>
      </c>
      <c r="N300" t="s">
        <v>451</v>
      </c>
      <c r="O300">
        <f t="shared" si="36"/>
        <v>1</v>
      </c>
      <c r="P300" s="1" t="s">
        <v>15</v>
      </c>
      <c r="Q300" s="1" t="str">
        <f t="shared" si="37"/>
        <v>S</v>
      </c>
      <c r="R300">
        <f t="shared" si="38"/>
        <v>3</v>
      </c>
      <c r="S300">
        <f t="shared" ca="1" si="39"/>
        <v>0.37181970234919615</v>
      </c>
      <c r="T300" t="str">
        <f t="shared" ca="1" si="40"/>
        <v>Training</v>
      </c>
    </row>
    <row r="301" spans="1:20" hidden="1" x14ac:dyDescent="0.3">
      <c r="A301">
        <v>300</v>
      </c>
      <c r="B301">
        <v>1</v>
      </c>
      <c r="C301">
        <v>1</v>
      </c>
      <c r="D301" t="s">
        <v>452</v>
      </c>
      <c r="E301">
        <v>1</v>
      </c>
      <c r="F301">
        <v>50</v>
      </c>
      <c r="G301">
        <f t="shared" si="34"/>
        <v>50</v>
      </c>
      <c r="H301">
        <f t="shared" si="33"/>
        <v>1</v>
      </c>
      <c r="I301">
        <f t="shared" si="35"/>
        <v>0</v>
      </c>
      <c r="J301">
        <v>0</v>
      </c>
      <c r="K301">
        <v>1</v>
      </c>
      <c r="L301" t="s">
        <v>187</v>
      </c>
      <c r="M301">
        <v>247.52080000000001</v>
      </c>
      <c r="N301" t="s">
        <v>188</v>
      </c>
      <c r="O301">
        <f t="shared" si="36"/>
        <v>1</v>
      </c>
      <c r="P301" s="1" t="s">
        <v>20</v>
      </c>
      <c r="Q301" s="1" t="str">
        <f t="shared" si="37"/>
        <v>C</v>
      </c>
      <c r="R301">
        <f t="shared" si="38"/>
        <v>1</v>
      </c>
      <c r="S301">
        <f t="shared" ca="1" si="39"/>
        <v>0.58188309746305733</v>
      </c>
      <c r="T301" t="str">
        <f t="shared" ca="1" si="40"/>
        <v>Training</v>
      </c>
    </row>
    <row r="302" spans="1:20" x14ac:dyDescent="0.3">
      <c r="A302">
        <v>301</v>
      </c>
      <c r="B302">
        <v>1</v>
      </c>
      <c r="C302">
        <v>3</v>
      </c>
      <c r="D302" t="s">
        <v>453</v>
      </c>
      <c r="E302">
        <v>1</v>
      </c>
      <c r="G302">
        <f t="shared" si="34"/>
        <v>29.69911764705882</v>
      </c>
      <c r="H302">
        <f t="shared" si="33"/>
        <v>0</v>
      </c>
      <c r="I302">
        <f t="shared" si="35"/>
        <v>1</v>
      </c>
      <c r="J302">
        <v>0</v>
      </c>
      <c r="K302">
        <v>0</v>
      </c>
      <c r="L302">
        <v>9234</v>
      </c>
      <c r="M302">
        <v>7.75</v>
      </c>
      <c r="O302">
        <f t="shared" si="36"/>
        <v>0</v>
      </c>
      <c r="P302" s="1" t="s">
        <v>27</v>
      </c>
      <c r="Q302" s="1" t="str">
        <f t="shared" si="37"/>
        <v>Q</v>
      </c>
      <c r="R302">
        <f t="shared" si="38"/>
        <v>2</v>
      </c>
      <c r="S302">
        <f t="shared" ca="1" si="39"/>
        <v>0.2050672902602757</v>
      </c>
      <c r="T302" t="str">
        <f t="shared" ca="1" si="40"/>
        <v>Training</v>
      </c>
    </row>
    <row r="303" spans="1:20" hidden="1" x14ac:dyDescent="0.3">
      <c r="A303">
        <v>302</v>
      </c>
      <c r="B303">
        <v>1</v>
      </c>
      <c r="C303">
        <v>3</v>
      </c>
      <c r="D303" t="s">
        <v>454</v>
      </c>
      <c r="E303">
        <v>0</v>
      </c>
      <c r="G303">
        <f t="shared" si="34"/>
        <v>29.69911764705882</v>
      </c>
      <c r="H303">
        <f t="shared" si="33"/>
        <v>2</v>
      </c>
      <c r="I303">
        <f t="shared" si="35"/>
        <v>0</v>
      </c>
      <c r="J303">
        <v>2</v>
      </c>
      <c r="K303">
        <v>0</v>
      </c>
      <c r="L303">
        <v>367226</v>
      </c>
      <c r="M303">
        <v>23.25</v>
      </c>
      <c r="O303">
        <f t="shared" si="36"/>
        <v>0</v>
      </c>
      <c r="P303" s="1" t="s">
        <v>27</v>
      </c>
      <c r="Q303" s="1" t="str">
        <f t="shared" si="37"/>
        <v>Q</v>
      </c>
      <c r="R303">
        <f t="shared" si="38"/>
        <v>2</v>
      </c>
      <c r="S303">
        <f t="shared" ca="1" si="39"/>
        <v>0.46948132579736945</v>
      </c>
      <c r="T303" t="str">
        <f t="shared" ca="1" si="40"/>
        <v>Training</v>
      </c>
    </row>
    <row r="304" spans="1:20" x14ac:dyDescent="0.3">
      <c r="A304">
        <v>303</v>
      </c>
      <c r="B304">
        <v>0</v>
      </c>
      <c r="C304">
        <v>3</v>
      </c>
      <c r="D304" t="s">
        <v>455</v>
      </c>
      <c r="E304">
        <v>0</v>
      </c>
      <c r="F304">
        <v>19</v>
      </c>
      <c r="G304">
        <f t="shared" si="34"/>
        <v>19</v>
      </c>
      <c r="H304">
        <f t="shared" si="33"/>
        <v>0</v>
      </c>
      <c r="I304">
        <f t="shared" si="35"/>
        <v>1</v>
      </c>
      <c r="J304">
        <v>0</v>
      </c>
      <c r="K304">
        <v>0</v>
      </c>
      <c r="L304" t="s">
        <v>280</v>
      </c>
      <c r="M304">
        <v>0</v>
      </c>
      <c r="O304">
        <f t="shared" si="36"/>
        <v>0</v>
      </c>
      <c r="P304" s="1" t="s">
        <v>15</v>
      </c>
      <c r="Q304" s="1" t="str">
        <f t="shared" si="37"/>
        <v>S</v>
      </c>
      <c r="R304">
        <f t="shared" si="38"/>
        <v>3</v>
      </c>
      <c r="S304">
        <f t="shared" ca="1" si="39"/>
        <v>0.25337805084461051</v>
      </c>
      <c r="T304" t="str">
        <f t="shared" ca="1" si="40"/>
        <v>Training</v>
      </c>
    </row>
    <row r="305" spans="1:20" hidden="1" x14ac:dyDescent="0.3">
      <c r="A305">
        <v>304</v>
      </c>
      <c r="B305">
        <v>1</v>
      </c>
      <c r="C305">
        <v>2</v>
      </c>
      <c r="D305" t="s">
        <v>456</v>
      </c>
      <c r="E305">
        <v>1</v>
      </c>
      <c r="G305">
        <f t="shared" si="34"/>
        <v>29.69911764705882</v>
      </c>
      <c r="H305">
        <f t="shared" si="33"/>
        <v>0</v>
      </c>
      <c r="I305">
        <f t="shared" si="35"/>
        <v>1</v>
      </c>
      <c r="J305">
        <v>0</v>
      </c>
      <c r="K305">
        <v>0</v>
      </c>
      <c r="L305">
        <v>226593</v>
      </c>
      <c r="M305">
        <v>12.35</v>
      </c>
      <c r="N305" t="s">
        <v>195</v>
      </c>
      <c r="O305">
        <f t="shared" si="36"/>
        <v>1</v>
      </c>
      <c r="P305" s="1" t="s">
        <v>27</v>
      </c>
      <c r="Q305" s="1" t="str">
        <f t="shared" si="37"/>
        <v>Q</v>
      </c>
      <c r="R305">
        <f t="shared" si="38"/>
        <v>2</v>
      </c>
      <c r="S305">
        <f t="shared" ca="1" si="39"/>
        <v>0.43279732281158589</v>
      </c>
      <c r="T305" t="str">
        <f t="shared" ca="1" si="40"/>
        <v>Training</v>
      </c>
    </row>
    <row r="306" spans="1:20" hidden="1" x14ac:dyDescent="0.3">
      <c r="A306">
        <v>305</v>
      </c>
      <c r="B306">
        <v>0</v>
      </c>
      <c r="C306">
        <v>3</v>
      </c>
      <c r="D306" t="s">
        <v>457</v>
      </c>
      <c r="E306">
        <v>0</v>
      </c>
      <c r="G306">
        <f t="shared" si="34"/>
        <v>29.69911764705882</v>
      </c>
      <c r="H306">
        <f t="shared" si="33"/>
        <v>0</v>
      </c>
      <c r="I306">
        <f t="shared" si="35"/>
        <v>1</v>
      </c>
      <c r="J306">
        <v>0</v>
      </c>
      <c r="K306">
        <v>0</v>
      </c>
      <c r="L306" t="s">
        <v>458</v>
      </c>
      <c r="M306">
        <v>8.0500000000000007</v>
      </c>
      <c r="O306">
        <f t="shared" si="36"/>
        <v>0</v>
      </c>
      <c r="P306" s="1" t="s">
        <v>15</v>
      </c>
      <c r="Q306" s="1" t="str">
        <f t="shared" si="37"/>
        <v>S</v>
      </c>
      <c r="R306">
        <f t="shared" si="38"/>
        <v>3</v>
      </c>
      <c r="S306">
        <f t="shared" ca="1" si="39"/>
        <v>0.39956548474456954</v>
      </c>
      <c r="T306" t="str">
        <f t="shared" ca="1" si="40"/>
        <v>Training</v>
      </c>
    </row>
    <row r="307" spans="1:20" x14ac:dyDescent="0.3">
      <c r="A307">
        <v>306</v>
      </c>
      <c r="B307">
        <v>1</v>
      </c>
      <c r="C307">
        <v>1</v>
      </c>
      <c r="D307" t="s">
        <v>459</v>
      </c>
      <c r="E307">
        <v>0</v>
      </c>
      <c r="F307">
        <v>0.92</v>
      </c>
      <c r="G307">
        <f t="shared" si="34"/>
        <v>0.92</v>
      </c>
      <c r="H307">
        <f t="shared" si="33"/>
        <v>3</v>
      </c>
      <c r="I307">
        <f t="shared" si="35"/>
        <v>0</v>
      </c>
      <c r="J307">
        <v>1</v>
      </c>
      <c r="K307">
        <v>2</v>
      </c>
      <c r="L307">
        <v>113781</v>
      </c>
      <c r="M307">
        <v>151.55000000000001</v>
      </c>
      <c r="N307" t="s">
        <v>449</v>
      </c>
      <c r="O307">
        <f t="shared" si="36"/>
        <v>1</v>
      </c>
      <c r="P307" s="1" t="s">
        <v>15</v>
      </c>
      <c r="Q307" s="1" t="str">
        <f t="shared" si="37"/>
        <v>S</v>
      </c>
      <c r="R307">
        <f t="shared" si="38"/>
        <v>3</v>
      </c>
      <c r="S307">
        <f t="shared" ca="1" si="39"/>
        <v>0.55407263767131187</v>
      </c>
      <c r="T307" t="str">
        <f t="shared" ca="1" si="40"/>
        <v>Training</v>
      </c>
    </row>
    <row r="308" spans="1:20" x14ac:dyDescent="0.3">
      <c r="A308">
        <v>307</v>
      </c>
      <c r="B308">
        <v>1</v>
      </c>
      <c r="C308">
        <v>1</v>
      </c>
      <c r="D308" t="s">
        <v>460</v>
      </c>
      <c r="E308">
        <v>1</v>
      </c>
      <c r="G308">
        <f t="shared" si="34"/>
        <v>29.69911764705882</v>
      </c>
      <c r="H308">
        <f t="shared" si="33"/>
        <v>0</v>
      </c>
      <c r="I308">
        <f t="shared" si="35"/>
        <v>1</v>
      </c>
      <c r="J308">
        <v>0</v>
      </c>
      <c r="K308">
        <v>0</v>
      </c>
      <c r="L308">
        <v>17421</v>
      </c>
      <c r="M308">
        <v>110.88330000000001</v>
      </c>
      <c r="O308">
        <f t="shared" si="36"/>
        <v>0</v>
      </c>
      <c r="P308" s="1" t="s">
        <v>20</v>
      </c>
      <c r="Q308" s="1" t="str">
        <f t="shared" si="37"/>
        <v>C</v>
      </c>
      <c r="R308">
        <f t="shared" si="38"/>
        <v>1</v>
      </c>
      <c r="S308">
        <f t="shared" ca="1" si="39"/>
        <v>0.60859080335747084</v>
      </c>
      <c r="T308" t="str">
        <f t="shared" ca="1" si="40"/>
        <v>Training</v>
      </c>
    </row>
    <row r="309" spans="1:20" hidden="1" x14ac:dyDescent="0.3">
      <c r="A309">
        <v>308</v>
      </c>
      <c r="B309">
        <v>1</v>
      </c>
      <c r="C309">
        <v>1</v>
      </c>
      <c r="D309" t="s">
        <v>461</v>
      </c>
      <c r="E309">
        <v>1</v>
      </c>
      <c r="F309">
        <v>17</v>
      </c>
      <c r="G309">
        <f t="shared" si="34"/>
        <v>17</v>
      </c>
      <c r="H309">
        <f t="shared" si="33"/>
        <v>1</v>
      </c>
      <c r="I309">
        <f t="shared" si="35"/>
        <v>0</v>
      </c>
      <c r="J309">
        <v>1</v>
      </c>
      <c r="K309">
        <v>0</v>
      </c>
      <c r="L309" t="s">
        <v>462</v>
      </c>
      <c r="M309">
        <v>108.9</v>
      </c>
      <c r="N309" t="s">
        <v>463</v>
      </c>
      <c r="O309">
        <f t="shared" si="36"/>
        <v>1</v>
      </c>
      <c r="P309" s="1" t="s">
        <v>20</v>
      </c>
      <c r="Q309" s="1" t="str">
        <f t="shared" si="37"/>
        <v>C</v>
      </c>
      <c r="R309">
        <f t="shared" si="38"/>
        <v>1</v>
      </c>
      <c r="S309">
        <f t="shared" ca="1" si="39"/>
        <v>0.98337455707556798</v>
      </c>
      <c r="T309" t="str">
        <f t="shared" ca="1" si="40"/>
        <v>Testing</v>
      </c>
    </row>
    <row r="310" spans="1:20" hidden="1" x14ac:dyDescent="0.3">
      <c r="A310">
        <v>309</v>
      </c>
      <c r="B310">
        <v>0</v>
      </c>
      <c r="C310">
        <v>2</v>
      </c>
      <c r="D310" t="s">
        <v>464</v>
      </c>
      <c r="E310">
        <v>0</v>
      </c>
      <c r="F310">
        <v>30</v>
      </c>
      <c r="G310">
        <f t="shared" si="34"/>
        <v>30</v>
      </c>
      <c r="H310">
        <f t="shared" si="33"/>
        <v>1</v>
      </c>
      <c r="I310">
        <f t="shared" si="35"/>
        <v>0</v>
      </c>
      <c r="J310">
        <v>1</v>
      </c>
      <c r="K310">
        <v>0</v>
      </c>
      <c r="L310" t="s">
        <v>465</v>
      </c>
      <c r="M310">
        <v>24</v>
      </c>
      <c r="O310">
        <f t="shared" si="36"/>
        <v>0</v>
      </c>
      <c r="P310" s="1" t="s">
        <v>20</v>
      </c>
      <c r="Q310" s="1" t="str">
        <f t="shared" si="37"/>
        <v>C</v>
      </c>
      <c r="R310">
        <f t="shared" si="38"/>
        <v>1</v>
      </c>
      <c r="S310">
        <f t="shared" ca="1" si="39"/>
        <v>0.10501997938830043</v>
      </c>
      <c r="T310" t="str">
        <f t="shared" ca="1" si="40"/>
        <v>Training</v>
      </c>
    </row>
    <row r="311" spans="1:20" hidden="1" x14ac:dyDescent="0.3">
      <c r="A311">
        <v>310</v>
      </c>
      <c r="B311">
        <v>1</v>
      </c>
      <c r="C311">
        <v>1</v>
      </c>
      <c r="D311" t="s">
        <v>466</v>
      </c>
      <c r="E311">
        <v>1</v>
      </c>
      <c r="F311">
        <v>30</v>
      </c>
      <c r="G311">
        <f t="shared" si="34"/>
        <v>30</v>
      </c>
      <c r="H311">
        <f t="shared" si="33"/>
        <v>0</v>
      </c>
      <c r="I311">
        <f t="shared" si="35"/>
        <v>1</v>
      </c>
      <c r="J311">
        <v>0</v>
      </c>
      <c r="K311">
        <v>0</v>
      </c>
      <c r="L311" t="s">
        <v>467</v>
      </c>
      <c r="M311">
        <v>56.929200000000002</v>
      </c>
      <c r="N311" t="s">
        <v>468</v>
      </c>
      <c r="O311">
        <f t="shared" si="36"/>
        <v>1</v>
      </c>
      <c r="P311" s="1" t="s">
        <v>20</v>
      </c>
      <c r="Q311" s="1" t="str">
        <f t="shared" si="37"/>
        <v>C</v>
      </c>
      <c r="R311">
        <f t="shared" si="38"/>
        <v>1</v>
      </c>
      <c r="S311">
        <f t="shared" ca="1" si="39"/>
        <v>0.34976751514487447</v>
      </c>
      <c r="T311" t="str">
        <f t="shared" ca="1" si="40"/>
        <v>Training</v>
      </c>
    </row>
    <row r="312" spans="1:20" hidden="1" x14ac:dyDescent="0.3">
      <c r="A312">
        <v>311</v>
      </c>
      <c r="B312">
        <v>1</v>
      </c>
      <c r="C312">
        <v>1</v>
      </c>
      <c r="D312" t="s">
        <v>469</v>
      </c>
      <c r="E312">
        <v>1</v>
      </c>
      <c r="F312">
        <v>24</v>
      </c>
      <c r="G312">
        <f t="shared" si="34"/>
        <v>24</v>
      </c>
      <c r="H312">
        <f t="shared" si="33"/>
        <v>0</v>
      </c>
      <c r="I312">
        <f t="shared" si="35"/>
        <v>1</v>
      </c>
      <c r="J312">
        <v>0</v>
      </c>
      <c r="K312">
        <v>0</v>
      </c>
      <c r="L312">
        <v>11767</v>
      </c>
      <c r="M312">
        <v>83.158299999999997</v>
      </c>
      <c r="N312" t="s">
        <v>470</v>
      </c>
      <c r="O312">
        <f t="shared" si="36"/>
        <v>1</v>
      </c>
      <c r="P312" s="1" t="s">
        <v>20</v>
      </c>
      <c r="Q312" s="1" t="str">
        <f t="shared" si="37"/>
        <v>C</v>
      </c>
      <c r="R312">
        <f t="shared" si="38"/>
        <v>1</v>
      </c>
      <c r="S312">
        <f t="shared" ca="1" si="39"/>
        <v>0.32939359402794766</v>
      </c>
      <c r="T312" t="str">
        <f t="shared" ca="1" si="40"/>
        <v>Training</v>
      </c>
    </row>
    <row r="313" spans="1:20" hidden="1" x14ac:dyDescent="0.3">
      <c r="A313">
        <v>312</v>
      </c>
      <c r="B313">
        <v>1</v>
      </c>
      <c r="C313">
        <v>1</v>
      </c>
      <c r="D313" t="s">
        <v>471</v>
      </c>
      <c r="E313">
        <v>1</v>
      </c>
      <c r="F313">
        <v>18</v>
      </c>
      <c r="G313">
        <f t="shared" si="34"/>
        <v>18</v>
      </c>
      <c r="H313">
        <f t="shared" si="33"/>
        <v>4</v>
      </c>
      <c r="I313">
        <f t="shared" si="35"/>
        <v>0</v>
      </c>
      <c r="J313">
        <v>2</v>
      </c>
      <c r="K313">
        <v>2</v>
      </c>
      <c r="L313" t="s">
        <v>472</v>
      </c>
      <c r="M313">
        <v>262.375</v>
      </c>
      <c r="N313" t="s">
        <v>473</v>
      </c>
      <c r="O313">
        <f t="shared" si="36"/>
        <v>1</v>
      </c>
      <c r="P313" s="1" t="s">
        <v>20</v>
      </c>
      <c r="Q313" s="1" t="str">
        <f t="shared" si="37"/>
        <v>C</v>
      </c>
      <c r="R313">
        <f t="shared" si="38"/>
        <v>1</v>
      </c>
      <c r="S313">
        <f t="shared" ca="1" si="39"/>
        <v>0.50507086119319311</v>
      </c>
      <c r="T313" t="str">
        <f t="shared" ca="1" si="40"/>
        <v>Training</v>
      </c>
    </row>
    <row r="314" spans="1:20" hidden="1" x14ac:dyDescent="0.3">
      <c r="A314">
        <v>313</v>
      </c>
      <c r="B314">
        <v>0</v>
      </c>
      <c r="C314">
        <v>2</v>
      </c>
      <c r="D314" t="s">
        <v>474</v>
      </c>
      <c r="E314">
        <v>1</v>
      </c>
      <c r="F314">
        <v>26</v>
      </c>
      <c r="G314">
        <f t="shared" si="34"/>
        <v>26</v>
      </c>
      <c r="H314">
        <f t="shared" si="33"/>
        <v>2</v>
      </c>
      <c r="I314">
        <f t="shared" si="35"/>
        <v>0</v>
      </c>
      <c r="J314">
        <v>1</v>
      </c>
      <c r="K314">
        <v>1</v>
      </c>
      <c r="L314">
        <v>250651</v>
      </c>
      <c r="M314">
        <v>26</v>
      </c>
      <c r="O314">
        <f t="shared" si="36"/>
        <v>0</v>
      </c>
      <c r="P314" s="1" t="s">
        <v>15</v>
      </c>
      <c r="Q314" s="1" t="str">
        <f t="shared" si="37"/>
        <v>S</v>
      </c>
      <c r="R314">
        <f t="shared" si="38"/>
        <v>3</v>
      </c>
      <c r="S314">
        <f t="shared" ca="1" si="39"/>
        <v>0.99454538193510733</v>
      </c>
      <c r="T314" t="str">
        <f t="shared" ca="1" si="40"/>
        <v>Testing</v>
      </c>
    </row>
    <row r="315" spans="1:20" hidden="1" x14ac:dyDescent="0.3">
      <c r="A315">
        <v>314</v>
      </c>
      <c r="B315">
        <v>0</v>
      </c>
      <c r="C315">
        <v>3</v>
      </c>
      <c r="D315" t="s">
        <v>475</v>
      </c>
      <c r="E315">
        <v>0</v>
      </c>
      <c r="F315">
        <v>28</v>
      </c>
      <c r="G315">
        <f t="shared" si="34"/>
        <v>28</v>
      </c>
      <c r="H315">
        <f t="shared" si="33"/>
        <v>0</v>
      </c>
      <c r="I315">
        <f t="shared" si="35"/>
        <v>1</v>
      </c>
      <c r="J315">
        <v>0</v>
      </c>
      <c r="K315">
        <v>0</v>
      </c>
      <c r="L315">
        <v>349243</v>
      </c>
      <c r="M315">
        <v>7.8958000000000004</v>
      </c>
      <c r="O315">
        <f t="shared" si="36"/>
        <v>0</v>
      </c>
      <c r="P315" s="1" t="s">
        <v>15</v>
      </c>
      <c r="Q315" s="1" t="str">
        <f t="shared" si="37"/>
        <v>S</v>
      </c>
      <c r="R315">
        <f t="shared" si="38"/>
        <v>3</v>
      </c>
      <c r="S315">
        <f t="shared" ca="1" si="39"/>
        <v>0.78617748891505679</v>
      </c>
      <c r="T315" t="str">
        <f t="shared" ca="1" si="40"/>
        <v>Training</v>
      </c>
    </row>
    <row r="316" spans="1:20" hidden="1" x14ac:dyDescent="0.3">
      <c r="A316">
        <v>315</v>
      </c>
      <c r="B316">
        <v>0</v>
      </c>
      <c r="C316">
        <v>2</v>
      </c>
      <c r="D316" t="s">
        <v>476</v>
      </c>
      <c r="E316">
        <v>0</v>
      </c>
      <c r="F316">
        <v>43</v>
      </c>
      <c r="G316">
        <f t="shared" si="34"/>
        <v>43</v>
      </c>
      <c r="H316">
        <f t="shared" si="33"/>
        <v>2</v>
      </c>
      <c r="I316">
        <f t="shared" si="35"/>
        <v>0</v>
      </c>
      <c r="J316">
        <v>1</v>
      </c>
      <c r="K316">
        <v>1</v>
      </c>
      <c r="L316" t="s">
        <v>477</v>
      </c>
      <c r="M316">
        <v>26.25</v>
      </c>
      <c r="O316">
        <f t="shared" si="36"/>
        <v>0</v>
      </c>
      <c r="P316" s="1" t="s">
        <v>15</v>
      </c>
      <c r="Q316" s="1" t="str">
        <f t="shared" si="37"/>
        <v>S</v>
      </c>
      <c r="R316">
        <f t="shared" si="38"/>
        <v>3</v>
      </c>
      <c r="S316">
        <f t="shared" ca="1" si="39"/>
        <v>0.17823519630355555</v>
      </c>
      <c r="T316" t="str">
        <f t="shared" ca="1" si="40"/>
        <v>Training</v>
      </c>
    </row>
    <row r="317" spans="1:20" hidden="1" x14ac:dyDescent="0.3">
      <c r="A317">
        <v>316</v>
      </c>
      <c r="B317">
        <v>1</v>
      </c>
      <c r="C317">
        <v>3</v>
      </c>
      <c r="D317" t="s">
        <v>478</v>
      </c>
      <c r="E317">
        <v>1</v>
      </c>
      <c r="F317">
        <v>26</v>
      </c>
      <c r="G317">
        <f t="shared" si="34"/>
        <v>26</v>
      </c>
      <c r="H317">
        <f t="shared" si="33"/>
        <v>0</v>
      </c>
      <c r="I317">
        <f t="shared" si="35"/>
        <v>1</v>
      </c>
      <c r="J317">
        <v>0</v>
      </c>
      <c r="K317">
        <v>0</v>
      </c>
      <c r="L317">
        <v>347470</v>
      </c>
      <c r="M317">
        <v>7.8541999999999996</v>
      </c>
      <c r="O317">
        <f t="shared" si="36"/>
        <v>0</v>
      </c>
      <c r="P317" s="1" t="s">
        <v>15</v>
      </c>
      <c r="Q317" s="1" t="str">
        <f t="shared" si="37"/>
        <v>S</v>
      </c>
      <c r="R317">
        <f t="shared" si="38"/>
        <v>3</v>
      </c>
      <c r="S317">
        <f t="shared" ca="1" si="39"/>
        <v>6.5839283660042658E-2</v>
      </c>
      <c r="T317" t="str">
        <f t="shared" ca="1" si="40"/>
        <v>Training</v>
      </c>
    </row>
    <row r="318" spans="1:20" hidden="1" x14ac:dyDescent="0.3">
      <c r="A318">
        <v>317</v>
      </c>
      <c r="B318">
        <v>1</v>
      </c>
      <c r="C318">
        <v>2</v>
      </c>
      <c r="D318" t="s">
        <v>479</v>
      </c>
      <c r="E318">
        <v>1</v>
      </c>
      <c r="F318">
        <v>24</v>
      </c>
      <c r="G318">
        <f t="shared" si="34"/>
        <v>24</v>
      </c>
      <c r="H318">
        <f t="shared" si="33"/>
        <v>1</v>
      </c>
      <c r="I318">
        <f t="shared" si="35"/>
        <v>0</v>
      </c>
      <c r="J318">
        <v>1</v>
      </c>
      <c r="K318">
        <v>0</v>
      </c>
      <c r="L318">
        <v>244367</v>
      </c>
      <c r="M318">
        <v>26</v>
      </c>
      <c r="O318">
        <f t="shared" si="36"/>
        <v>0</v>
      </c>
      <c r="P318" s="1" t="s">
        <v>15</v>
      </c>
      <c r="Q318" s="1" t="str">
        <f t="shared" si="37"/>
        <v>S</v>
      </c>
      <c r="R318">
        <f t="shared" si="38"/>
        <v>3</v>
      </c>
      <c r="S318">
        <f t="shared" ca="1" si="39"/>
        <v>3.4722252153207123E-2</v>
      </c>
      <c r="T318" t="str">
        <f t="shared" ca="1" si="40"/>
        <v>Training</v>
      </c>
    </row>
    <row r="319" spans="1:20" hidden="1" x14ac:dyDescent="0.3">
      <c r="A319">
        <v>318</v>
      </c>
      <c r="B319">
        <v>0</v>
      </c>
      <c r="C319">
        <v>2</v>
      </c>
      <c r="D319" t="s">
        <v>480</v>
      </c>
      <c r="E319">
        <v>0</v>
      </c>
      <c r="F319">
        <v>54</v>
      </c>
      <c r="G319">
        <f t="shared" si="34"/>
        <v>54</v>
      </c>
      <c r="H319">
        <f t="shared" si="33"/>
        <v>0</v>
      </c>
      <c r="I319">
        <f t="shared" si="35"/>
        <v>1</v>
      </c>
      <c r="J319">
        <v>0</v>
      </c>
      <c r="K319">
        <v>0</v>
      </c>
      <c r="L319">
        <v>29011</v>
      </c>
      <c r="M319">
        <v>14</v>
      </c>
      <c r="O319">
        <f t="shared" si="36"/>
        <v>0</v>
      </c>
      <c r="P319" s="1" t="s">
        <v>15</v>
      </c>
      <c r="Q319" s="1" t="str">
        <f t="shared" si="37"/>
        <v>S</v>
      </c>
      <c r="R319">
        <f t="shared" si="38"/>
        <v>3</v>
      </c>
      <c r="S319">
        <f t="shared" ca="1" si="39"/>
        <v>0.52008173660361234</v>
      </c>
      <c r="T319" t="str">
        <f t="shared" ca="1" si="40"/>
        <v>Training</v>
      </c>
    </row>
    <row r="320" spans="1:20" hidden="1" x14ac:dyDescent="0.3">
      <c r="A320">
        <v>319</v>
      </c>
      <c r="B320">
        <v>1</v>
      </c>
      <c r="C320">
        <v>1</v>
      </c>
      <c r="D320" t="s">
        <v>481</v>
      </c>
      <c r="E320">
        <v>1</v>
      </c>
      <c r="F320">
        <v>31</v>
      </c>
      <c r="G320">
        <f t="shared" si="34"/>
        <v>31</v>
      </c>
      <c r="H320">
        <f t="shared" si="33"/>
        <v>2</v>
      </c>
      <c r="I320">
        <f t="shared" si="35"/>
        <v>0</v>
      </c>
      <c r="J320">
        <v>0</v>
      </c>
      <c r="K320">
        <v>2</v>
      </c>
      <c r="L320">
        <v>36928</v>
      </c>
      <c r="M320">
        <v>164.86670000000001</v>
      </c>
      <c r="N320" t="s">
        <v>482</v>
      </c>
      <c r="O320">
        <f t="shared" si="36"/>
        <v>1</v>
      </c>
      <c r="P320" s="1" t="s">
        <v>15</v>
      </c>
      <c r="Q320" s="1" t="str">
        <f t="shared" si="37"/>
        <v>S</v>
      </c>
      <c r="R320">
        <f t="shared" si="38"/>
        <v>3</v>
      </c>
      <c r="S320">
        <f t="shared" ca="1" si="39"/>
        <v>0.32729186123730147</v>
      </c>
      <c r="T320" t="str">
        <f t="shared" ca="1" si="40"/>
        <v>Training</v>
      </c>
    </row>
    <row r="321" spans="1:20" hidden="1" x14ac:dyDescent="0.3">
      <c r="A321">
        <v>320</v>
      </c>
      <c r="B321">
        <v>1</v>
      </c>
      <c r="C321">
        <v>1</v>
      </c>
      <c r="D321" t="s">
        <v>483</v>
      </c>
      <c r="E321">
        <v>1</v>
      </c>
      <c r="F321">
        <v>40</v>
      </c>
      <c r="G321">
        <f t="shared" si="34"/>
        <v>40</v>
      </c>
      <c r="H321">
        <f t="shared" si="33"/>
        <v>2</v>
      </c>
      <c r="I321">
        <f t="shared" si="35"/>
        <v>0</v>
      </c>
      <c r="J321">
        <v>1</v>
      </c>
      <c r="K321">
        <v>1</v>
      </c>
      <c r="L321">
        <v>16966</v>
      </c>
      <c r="M321">
        <v>134.5</v>
      </c>
      <c r="N321" t="s">
        <v>484</v>
      </c>
      <c r="O321">
        <f t="shared" si="36"/>
        <v>1</v>
      </c>
      <c r="P321" s="1" t="s">
        <v>20</v>
      </c>
      <c r="Q321" s="1" t="str">
        <f t="shared" si="37"/>
        <v>C</v>
      </c>
      <c r="R321">
        <f t="shared" si="38"/>
        <v>1</v>
      </c>
      <c r="S321">
        <f t="shared" ca="1" si="39"/>
        <v>0.54582151475593921</v>
      </c>
      <c r="T321" t="str">
        <f t="shared" ca="1" si="40"/>
        <v>Training</v>
      </c>
    </row>
    <row r="322" spans="1:20" hidden="1" x14ac:dyDescent="0.3">
      <c r="A322">
        <v>321</v>
      </c>
      <c r="B322">
        <v>0</v>
      </c>
      <c r="C322">
        <v>3</v>
      </c>
      <c r="D322" t="s">
        <v>485</v>
      </c>
      <c r="E322">
        <v>0</v>
      </c>
      <c r="F322">
        <v>22</v>
      </c>
      <c r="G322">
        <f t="shared" si="34"/>
        <v>22</v>
      </c>
      <c r="H322">
        <f t="shared" ref="H322:H385" si="41">J322+K322</f>
        <v>0</v>
      </c>
      <c r="I322">
        <f t="shared" si="35"/>
        <v>1</v>
      </c>
      <c r="J322">
        <v>0</v>
      </c>
      <c r="K322">
        <v>0</v>
      </c>
      <c r="L322" t="s">
        <v>486</v>
      </c>
      <c r="M322">
        <v>7.25</v>
      </c>
      <c r="O322">
        <f t="shared" si="36"/>
        <v>0</v>
      </c>
      <c r="P322" s="1" t="s">
        <v>15</v>
      </c>
      <c r="Q322" s="1" t="str">
        <f t="shared" si="37"/>
        <v>S</v>
      </c>
      <c r="R322">
        <f t="shared" si="38"/>
        <v>3</v>
      </c>
      <c r="S322">
        <f t="shared" ca="1" si="39"/>
        <v>0.15140184355535791</v>
      </c>
      <c r="T322" t="str">
        <f t="shared" ca="1" si="40"/>
        <v>Training</v>
      </c>
    </row>
    <row r="323" spans="1:20" x14ac:dyDescent="0.3">
      <c r="A323">
        <v>322</v>
      </c>
      <c r="B323">
        <v>0</v>
      </c>
      <c r="C323">
        <v>3</v>
      </c>
      <c r="D323" t="s">
        <v>487</v>
      </c>
      <c r="E323">
        <v>0</v>
      </c>
      <c r="F323">
        <v>27</v>
      </c>
      <c r="G323">
        <f t="shared" ref="G323:G386" si="42">IF(ISBLANK(F323),AVERAGE($F$2:$F$892),F323)</f>
        <v>27</v>
      </c>
      <c r="H323">
        <f t="shared" si="41"/>
        <v>0</v>
      </c>
      <c r="I323">
        <f t="shared" ref="I323:I386" si="43">IF(H323=0,1,0)</f>
        <v>1</v>
      </c>
      <c r="J323">
        <v>0</v>
      </c>
      <c r="K323">
        <v>0</v>
      </c>
      <c r="L323">
        <v>349219</v>
      </c>
      <c r="M323">
        <v>7.8958000000000004</v>
      </c>
      <c r="O323">
        <f t="shared" ref="O323:O386" si="44">IF(ISBLANK(N323),0,1)</f>
        <v>0</v>
      </c>
      <c r="P323" s="1" t="s">
        <v>15</v>
      </c>
      <c r="Q323" s="1" t="str">
        <f t="shared" ref="Q323:Q386" si="45">IF(ISBLANK(P323),AVERAGE($P$2:$P$892),P323)</f>
        <v>S</v>
      </c>
      <c r="R323">
        <f t="shared" ref="R323:R386" si="46">IF(Q323="S",3,IF(Q323="Q",2,IF(Q323="C",1,E323)))</f>
        <v>3</v>
      </c>
      <c r="S323">
        <f t="shared" ref="S323:S386" ca="1" si="47">RAND()</f>
        <v>0.53708173146385363</v>
      </c>
      <c r="T323" t="str">
        <f t="shared" ref="T323:T386" ca="1" si="48">IF(S323&lt;=0.8,"Training","Testing")</f>
        <v>Training</v>
      </c>
    </row>
    <row r="324" spans="1:20" hidden="1" x14ac:dyDescent="0.3">
      <c r="A324">
        <v>323</v>
      </c>
      <c r="B324">
        <v>1</v>
      </c>
      <c r="C324">
        <v>2</v>
      </c>
      <c r="D324" t="s">
        <v>488</v>
      </c>
      <c r="E324">
        <v>1</v>
      </c>
      <c r="F324">
        <v>30</v>
      </c>
      <c r="G324">
        <f t="shared" si="42"/>
        <v>30</v>
      </c>
      <c r="H324">
        <f t="shared" si="41"/>
        <v>0</v>
      </c>
      <c r="I324">
        <f t="shared" si="43"/>
        <v>1</v>
      </c>
      <c r="J324">
        <v>0</v>
      </c>
      <c r="K324">
        <v>0</v>
      </c>
      <c r="L324">
        <v>234818</v>
      </c>
      <c r="M324">
        <v>12.35</v>
      </c>
      <c r="O324">
        <f t="shared" si="44"/>
        <v>0</v>
      </c>
      <c r="P324" s="1" t="s">
        <v>27</v>
      </c>
      <c r="Q324" s="1" t="str">
        <f t="shared" si="45"/>
        <v>Q</v>
      </c>
      <c r="R324">
        <f t="shared" si="46"/>
        <v>2</v>
      </c>
      <c r="S324">
        <f t="shared" ca="1" si="47"/>
        <v>0.35879138154491585</v>
      </c>
      <c r="T324" t="str">
        <f t="shared" ca="1" si="48"/>
        <v>Training</v>
      </c>
    </row>
    <row r="325" spans="1:20" hidden="1" x14ac:dyDescent="0.3">
      <c r="A325">
        <v>324</v>
      </c>
      <c r="B325">
        <v>1</v>
      </c>
      <c r="C325">
        <v>2</v>
      </c>
      <c r="D325" t="s">
        <v>489</v>
      </c>
      <c r="E325">
        <v>1</v>
      </c>
      <c r="F325">
        <v>22</v>
      </c>
      <c r="G325">
        <f t="shared" si="42"/>
        <v>22</v>
      </c>
      <c r="H325">
        <f t="shared" si="41"/>
        <v>2</v>
      </c>
      <c r="I325">
        <f t="shared" si="43"/>
        <v>0</v>
      </c>
      <c r="J325">
        <v>1</v>
      </c>
      <c r="K325">
        <v>1</v>
      </c>
      <c r="L325">
        <v>248738</v>
      </c>
      <c r="M325">
        <v>29</v>
      </c>
      <c r="O325">
        <f t="shared" si="44"/>
        <v>0</v>
      </c>
      <c r="P325" s="1" t="s">
        <v>15</v>
      </c>
      <c r="Q325" s="1" t="str">
        <f t="shared" si="45"/>
        <v>S</v>
      </c>
      <c r="R325">
        <f t="shared" si="46"/>
        <v>3</v>
      </c>
      <c r="S325">
        <f t="shared" ca="1" si="47"/>
        <v>0.5203809349889611</v>
      </c>
      <c r="T325" t="str">
        <f t="shared" ca="1" si="48"/>
        <v>Training</v>
      </c>
    </row>
    <row r="326" spans="1:20" hidden="1" x14ac:dyDescent="0.3">
      <c r="A326">
        <v>325</v>
      </c>
      <c r="B326">
        <v>0</v>
      </c>
      <c r="C326">
        <v>3</v>
      </c>
      <c r="D326" t="s">
        <v>490</v>
      </c>
      <c r="E326">
        <v>0</v>
      </c>
      <c r="G326">
        <f t="shared" si="42"/>
        <v>29.69911764705882</v>
      </c>
      <c r="H326">
        <f t="shared" si="41"/>
        <v>10</v>
      </c>
      <c r="I326">
        <f t="shared" si="43"/>
        <v>0</v>
      </c>
      <c r="J326">
        <v>8</v>
      </c>
      <c r="K326">
        <v>2</v>
      </c>
      <c r="L326" t="s">
        <v>251</v>
      </c>
      <c r="M326">
        <v>69.55</v>
      </c>
      <c r="O326">
        <f t="shared" si="44"/>
        <v>0</v>
      </c>
      <c r="P326" s="1" t="s">
        <v>15</v>
      </c>
      <c r="Q326" s="1" t="str">
        <f t="shared" si="45"/>
        <v>S</v>
      </c>
      <c r="R326">
        <f t="shared" si="46"/>
        <v>3</v>
      </c>
      <c r="S326">
        <f t="shared" ca="1" si="47"/>
        <v>0.36628547915475795</v>
      </c>
      <c r="T326" t="str">
        <f t="shared" ca="1" si="48"/>
        <v>Training</v>
      </c>
    </row>
    <row r="327" spans="1:20" hidden="1" x14ac:dyDescent="0.3">
      <c r="A327">
        <v>326</v>
      </c>
      <c r="B327">
        <v>1</v>
      </c>
      <c r="C327">
        <v>1</v>
      </c>
      <c r="D327" t="s">
        <v>491</v>
      </c>
      <c r="E327">
        <v>1</v>
      </c>
      <c r="F327">
        <v>36</v>
      </c>
      <c r="G327">
        <f t="shared" si="42"/>
        <v>36</v>
      </c>
      <c r="H327">
        <f t="shared" si="41"/>
        <v>0</v>
      </c>
      <c r="I327">
        <f t="shared" si="43"/>
        <v>1</v>
      </c>
      <c r="J327">
        <v>0</v>
      </c>
      <c r="K327">
        <v>0</v>
      </c>
      <c r="L327" t="s">
        <v>409</v>
      </c>
      <c r="M327">
        <v>135.63329999999999</v>
      </c>
      <c r="N327" t="s">
        <v>492</v>
      </c>
      <c r="O327">
        <f t="shared" si="44"/>
        <v>1</v>
      </c>
      <c r="P327" s="1" t="s">
        <v>20</v>
      </c>
      <c r="Q327" s="1" t="str">
        <f t="shared" si="45"/>
        <v>C</v>
      </c>
      <c r="R327">
        <f t="shared" si="46"/>
        <v>1</v>
      </c>
      <c r="S327">
        <f t="shared" ca="1" si="47"/>
        <v>0.49815743687895619</v>
      </c>
      <c r="T327" t="str">
        <f t="shared" ca="1" si="48"/>
        <v>Training</v>
      </c>
    </row>
    <row r="328" spans="1:20" hidden="1" x14ac:dyDescent="0.3">
      <c r="A328">
        <v>327</v>
      </c>
      <c r="B328">
        <v>0</v>
      </c>
      <c r="C328">
        <v>3</v>
      </c>
      <c r="D328" t="s">
        <v>493</v>
      </c>
      <c r="E328">
        <v>0</v>
      </c>
      <c r="F328">
        <v>61</v>
      </c>
      <c r="G328">
        <f t="shared" si="42"/>
        <v>61</v>
      </c>
      <c r="H328">
        <f t="shared" si="41"/>
        <v>0</v>
      </c>
      <c r="I328">
        <f t="shared" si="43"/>
        <v>1</v>
      </c>
      <c r="J328">
        <v>0</v>
      </c>
      <c r="K328">
        <v>0</v>
      </c>
      <c r="L328">
        <v>345364</v>
      </c>
      <c r="M328">
        <v>6.2374999999999998</v>
      </c>
      <c r="O328">
        <f t="shared" si="44"/>
        <v>0</v>
      </c>
      <c r="P328" s="1" t="s">
        <v>15</v>
      </c>
      <c r="Q328" s="1" t="str">
        <f t="shared" si="45"/>
        <v>S</v>
      </c>
      <c r="R328">
        <f t="shared" si="46"/>
        <v>3</v>
      </c>
      <c r="S328">
        <f t="shared" ca="1" si="47"/>
        <v>0.66898534683519018</v>
      </c>
      <c r="T328" t="str">
        <f t="shared" ca="1" si="48"/>
        <v>Training</v>
      </c>
    </row>
    <row r="329" spans="1:20" hidden="1" x14ac:dyDescent="0.3">
      <c r="A329">
        <v>328</v>
      </c>
      <c r="B329">
        <v>1</v>
      </c>
      <c r="C329">
        <v>2</v>
      </c>
      <c r="D329" t="s">
        <v>494</v>
      </c>
      <c r="E329">
        <v>1</v>
      </c>
      <c r="F329">
        <v>36</v>
      </c>
      <c r="G329">
        <f t="shared" si="42"/>
        <v>36</v>
      </c>
      <c r="H329">
        <f t="shared" si="41"/>
        <v>0</v>
      </c>
      <c r="I329">
        <f t="shared" si="43"/>
        <v>1</v>
      </c>
      <c r="J329">
        <v>0</v>
      </c>
      <c r="K329">
        <v>0</v>
      </c>
      <c r="L329">
        <v>28551</v>
      </c>
      <c r="M329">
        <v>13</v>
      </c>
      <c r="N329" t="s">
        <v>442</v>
      </c>
      <c r="O329">
        <f t="shared" si="44"/>
        <v>1</v>
      </c>
      <c r="P329" s="1" t="s">
        <v>15</v>
      </c>
      <c r="Q329" s="1" t="str">
        <f t="shared" si="45"/>
        <v>S</v>
      </c>
      <c r="R329">
        <f t="shared" si="46"/>
        <v>3</v>
      </c>
      <c r="S329">
        <f t="shared" ca="1" si="47"/>
        <v>0.61873514168018828</v>
      </c>
      <c r="T329" t="str">
        <f t="shared" ca="1" si="48"/>
        <v>Training</v>
      </c>
    </row>
    <row r="330" spans="1:20" hidden="1" x14ac:dyDescent="0.3">
      <c r="A330">
        <v>329</v>
      </c>
      <c r="B330">
        <v>1</v>
      </c>
      <c r="C330">
        <v>3</v>
      </c>
      <c r="D330" t="s">
        <v>495</v>
      </c>
      <c r="E330">
        <v>1</v>
      </c>
      <c r="F330">
        <v>31</v>
      </c>
      <c r="G330">
        <f t="shared" si="42"/>
        <v>31</v>
      </c>
      <c r="H330">
        <f t="shared" si="41"/>
        <v>2</v>
      </c>
      <c r="I330">
        <f t="shared" si="43"/>
        <v>0</v>
      </c>
      <c r="J330">
        <v>1</v>
      </c>
      <c r="K330">
        <v>1</v>
      </c>
      <c r="L330">
        <v>363291</v>
      </c>
      <c r="M330">
        <v>20.524999999999999</v>
      </c>
      <c r="O330">
        <f t="shared" si="44"/>
        <v>0</v>
      </c>
      <c r="P330" s="1" t="s">
        <v>15</v>
      </c>
      <c r="Q330" s="1" t="str">
        <f t="shared" si="45"/>
        <v>S</v>
      </c>
      <c r="R330">
        <f t="shared" si="46"/>
        <v>3</v>
      </c>
      <c r="S330">
        <f t="shared" ca="1" si="47"/>
        <v>0.22510216789837301</v>
      </c>
      <c r="T330" t="str">
        <f t="shared" ca="1" si="48"/>
        <v>Training</v>
      </c>
    </row>
    <row r="331" spans="1:20" hidden="1" x14ac:dyDescent="0.3">
      <c r="A331">
        <v>330</v>
      </c>
      <c r="B331">
        <v>1</v>
      </c>
      <c r="C331">
        <v>1</v>
      </c>
      <c r="D331" t="s">
        <v>496</v>
      </c>
      <c r="E331">
        <v>1</v>
      </c>
      <c r="F331">
        <v>16</v>
      </c>
      <c r="G331">
        <f t="shared" si="42"/>
        <v>16</v>
      </c>
      <c r="H331">
        <f t="shared" si="41"/>
        <v>1</v>
      </c>
      <c r="I331">
        <f t="shared" si="43"/>
        <v>0</v>
      </c>
      <c r="J331">
        <v>0</v>
      </c>
      <c r="K331">
        <v>1</v>
      </c>
      <c r="L331">
        <v>111361</v>
      </c>
      <c r="M331">
        <v>57.979199999999999</v>
      </c>
      <c r="N331" t="s">
        <v>497</v>
      </c>
      <c r="O331">
        <f t="shared" si="44"/>
        <v>1</v>
      </c>
      <c r="P331" s="1" t="s">
        <v>20</v>
      </c>
      <c r="Q331" s="1" t="str">
        <f t="shared" si="45"/>
        <v>C</v>
      </c>
      <c r="R331">
        <f t="shared" si="46"/>
        <v>1</v>
      </c>
      <c r="S331">
        <f t="shared" ca="1" si="47"/>
        <v>3.1076053674559789E-2</v>
      </c>
      <c r="T331" t="str">
        <f t="shared" ca="1" si="48"/>
        <v>Training</v>
      </c>
    </row>
    <row r="332" spans="1:20" hidden="1" x14ac:dyDescent="0.3">
      <c r="A332">
        <v>331</v>
      </c>
      <c r="B332">
        <v>1</v>
      </c>
      <c r="C332">
        <v>3</v>
      </c>
      <c r="D332" t="s">
        <v>498</v>
      </c>
      <c r="E332">
        <v>1</v>
      </c>
      <c r="G332">
        <f t="shared" si="42"/>
        <v>29.69911764705882</v>
      </c>
      <c r="H332">
        <f t="shared" si="41"/>
        <v>2</v>
      </c>
      <c r="I332">
        <f t="shared" si="43"/>
        <v>0</v>
      </c>
      <c r="J332">
        <v>2</v>
      </c>
      <c r="K332">
        <v>0</v>
      </c>
      <c r="L332">
        <v>367226</v>
      </c>
      <c r="M332">
        <v>23.25</v>
      </c>
      <c r="O332">
        <f t="shared" si="44"/>
        <v>0</v>
      </c>
      <c r="P332" s="1" t="s">
        <v>27</v>
      </c>
      <c r="Q332" s="1" t="str">
        <f t="shared" si="45"/>
        <v>Q</v>
      </c>
      <c r="R332">
        <f t="shared" si="46"/>
        <v>2</v>
      </c>
      <c r="S332">
        <f t="shared" ca="1" si="47"/>
        <v>0.82503244539996545</v>
      </c>
      <c r="T332" t="str">
        <f t="shared" ca="1" si="48"/>
        <v>Testing</v>
      </c>
    </row>
    <row r="333" spans="1:20" hidden="1" x14ac:dyDescent="0.3">
      <c r="A333">
        <v>332</v>
      </c>
      <c r="B333">
        <v>0</v>
      </c>
      <c r="C333">
        <v>1</v>
      </c>
      <c r="D333" t="s">
        <v>499</v>
      </c>
      <c r="E333">
        <v>0</v>
      </c>
      <c r="F333">
        <v>45.5</v>
      </c>
      <c r="G333">
        <f t="shared" si="42"/>
        <v>45.5</v>
      </c>
      <c r="H333">
        <f t="shared" si="41"/>
        <v>0</v>
      </c>
      <c r="I333">
        <f t="shared" si="43"/>
        <v>1</v>
      </c>
      <c r="J333">
        <v>0</v>
      </c>
      <c r="K333">
        <v>0</v>
      </c>
      <c r="L333">
        <v>113043</v>
      </c>
      <c r="M333">
        <v>28.5</v>
      </c>
      <c r="N333" t="s">
        <v>500</v>
      </c>
      <c r="O333">
        <f t="shared" si="44"/>
        <v>1</v>
      </c>
      <c r="P333" s="1" t="s">
        <v>15</v>
      </c>
      <c r="Q333" s="1" t="str">
        <f t="shared" si="45"/>
        <v>S</v>
      </c>
      <c r="R333">
        <f t="shared" si="46"/>
        <v>3</v>
      </c>
      <c r="S333">
        <f t="shared" ca="1" si="47"/>
        <v>0.14959136188034916</v>
      </c>
      <c r="T333" t="str">
        <f t="shared" ca="1" si="48"/>
        <v>Training</v>
      </c>
    </row>
    <row r="334" spans="1:20" hidden="1" x14ac:dyDescent="0.3">
      <c r="A334">
        <v>333</v>
      </c>
      <c r="B334">
        <v>0</v>
      </c>
      <c r="C334">
        <v>1</v>
      </c>
      <c r="D334" t="s">
        <v>501</v>
      </c>
      <c r="E334">
        <v>0</v>
      </c>
      <c r="F334">
        <v>38</v>
      </c>
      <c r="G334">
        <f t="shared" si="42"/>
        <v>38</v>
      </c>
      <c r="H334">
        <f t="shared" si="41"/>
        <v>1</v>
      </c>
      <c r="I334">
        <f t="shared" si="43"/>
        <v>0</v>
      </c>
      <c r="J334">
        <v>0</v>
      </c>
      <c r="K334">
        <v>1</v>
      </c>
      <c r="L334" t="s">
        <v>406</v>
      </c>
      <c r="M334">
        <v>153.46250000000001</v>
      </c>
      <c r="N334" t="s">
        <v>502</v>
      </c>
      <c r="O334">
        <f t="shared" si="44"/>
        <v>1</v>
      </c>
      <c r="P334" s="1" t="s">
        <v>15</v>
      </c>
      <c r="Q334" s="1" t="str">
        <f t="shared" si="45"/>
        <v>S</v>
      </c>
      <c r="R334">
        <f t="shared" si="46"/>
        <v>3</v>
      </c>
      <c r="S334">
        <f t="shared" ca="1" si="47"/>
        <v>0.60332531329585382</v>
      </c>
      <c r="T334" t="str">
        <f t="shared" ca="1" si="48"/>
        <v>Training</v>
      </c>
    </row>
    <row r="335" spans="1:20" hidden="1" x14ac:dyDescent="0.3">
      <c r="A335">
        <v>334</v>
      </c>
      <c r="B335">
        <v>0</v>
      </c>
      <c r="C335">
        <v>3</v>
      </c>
      <c r="D335" t="s">
        <v>503</v>
      </c>
      <c r="E335">
        <v>0</v>
      </c>
      <c r="F335">
        <v>16</v>
      </c>
      <c r="G335">
        <f t="shared" si="42"/>
        <v>16</v>
      </c>
      <c r="H335">
        <f t="shared" si="41"/>
        <v>2</v>
      </c>
      <c r="I335">
        <f t="shared" si="43"/>
        <v>0</v>
      </c>
      <c r="J335">
        <v>2</v>
      </c>
      <c r="K335">
        <v>0</v>
      </c>
      <c r="L335">
        <v>345764</v>
      </c>
      <c r="M335">
        <v>18</v>
      </c>
      <c r="O335">
        <f t="shared" si="44"/>
        <v>0</v>
      </c>
      <c r="P335" s="1" t="s">
        <v>15</v>
      </c>
      <c r="Q335" s="1" t="str">
        <f t="shared" si="45"/>
        <v>S</v>
      </c>
      <c r="R335">
        <f t="shared" si="46"/>
        <v>3</v>
      </c>
      <c r="S335">
        <f t="shared" ca="1" si="47"/>
        <v>3.1917550822583296E-3</v>
      </c>
      <c r="T335" t="str">
        <f t="shared" ca="1" si="48"/>
        <v>Training</v>
      </c>
    </row>
    <row r="336" spans="1:20" hidden="1" x14ac:dyDescent="0.3">
      <c r="A336">
        <v>335</v>
      </c>
      <c r="B336">
        <v>1</v>
      </c>
      <c r="C336">
        <v>1</v>
      </c>
      <c r="D336" t="s">
        <v>504</v>
      </c>
      <c r="E336">
        <v>1</v>
      </c>
      <c r="G336">
        <f t="shared" si="42"/>
        <v>29.69911764705882</v>
      </c>
      <c r="H336">
        <f t="shared" si="41"/>
        <v>1</v>
      </c>
      <c r="I336">
        <f t="shared" si="43"/>
        <v>0</v>
      </c>
      <c r="J336">
        <v>1</v>
      </c>
      <c r="K336">
        <v>0</v>
      </c>
      <c r="L336" t="s">
        <v>505</v>
      </c>
      <c r="M336">
        <v>133.65</v>
      </c>
      <c r="O336">
        <f t="shared" si="44"/>
        <v>0</v>
      </c>
      <c r="P336" s="1" t="s">
        <v>15</v>
      </c>
      <c r="Q336" s="1" t="str">
        <f t="shared" si="45"/>
        <v>S</v>
      </c>
      <c r="R336">
        <f t="shared" si="46"/>
        <v>3</v>
      </c>
      <c r="S336">
        <f t="shared" ca="1" si="47"/>
        <v>0.58089856681526786</v>
      </c>
      <c r="T336" t="str">
        <f t="shared" ca="1" si="48"/>
        <v>Training</v>
      </c>
    </row>
    <row r="337" spans="1:20" hidden="1" x14ac:dyDescent="0.3">
      <c r="A337">
        <v>336</v>
      </c>
      <c r="B337">
        <v>0</v>
      </c>
      <c r="C337">
        <v>3</v>
      </c>
      <c r="D337" t="s">
        <v>506</v>
      </c>
      <c r="E337">
        <v>0</v>
      </c>
      <c r="G337">
        <f t="shared" si="42"/>
        <v>29.69911764705882</v>
      </c>
      <c r="H337">
        <f t="shared" si="41"/>
        <v>0</v>
      </c>
      <c r="I337">
        <f t="shared" si="43"/>
        <v>1</v>
      </c>
      <c r="J337">
        <v>0</v>
      </c>
      <c r="K337">
        <v>0</v>
      </c>
      <c r="L337">
        <v>349225</v>
      </c>
      <c r="M337">
        <v>7.8958000000000004</v>
      </c>
      <c r="O337">
        <f t="shared" si="44"/>
        <v>0</v>
      </c>
      <c r="P337" s="1" t="s">
        <v>15</v>
      </c>
      <c r="Q337" s="1" t="str">
        <f t="shared" si="45"/>
        <v>S</v>
      </c>
      <c r="R337">
        <f t="shared" si="46"/>
        <v>3</v>
      </c>
      <c r="S337">
        <f t="shared" ca="1" si="47"/>
        <v>0.36477052559777612</v>
      </c>
      <c r="T337" t="str">
        <f t="shared" ca="1" si="48"/>
        <v>Training</v>
      </c>
    </row>
    <row r="338" spans="1:20" hidden="1" x14ac:dyDescent="0.3">
      <c r="A338">
        <v>337</v>
      </c>
      <c r="B338">
        <v>0</v>
      </c>
      <c r="C338">
        <v>1</v>
      </c>
      <c r="D338" t="s">
        <v>507</v>
      </c>
      <c r="E338">
        <v>0</v>
      </c>
      <c r="F338">
        <v>29</v>
      </c>
      <c r="G338">
        <f t="shared" si="42"/>
        <v>29</v>
      </c>
      <c r="H338">
        <f t="shared" si="41"/>
        <v>1</v>
      </c>
      <c r="I338">
        <f t="shared" si="43"/>
        <v>0</v>
      </c>
      <c r="J338">
        <v>1</v>
      </c>
      <c r="K338">
        <v>0</v>
      </c>
      <c r="L338">
        <v>113776</v>
      </c>
      <c r="M338">
        <v>66.599999999999994</v>
      </c>
      <c r="N338" t="s">
        <v>237</v>
      </c>
      <c r="O338">
        <f t="shared" si="44"/>
        <v>1</v>
      </c>
      <c r="P338" s="1" t="s">
        <v>15</v>
      </c>
      <c r="Q338" s="1" t="str">
        <f t="shared" si="45"/>
        <v>S</v>
      </c>
      <c r="R338">
        <f t="shared" si="46"/>
        <v>3</v>
      </c>
      <c r="S338">
        <f t="shared" ca="1" si="47"/>
        <v>0.71120335485482633</v>
      </c>
      <c r="T338" t="str">
        <f t="shared" ca="1" si="48"/>
        <v>Training</v>
      </c>
    </row>
    <row r="339" spans="1:20" x14ac:dyDescent="0.3">
      <c r="A339">
        <v>338</v>
      </c>
      <c r="B339">
        <v>1</v>
      </c>
      <c r="C339">
        <v>1</v>
      </c>
      <c r="D339" t="s">
        <v>508</v>
      </c>
      <c r="E339">
        <v>1</v>
      </c>
      <c r="F339">
        <v>41</v>
      </c>
      <c r="G339">
        <f t="shared" si="42"/>
        <v>41</v>
      </c>
      <c r="H339">
        <f t="shared" si="41"/>
        <v>0</v>
      </c>
      <c r="I339">
        <f t="shared" si="43"/>
        <v>1</v>
      </c>
      <c r="J339">
        <v>0</v>
      </c>
      <c r="K339">
        <v>0</v>
      </c>
      <c r="L339">
        <v>16966</v>
      </c>
      <c r="M339">
        <v>134.5</v>
      </c>
      <c r="N339" t="s">
        <v>509</v>
      </c>
      <c r="O339">
        <f t="shared" si="44"/>
        <v>1</v>
      </c>
      <c r="P339" s="1" t="s">
        <v>20</v>
      </c>
      <c r="Q339" s="1" t="str">
        <f t="shared" si="45"/>
        <v>C</v>
      </c>
      <c r="R339">
        <f t="shared" si="46"/>
        <v>1</v>
      </c>
      <c r="S339">
        <f t="shared" ca="1" si="47"/>
        <v>0.58527240154644988</v>
      </c>
      <c r="T339" t="str">
        <f t="shared" ca="1" si="48"/>
        <v>Training</v>
      </c>
    </row>
    <row r="340" spans="1:20" hidden="1" x14ac:dyDescent="0.3">
      <c r="A340">
        <v>339</v>
      </c>
      <c r="B340">
        <v>1</v>
      </c>
      <c r="C340">
        <v>3</v>
      </c>
      <c r="D340" t="s">
        <v>510</v>
      </c>
      <c r="E340">
        <v>0</v>
      </c>
      <c r="F340">
        <v>45</v>
      </c>
      <c r="G340">
        <f t="shared" si="42"/>
        <v>45</v>
      </c>
      <c r="H340">
        <f t="shared" si="41"/>
        <v>0</v>
      </c>
      <c r="I340">
        <f t="shared" si="43"/>
        <v>1</v>
      </c>
      <c r="J340">
        <v>0</v>
      </c>
      <c r="K340">
        <v>0</v>
      </c>
      <c r="L340">
        <v>7598</v>
      </c>
      <c r="M340">
        <v>8.0500000000000007</v>
      </c>
      <c r="O340">
        <f t="shared" si="44"/>
        <v>0</v>
      </c>
      <c r="P340" s="1" t="s">
        <v>15</v>
      </c>
      <c r="Q340" s="1" t="str">
        <f t="shared" si="45"/>
        <v>S</v>
      </c>
      <c r="R340">
        <f t="shared" si="46"/>
        <v>3</v>
      </c>
      <c r="S340">
        <f t="shared" ca="1" si="47"/>
        <v>0.40695415726431983</v>
      </c>
      <c r="T340" t="str">
        <f t="shared" ca="1" si="48"/>
        <v>Training</v>
      </c>
    </row>
    <row r="341" spans="1:20" x14ac:dyDescent="0.3">
      <c r="A341">
        <v>340</v>
      </c>
      <c r="B341">
        <v>0</v>
      </c>
      <c r="C341">
        <v>1</v>
      </c>
      <c r="D341" t="s">
        <v>511</v>
      </c>
      <c r="E341">
        <v>0</v>
      </c>
      <c r="F341">
        <v>45</v>
      </c>
      <c r="G341">
        <f t="shared" si="42"/>
        <v>45</v>
      </c>
      <c r="H341">
        <f t="shared" si="41"/>
        <v>0</v>
      </c>
      <c r="I341">
        <f t="shared" si="43"/>
        <v>1</v>
      </c>
      <c r="J341">
        <v>0</v>
      </c>
      <c r="K341">
        <v>0</v>
      </c>
      <c r="L341">
        <v>113784</v>
      </c>
      <c r="M341">
        <v>35.5</v>
      </c>
      <c r="N341" t="s">
        <v>512</v>
      </c>
      <c r="O341">
        <f t="shared" si="44"/>
        <v>1</v>
      </c>
      <c r="P341" s="1" t="s">
        <v>15</v>
      </c>
      <c r="Q341" s="1" t="str">
        <f t="shared" si="45"/>
        <v>S</v>
      </c>
      <c r="R341">
        <f t="shared" si="46"/>
        <v>3</v>
      </c>
      <c r="S341">
        <f t="shared" ca="1" si="47"/>
        <v>0.61330045162043634</v>
      </c>
      <c r="T341" t="str">
        <f t="shared" ca="1" si="48"/>
        <v>Training</v>
      </c>
    </row>
    <row r="342" spans="1:20" hidden="1" x14ac:dyDescent="0.3">
      <c r="A342">
        <v>341</v>
      </c>
      <c r="B342">
        <v>1</v>
      </c>
      <c r="C342">
        <v>2</v>
      </c>
      <c r="D342" t="s">
        <v>513</v>
      </c>
      <c r="E342">
        <v>0</v>
      </c>
      <c r="F342">
        <v>2</v>
      </c>
      <c r="G342">
        <f t="shared" si="42"/>
        <v>2</v>
      </c>
      <c r="H342">
        <f t="shared" si="41"/>
        <v>2</v>
      </c>
      <c r="I342">
        <f t="shared" si="43"/>
        <v>0</v>
      </c>
      <c r="J342">
        <v>1</v>
      </c>
      <c r="K342">
        <v>1</v>
      </c>
      <c r="L342">
        <v>230080</v>
      </c>
      <c r="M342">
        <v>26</v>
      </c>
      <c r="N342" t="s">
        <v>232</v>
      </c>
      <c r="O342">
        <f t="shared" si="44"/>
        <v>1</v>
      </c>
      <c r="P342" s="1" t="s">
        <v>15</v>
      </c>
      <c r="Q342" s="1" t="str">
        <f t="shared" si="45"/>
        <v>S</v>
      </c>
      <c r="R342">
        <f t="shared" si="46"/>
        <v>3</v>
      </c>
      <c r="S342">
        <f t="shared" ca="1" si="47"/>
        <v>0.98750838500263383</v>
      </c>
      <c r="T342" t="str">
        <f t="shared" ca="1" si="48"/>
        <v>Testing</v>
      </c>
    </row>
    <row r="343" spans="1:20" x14ac:dyDescent="0.3">
      <c r="A343">
        <v>342</v>
      </c>
      <c r="B343">
        <v>1</v>
      </c>
      <c r="C343">
        <v>1</v>
      </c>
      <c r="D343" t="s">
        <v>514</v>
      </c>
      <c r="E343">
        <v>1</v>
      </c>
      <c r="F343">
        <v>24</v>
      </c>
      <c r="G343">
        <f t="shared" si="42"/>
        <v>24</v>
      </c>
      <c r="H343">
        <f t="shared" si="41"/>
        <v>5</v>
      </c>
      <c r="I343">
        <f t="shared" si="43"/>
        <v>0</v>
      </c>
      <c r="J343">
        <v>3</v>
      </c>
      <c r="K343">
        <v>2</v>
      </c>
      <c r="L343">
        <v>19950</v>
      </c>
      <c r="M343">
        <v>263</v>
      </c>
      <c r="N343" t="s">
        <v>57</v>
      </c>
      <c r="O343">
        <f t="shared" si="44"/>
        <v>1</v>
      </c>
      <c r="P343" s="1" t="s">
        <v>15</v>
      </c>
      <c r="Q343" s="1" t="str">
        <f t="shared" si="45"/>
        <v>S</v>
      </c>
      <c r="R343">
        <f t="shared" si="46"/>
        <v>3</v>
      </c>
      <c r="S343">
        <f t="shared" ca="1" si="47"/>
        <v>0.30105870090402254</v>
      </c>
      <c r="T343" t="str">
        <f t="shared" ca="1" si="48"/>
        <v>Training</v>
      </c>
    </row>
    <row r="344" spans="1:20" x14ac:dyDescent="0.3">
      <c r="A344">
        <v>343</v>
      </c>
      <c r="B344">
        <v>0</v>
      </c>
      <c r="C344">
        <v>2</v>
      </c>
      <c r="D344" t="s">
        <v>515</v>
      </c>
      <c r="E344">
        <v>0</v>
      </c>
      <c r="F344">
        <v>28</v>
      </c>
      <c r="G344">
        <f t="shared" si="42"/>
        <v>28</v>
      </c>
      <c r="H344">
        <f t="shared" si="41"/>
        <v>0</v>
      </c>
      <c r="I344">
        <f t="shared" si="43"/>
        <v>1</v>
      </c>
      <c r="J344">
        <v>0</v>
      </c>
      <c r="K344">
        <v>0</v>
      </c>
      <c r="L344">
        <v>248740</v>
      </c>
      <c r="M344">
        <v>13</v>
      </c>
      <c r="O344">
        <f t="shared" si="44"/>
        <v>0</v>
      </c>
      <c r="P344" s="1" t="s">
        <v>15</v>
      </c>
      <c r="Q344" s="1" t="str">
        <f t="shared" si="45"/>
        <v>S</v>
      </c>
      <c r="R344">
        <f t="shared" si="46"/>
        <v>3</v>
      </c>
      <c r="S344">
        <f t="shared" ca="1" si="47"/>
        <v>7.7641389140558736E-2</v>
      </c>
      <c r="T344" t="str">
        <f t="shared" ca="1" si="48"/>
        <v>Training</v>
      </c>
    </row>
    <row r="345" spans="1:20" hidden="1" x14ac:dyDescent="0.3">
      <c r="A345">
        <v>344</v>
      </c>
      <c r="B345">
        <v>0</v>
      </c>
      <c r="C345">
        <v>2</v>
      </c>
      <c r="D345" t="s">
        <v>516</v>
      </c>
      <c r="E345">
        <v>0</v>
      </c>
      <c r="F345">
        <v>25</v>
      </c>
      <c r="G345">
        <f t="shared" si="42"/>
        <v>25</v>
      </c>
      <c r="H345">
        <f t="shared" si="41"/>
        <v>0</v>
      </c>
      <c r="I345">
        <f t="shared" si="43"/>
        <v>1</v>
      </c>
      <c r="J345">
        <v>0</v>
      </c>
      <c r="K345">
        <v>0</v>
      </c>
      <c r="L345">
        <v>244361</v>
      </c>
      <c r="M345">
        <v>13</v>
      </c>
      <c r="O345">
        <f t="shared" si="44"/>
        <v>0</v>
      </c>
      <c r="P345" s="1" t="s">
        <v>15</v>
      </c>
      <c r="Q345" s="1" t="str">
        <f t="shared" si="45"/>
        <v>S</v>
      </c>
      <c r="R345">
        <f t="shared" si="46"/>
        <v>3</v>
      </c>
      <c r="S345">
        <f t="shared" ca="1" si="47"/>
        <v>0.82990741593316519</v>
      </c>
      <c r="T345" t="str">
        <f t="shared" ca="1" si="48"/>
        <v>Testing</v>
      </c>
    </row>
    <row r="346" spans="1:20" hidden="1" x14ac:dyDescent="0.3">
      <c r="A346">
        <v>345</v>
      </c>
      <c r="B346">
        <v>0</v>
      </c>
      <c r="C346">
        <v>2</v>
      </c>
      <c r="D346" t="s">
        <v>517</v>
      </c>
      <c r="E346">
        <v>0</v>
      </c>
      <c r="F346">
        <v>36</v>
      </c>
      <c r="G346">
        <f t="shared" si="42"/>
        <v>36</v>
      </c>
      <c r="H346">
        <f t="shared" si="41"/>
        <v>0</v>
      </c>
      <c r="I346">
        <f t="shared" si="43"/>
        <v>1</v>
      </c>
      <c r="J346">
        <v>0</v>
      </c>
      <c r="K346">
        <v>0</v>
      </c>
      <c r="L346">
        <v>229236</v>
      </c>
      <c r="M346">
        <v>13</v>
      </c>
      <c r="O346">
        <f t="shared" si="44"/>
        <v>0</v>
      </c>
      <c r="P346" s="1" t="s">
        <v>15</v>
      </c>
      <c r="Q346" s="1" t="str">
        <f t="shared" si="45"/>
        <v>S</v>
      </c>
      <c r="R346">
        <f t="shared" si="46"/>
        <v>3</v>
      </c>
      <c r="S346">
        <f t="shared" ca="1" si="47"/>
        <v>0.44111152288020505</v>
      </c>
      <c r="T346" t="str">
        <f t="shared" ca="1" si="48"/>
        <v>Training</v>
      </c>
    </row>
    <row r="347" spans="1:20" hidden="1" x14ac:dyDescent="0.3">
      <c r="A347">
        <v>346</v>
      </c>
      <c r="B347">
        <v>1</v>
      </c>
      <c r="C347">
        <v>2</v>
      </c>
      <c r="D347" t="s">
        <v>518</v>
      </c>
      <c r="E347">
        <v>1</v>
      </c>
      <c r="F347">
        <v>24</v>
      </c>
      <c r="G347">
        <f t="shared" si="42"/>
        <v>24</v>
      </c>
      <c r="H347">
        <f t="shared" si="41"/>
        <v>0</v>
      </c>
      <c r="I347">
        <f t="shared" si="43"/>
        <v>1</v>
      </c>
      <c r="J347">
        <v>0</v>
      </c>
      <c r="K347">
        <v>0</v>
      </c>
      <c r="L347">
        <v>248733</v>
      </c>
      <c r="M347">
        <v>13</v>
      </c>
      <c r="N347" t="s">
        <v>117</v>
      </c>
      <c r="O347">
        <f t="shared" si="44"/>
        <v>1</v>
      </c>
      <c r="P347" s="1" t="s">
        <v>15</v>
      </c>
      <c r="Q347" s="1" t="str">
        <f t="shared" si="45"/>
        <v>S</v>
      </c>
      <c r="R347">
        <f t="shared" si="46"/>
        <v>3</v>
      </c>
      <c r="S347">
        <f t="shared" ca="1" si="47"/>
        <v>0.76629718898343646</v>
      </c>
      <c r="T347" t="str">
        <f t="shared" ca="1" si="48"/>
        <v>Training</v>
      </c>
    </row>
    <row r="348" spans="1:20" hidden="1" x14ac:dyDescent="0.3">
      <c r="A348">
        <v>347</v>
      </c>
      <c r="B348">
        <v>1</v>
      </c>
      <c r="C348">
        <v>2</v>
      </c>
      <c r="D348" t="s">
        <v>519</v>
      </c>
      <c r="E348">
        <v>1</v>
      </c>
      <c r="F348">
        <v>40</v>
      </c>
      <c r="G348">
        <f t="shared" si="42"/>
        <v>40</v>
      </c>
      <c r="H348">
        <f t="shared" si="41"/>
        <v>0</v>
      </c>
      <c r="I348">
        <f t="shared" si="43"/>
        <v>1</v>
      </c>
      <c r="J348">
        <v>0</v>
      </c>
      <c r="K348">
        <v>0</v>
      </c>
      <c r="L348">
        <v>31418</v>
      </c>
      <c r="M348">
        <v>13</v>
      </c>
      <c r="O348">
        <f t="shared" si="44"/>
        <v>0</v>
      </c>
      <c r="P348" s="1" t="s">
        <v>15</v>
      </c>
      <c r="Q348" s="1" t="str">
        <f t="shared" si="45"/>
        <v>S</v>
      </c>
      <c r="R348">
        <f t="shared" si="46"/>
        <v>3</v>
      </c>
      <c r="S348">
        <f t="shared" ca="1" si="47"/>
        <v>0.23638421364360007</v>
      </c>
      <c r="T348" t="str">
        <f t="shared" ca="1" si="48"/>
        <v>Training</v>
      </c>
    </row>
    <row r="349" spans="1:20" hidden="1" x14ac:dyDescent="0.3">
      <c r="A349">
        <v>348</v>
      </c>
      <c r="B349">
        <v>1</v>
      </c>
      <c r="C349">
        <v>3</v>
      </c>
      <c r="D349" t="s">
        <v>520</v>
      </c>
      <c r="E349">
        <v>1</v>
      </c>
      <c r="G349">
        <f t="shared" si="42"/>
        <v>29.69911764705882</v>
      </c>
      <c r="H349">
        <f t="shared" si="41"/>
        <v>1</v>
      </c>
      <c r="I349">
        <f t="shared" si="43"/>
        <v>0</v>
      </c>
      <c r="J349">
        <v>1</v>
      </c>
      <c r="K349">
        <v>0</v>
      </c>
      <c r="L349">
        <v>386525</v>
      </c>
      <c r="M349">
        <v>16.100000000000001</v>
      </c>
      <c r="O349">
        <f t="shared" si="44"/>
        <v>0</v>
      </c>
      <c r="P349" s="1" t="s">
        <v>15</v>
      </c>
      <c r="Q349" s="1" t="str">
        <f t="shared" si="45"/>
        <v>S</v>
      </c>
      <c r="R349">
        <f t="shared" si="46"/>
        <v>3</v>
      </c>
      <c r="S349">
        <f t="shared" ca="1" si="47"/>
        <v>0.99031290844670772</v>
      </c>
      <c r="T349" t="str">
        <f t="shared" ca="1" si="48"/>
        <v>Testing</v>
      </c>
    </row>
    <row r="350" spans="1:20" hidden="1" x14ac:dyDescent="0.3">
      <c r="A350">
        <v>349</v>
      </c>
      <c r="B350">
        <v>1</v>
      </c>
      <c r="C350">
        <v>3</v>
      </c>
      <c r="D350" t="s">
        <v>521</v>
      </c>
      <c r="E350">
        <v>0</v>
      </c>
      <c r="F350">
        <v>3</v>
      </c>
      <c r="G350">
        <f t="shared" si="42"/>
        <v>3</v>
      </c>
      <c r="H350">
        <f t="shared" si="41"/>
        <v>2</v>
      </c>
      <c r="I350">
        <f t="shared" si="43"/>
        <v>0</v>
      </c>
      <c r="J350">
        <v>1</v>
      </c>
      <c r="K350">
        <v>1</v>
      </c>
      <c r="L350" t="s">
        <v>522</v>
      </c>
      <c r="M350">
        <v>15.9</v>
      </c>
      <c r="O350">
        <f t="shared" si="44"/>
        <v>0</v>
      </c>
      <c r="P350" s="1" t="s">
        <v>15</v>
      </c>
      <c r="Q350" s="1" t="str">
        <f t="shared" si="45"/>
        <v>S</v>
      </c>
      <c r="R350">
        <f t="shared" si="46"/>
        <v>3</v>
      </c>
      <c r="S350">
        <f t="shared" ca="1" si="47"/>
        <v>0.50266536190650646</v>
      </c>
      <c r="T350" t="str">
        <f t="shared" ca="1" si="48"/>
        <v>Training</v>
      </c>
    </row>
    <row r="351" spans="1:20" hidden="1" x14ac:dyDescent="0.3">
      <c r="A351">
        <v>350</v>
      </c>
      <c r="B351">
        <v>0</v>
      </c>
      <c r="C351">
        <v>3</v>
      </c>
      <c r="D351" t="s">
        <v>523</v>
      </c>
      <c r="E351">
        <v>0</v>
      </c>
      <c r="F351">
        <v>42</v>
      </c>
      <c r="G351">
        <f t="shared" si="42"/>
        <v>42</v>
      </c>
      <c r="H351">
        <f t="shared" si="41"/>
        <v>0</v>
      </c>
      <c r="I351">
        <f t="shared" si="43"/>
        <v>1</v>
      </c>
      <c r="J351">
        <v>0</v>
      </c>
      <c r="K351">
        <v>0</v>
      </c>
      <c r="L351">
        <v>315088</v>
      </c>
      <c r="M351">
        <v>8.6624999999999996</v>
      </c>
      <c r="O351">
        <f t="shared" si="44"/>
        <v>0</v>
      </c>
      <c r="P351" s="1" t="s">
        <v>15</v>
      </c>
      <c r="Q351" s="1" t="str">
        <f t="shared" si="45"/>
        <v>S</v>
      </c>
      <c r="R351">
        <f t="shared" si="46"/>
        <v>3</v>
      </c>
      <c r="S351">
        <f t="shared" ca="1" si="47"/>
        <v>0.53051809861187704</v>
      </c>
      <c r="T351" t="str">
        <f t="shared" ca="1" si="48"/>
        <v>Training</v>
      </c>
    </row>
    <row r="352" spans="1:20" hidden="1" x14ac:dyDescent="0.3">
      <c r="A352">
        <v>351</v>
      </c>
      <c r="B352">
        <v>0</v>
      </c>
      <c r="C352">
        <v>3</v>
      </c>
      <c r="D352" t="s">
        <v>524</v>
      </c>
      <c r="E352">
        <v>0</v>
      </c>
      <c r="F352">
        <v>23</v>
      </c>
      <c r="G352">
        <f t="shared" si="42"/>
        <v>23</v>
      </c>
      <c r="H352">
        <f t="shared" si="41"/>
        <v>0</v>
      </c>
      <c r="I352">
        <f t="shared" si="43"/>
        <v>1</v>
      </c>
      <c r="J352">
        <v>0</v>
      </c>
      <c r="K352">
        <v>0</v>
      </c>
      <c r="L352">
        <v>7267</v>
      </c>
      <c r="M352">
        <v>9.2249999999999996</v>
      </c>
      <c r="O352">
        <f t="shared" si="44"/>
        <v>0</v>
      </c>
      <c r="P352" s="1" t="s">
        <v>15</v>
      </c>
      <c r="Q352" s="1" t="str">
        <f t="shared" si="45"/>
        <v>S</v>
      </c>
      <c r="R352">
        <f t="shared" si="46"/>
        <v>3</v>
      </c>
      <c r="S352">
        <f t="shared" ca="1" si="47"/>
        <v>0.3802811689037745</v>
      </c>
      <c r="T352" t="str">
        <f t="shared" ca="1" si="48"/>
        <v>Training</v>
      </c>
    </row>
    <row r="353" spans="1:20" hidden="1" x14ac:dyDescent="0.3">
      <c r="A353">
        <v>352</v>
      </c>
      <c r="B353">
        <v>0</v>
      </c>
      <c r="C353">
        <v>1</v>
      </c>
      <c r="D353" t="s">
        <v>525</v>
      </c>
      <c r="E353">
        <v>0</v>
      </c>
      <c r="G353">
        <f t="shared" si="42"/>
        <v>29.69911764705882</v>
      </c>
      <c r="H353">
        <f t="shared" si="41"/>
        <v>0</v>
      </c>
      <c r="I353">
        <f t="shared" si="43"/>
        <v>1</v>
      </c>
      <c r="J353">
        <v>0</v>
      </c>
      <c r="K353">
        <v>0</v>
      </c>
      <c r="L353">
        <v>113510</v>
      </c>
      <c r="M353">
        <v>35</v>
      </c>
      <c r="N353" t="s">
        <v>526</v>
      </c>
      <c r="O353">
        <f t="shared" si="44"/>
        <v>1</v>
      </c>
      <c r="P353" s="1" t="s">
        <v>15</v>
      </c>
      <c r="Q353" s="1" t="str">
        <f t="shared" si="45"/>
        <v>S</v>
      </c>
      <c r="R353">
        <f t="shared" si="46"/>
        <v>3</v>
      </c>
      <c r="S353">
        <f t="shared" ca="1" si="47"/>
        <v>4.1959001151721464E-2</v>
      </c>
      <c r="T353" t="str">
        <f t="shared" ca="1" si="48"/>
        <v>Training</v>
      </c>
    </row>
    <row r="354" spans="1:20" hidden="1" x14ac:dyDescent="0.3">
      <c r="A354">
        <v>353</v>
      </c>
      <c r="B354">
        <v>0</v>
      </c>
      <c r="C354">
        <v>3</v>
      </c>
      <c r="D354" t="s">
        <v>527</v>
      </c>
      <c r="E354">
        <v>0</v>
      </c>
      <c r="F354">
        <v>15</v>
      </c>
      <c r="G354">
        <f t="shared" si="42"/>
        <v>15</v>
      </c>
      <c r="H354">
        <f t="shared" si="41"/>
        <v>2</v>
      </c>
      <c r="I354">
        <f t="shared" si="43"/>
        <v>0</v>
      </c>
      <c r="J354">
        <v>1</v>
      </c>
      <c r="K354">
        <v>1</v>
      </c>
      <c r="L354">
        <v>2695</v>
      </c>
      <c r="M354">
        <v>7.2291999999999996</v>
      </c>
      <c r="O354">
        <f t="shared" si="44"/>
        <v>0</v>
      </c>
      <c r="P354" s="1" t="s">
        <v>20</v>
      </c>
      <c r="Q354" s="1" t="str">
        <f t="shared" si="45"/>
        <v>C</v>
      </c>
      <c r="R354">
        <f t="shared" si="46"/>
        <v>1</v>
      </c>
      <c r="S354">
        <f t="shared" ca="1" si="47"/>
        <v>0.82294434079794798</v>
      </c>
      <c r="T354" t="str">
        <f t="shared" ca="1" si="48"/>
        <v>Testing</v>
      </c>
    </row>
    <row r="355" spans="1:20" hidden="1" x14ac:dyDescent="0.3">
      <c r="A355">
        <v>354</v>
      </c>
      <c r="B355">
        <v>0</v>
      </c>
      <c r="C355">
        <v>3</v>
      </c>
      <c r="D355" t="s">
        <v>528</v>
      </c>
      <c r="E355">
        <v>0</v>
      </c>
      <c r="F355">
        <v>25</v>
      </c>
      <c r="G355">
        <f t="shared" si="42"/>
        <v>25</v>
      </c>
      <c r="H355">
        <f t="shared" si="41"/>
        <v>1</v>
      </c>
      <c r="I355">
        <f t="shared" si="43"/>
        <v>0</v>
      </c>
      <c r="J355">
        <v>1</v>
      </c>
      <c r="K355">
        <v>0</v>
      </c>
      <c r="L355">
        <v>349237</v>
      </c>
      <c r="M355">
        <v>17.8</v>
      </c>
      <c r="O355">
        <f t="shared" si="44"/>
        <v>0</v>
      </c>
      <c r="P355" s="1" t="s">
        <v>15</v>
      </c>
      <c r="Q355" s="1" t="str">
        <f t="shared" si="45"/>
        <v>S</v>
      </c>
      <c r="R355">
        <f t="shared" si="46"/>
        <v>3</v>
      </c>
      <c r="S355">
        <f t="shared" ca="1" si="47"/>
        <v>0.5430487177615424</v>
      </c>
      <c r="T355" t="str">
        <f t="shared" ca="1" si="48"/>
        <v>Training</v>
      </c>
    </row>
    <row r="356" spans="1:20" hidden="1" x14ac:dyDescent="0.3">
      <c r="A356">
        <v>355</v>
      </c>
      <c r="B356">
        <v>0</v>
      </c>
      <c r="C356">
        <v>3</v>
      </c>
      <c r="D356" t="s">
        <v>529</v>
      </c>
      <c r="E356">
        <v>0</v>
      </c>
      <c r="G356">
        <f t="shared" si="42"/>
        <v>29.69911764705882</v>
      </c>
      <c r="H356">
        <f t="shared" si="41"/>
        <v>0</v>
      </c>
      <c r="I356">
        <f t="shared" si="43"/>
        <v>1</v>
      </c>
      <c r="J356">
        <v>0</v>
      </c>
      <c r="K356">
        <v>0</v>
      </c>
      <c r="L356">
        <v>2647</v>
      </c>
      <c r="M356">
        <v>7.2249999999999996</v>
      </c>
      <c r="O356">
        <f t="shared" si="44"/>
        <v>0</v>
      </c>
      <c r="P356" s="1" t="s">
        <v>20</v>
      </c>
      <c r="Q356" s="1" t="str">
        <f t="shared" si="45"/>
        <v>C</v>
      </c>
      <c r="R356">
        <f t="shared" si="46"/>
        <v>1</v>
      </c>
      <c r="S356">
        <f t="shared" ca="1" si="47"/>
        <v>0.67446576139286618</v>
      </c>
      <c r="T356" t="str">
        <f t="shared" ca="1" si="48"/>
        <v>Training</v>
      </c>
    </row>
    <row r="357" spans="1:20" hidden="1" x14ac:dyDescent="0.3">
      <c r="A357">
        <v>356</v>
      </c>
      <c r="B357">
        <v>0</v>
      </c>
      <c r="C357">
        <v>3</v>
      </c>
      <c r="D357" t="s">
        <v>530</v>
      </c>
      <c r="E357">
        <v>0</v>
      </c>
      <c r="F357">
        <v>28</v>
      </c>
      <c r="G357">
        <f t="shared" si="42"/>
        <v>28</v>
      </c>
      <c r="H357">
        <f t="shared" si="41"/>
        <v>0</v>
      </c>
      <c r="I357">
        <f t="shared" si="43"/>
        <v>1</v>
      </c>
      <c r="J357">
        <v>0</v>
      </c>
      <c r="K357">
        <v>0</v>
      </c>
      <c r="L357">
        <v>345783</v>
      </c>
      <c r="M357">
        <v>9.5</v>
      </c>
      <c r="O357">
        <f t="shared" si="44"/>
        <v>0</v>
      </c>
      <c r="P357" s="1" t="s">
        <v>15</v>
      </c>
      <c r="Q357" s="1" t="str">
        <f t="shared" si="45"/>
        <v>S</v>
      </c>
      <c r="R357">
        <f t="shared" si="46"/>
        <v>3</v>
      </c>
      <c r="S357">
        <f t="shared" ca="1" si="47"/>
        <v>0.54661719585952195</v>
      </c>
      <c r="T357" t="str">
        <f t="shared" ca="1" si="48"/>
        <v>Training</v>
      </c>
    </row>
    <row r="358" spans="1:20" hidden="1" x14ac:dyDescent="0.3">
      <c r="A358">
        <v>357</v>
      </c>
      <c r="B358">
        <v>1</v>
      </c>
      <c r="C358">
        <v>1</v>
      </c>
      <c r="D358" t="s">
        <v>531</v>
      </c>
      <c r="E358">
        <v>1</v>
      </c>
      <c r="F358">
        <v>22</v>
      </c>
      <c r="G358">
        <f t="shared" si="42"/>
        <v>22</v>
      </c>
      <c r="H358">
        <f t="shared" si="41"/>
        <v>1</v>
      </c>
      <c r="I358">
        <f t="shared" si="43"/>
        <v>0</v>
      </c>
      <c r="J358">
        <v>0</v>
      </c>
      <c r="K358">
        <v>1</v>
      </c>
      <c r="L358">
        <v>113505</v>
      </c>
      <c r="M358">
        <v>55</v>
      </c>
      <c r="N358" t="s">
        <v>260</v>
      </c>
      <c r="O358">
        <f t="shared" si="44"/>
        <v>1</v>
      </c>
      <c r="P358" s="1" t="s">
        <v>15</v>
      </c>
      <c r="Q358" s="1" t="str">
        <f t="shared" si="45"/>
        <v>S</v>
      </c>
      <c r="R358">
        <f t="shared" si="46"/>
        <v>3</v>
      </c>
      <c r="S358">
        <f t="shared" ca="1" si="47"/>
        <v>0.79532696993747276</v>
      </c>
      <c r="T358" t="str">
        <f t="shared" ca="1" si="48"/>
        <v>Training</v>
      </c>
    </row>
    <row r="359" spans="1:20" hidden="1" x14ac:dyDescent="0.3">
      <c r="A359">
        <v>358</v>
      </c>
      <c r="B359">
        <v>0</v>
      </c>
      <c r="C359">
        <v>2</v>
      </c>
      <c r="D359" t="s">
        <v>532</v>
      </c>
      <c r="E359">
        <v>1</v>
      </c>
      <c r="F359">
        <v>38</v>
      </c>
      <c r="G359">
        <f t="shared" si="42"/>
        <v>38</v>
      </c>
      <c r="H359">
        <f t="shared" si="41"/>
        <v>0</v>
      </c>
      <c r="I359">
        <f t="shared" si="43"/>
        <v>1</v>
      </c>
      <c r="J359">
        <v>0</v>
      </c>
      <c r="K359">
        <v>0</v>
      </c>
      <c r="L359">
        <v>237671</v>
      </c>
      <c r="M359">
        <v>13</v>
      </c>
      <c r="O359">
        <f t="shared" si="44"/>
        <v>0</v>
      </c>
      <c r="P359" s="1" t="s">
        <v>15</v>
      </c>
      <c r="Q359" s="1" t="str">
        <f t="shared" si="45"/>
        <v>S</v>
      </c>
      <c r="R359">
        <f t="shared" si="46"/>
        <v>3</v>
      </c>
      <c r="S359">
        <f t="shared" ca="1" si="47"/>
        <v>0.86437709244747973</v>
      </c>
      <c r="T359" t="str">
        <f t="shared" ca="1" si="48"/>
        <v>Testing</v>
      </c>
    </row>
    <row r="360" spans="1:20" hidden="1" x14ac:dyDescent="0.3">
      <c r="A360">
        <v>359</v>
      </c>
      <c r="B360">
        <v>1</v>
      </c>
      <c r="C360">
        <v>3</v>
      </c>
      <c r="D360" t="s">
        <v>533</v>
      </c>
      <c r="E360">
        <v>1</v>
      </c>
      <c r="G360">
        <f t="shared" si="42"/>
        <v>29.69911764705882</v>
      </c>
      <c r="H360">
        <f t="shared" si="41"/>
        <v>0</v>
      </c>
      <c r="I360">
        <f t="shared" si="43"/>
        <v>1</v>
      </c>
      <c r="J360">
        <v>0</v>
      </c>
      <c r="K360">
        <v>0</v>
      </c>
      <c r="L360">
        <v>330931</v>
      </c>
      <c r="M360">
        <v>7.8792</v>
      </c>
      <c r="O360">
        <f t="shared" si="44"/>
        <v>0</v>
      </c>
      <c r="P360" s="1" t="s">
        <v>27</v>
      </c>
      <c r="Q360" s="1" t="str">
        <f t="shared" si="45"/>
        <v>Q</v>
      </c>
      <c r="R360">
        <f t="shared" si="46"/>
        <v>2</v>
      </c>
      <c r="S360">
        <f t="shared" ca="1" si="47"/>
        <v>0.40815697458632161</v>
      </c>
      <c r="T360" t="str">
        <f t="shared" ca="1" si="48"/>
        <v>Training</v>
      </c>
    </row>
    <row r="361" spans="1:20" hidden="1" x14ac:dyDescent="0.3">
      <c r="A361">
        <v>360</v>
      </c>
      <c r="B361">
        <v>1</v>
      </c>
      <c r="C361">
        <v>3</v>
      </c>
      <c r="D361" t="s">
        <v>534</v>
      </c>
      <c r="E361">
        <v>1</v>
      </c>
      <c r="G361">
        <f t="shared" si="42"/>
        <v>29.69911764705882</v>
      </c>
      <c r="H361">
        <f t="shared" si="41"/>
        <v>0</v>
      </c>
      <c r="I361">
        <f t="shared" si="43"/>
        <v>1</v>
      </c>
      <c r="J361">
        <v>0</v>
      </c>
      <c r="K361">
        <v>0</v>
      </c>
      <c r="L361">
        <v>330980</v>
      </c>
      <c r="M361">
        <v>7.8792</v>
      </c>
      <c r="O361">
        <f t="shared" si="44"/>
        <v>0</v>
      </c>
      <c r="P361" s="1" t="s">
        <v>27</v>
      </c>
      <c r="Q361" s="1" t="str">
        <f t="shared" si="45"/>
        <v>Q</v>
      </c>
      <c r="R361">
        <f t="shared" si="46"/>
        <v>2</v>
      </c>
      <c r="S361">
        <f t="shared" ca="1" si="47"/>
        <v>0.25678144316067764</v>
      </c>
      <c r="T361" t="str">
        <f t="shared" ca="1" si="48"/>
        <v>Training</v>
      </c>
    </row>
    <row r="362" spans="1:20" hidden="1" x14ac:dyDescent="0.3">
      <c r="A362">
        <v>361</v>
      </c>
      <c r="B362">
        <v>0</v>
      </c>
      <c r="C362">
        <v>3</v>
      </c>
      <c r="D362" t="s">
        <v>535</v>
      </c>
      <c r="E362">
        <v>0</v>
      </c>
      <c r="F362">
        <v>40</v>
      </c>
      <c r="G362">
        <f t="shared" si="42"/>
        <v>40</v>
      </c>
      <c r="H362">
        <f t="shared" si="41"/>
        <v>5</v>
      </c>
      <c r="I362">
        <f t="shared" si="43"/>
        <v>0</v>
      </c>
      <c r="J362">
        <v>1</v>
      </c>
      <c r="K362">
        <v>4</v>
      </c>
      <c r="L362">
        <v>347088</v>
      </c>
      <c r="M362">
        <v>27.9</v>
      </c>
      <c r="O362">
        <f t="shared" si="44"/>
        <v>0</v>
      </c>
      <c r="P362" s="1" t="s">
        <v>15</v>
      </c>
      <c r="Q362" s="1" t="str">
        <f t="shared" si="45"/>
        <v>S</v>
      </c>
      <c r="R362">
        <f t="shared" si="46"/>
        <v>3</v>
      </c>
      <c r="S362">
        <f t="shared" ca="1" si="47"/>
        <v>0.38167087053896365</v>
      </c>
      <c r="T362" t="str">
        <f t="shared" ca="1" si="48"/>
        <v>Training</v>
      </c>
    </row>
    <row r="363" spans="1:20" hidden="1" x14ac:dyDescent="0.3">
      <c r="A363">
        <v>362</v>
      </c>
      <c r="B363">
        <v>0</v>
      </c>
      <c r="C363">
        <v>2</v>
      </c>
      <c r="D363" t="s">
        <v>536</v>
      </c>
      <c r="E363">
        <v>0</v>
      </c>
      <c r="F363">
        <v>29</v>
      </c>
      <c r="G363">
        <f t="shared" si="42"/>
        <v>29</v>
      </c>
      <c r="H363">
        <f t="shared" si="41"/>
        <v>1</v>
      </c>
      <c r="I363">
        <f t="shared" si="43"/>
        <v>0</v>
      </c>
      <c r="J363">
        <v>1</v>
      </c>
      <c r="K363">
        <v>0</v>
      </c>
      <c r="L363" t="s">
        <v>537</v>
      </c>
      <c r="M363">
        <v>27.720800000000001</v>
      </c>
      <c r="O363">
        <f t="shared" si="44"/>
        <v>0</v>
      </c>
      <c r="P363" s="1" t="s">
        <v>20</v>
      </c>
      <c r="Q363" s="1" t="str">
        <f t="shared" si="45"/>
        <v>C</v>
      </c>
      <c r="R363">
        <f t="shared" si="46"/>
        <v>1</v>
      </c>
      <c r="S363">
        <f t="shared" ca="1" si="47"/>
        <v>0.98122627379112215</v>
      </c>
      <c r="T363" t="str">
        <f t="shared" ca="1" si="48"/>
        <v>Testing</v>
      </c>
    </row>
    <row r="364" spans="1:20" x14ac:dyDescent="0.3">
      <c r="A364">
        <v>363</v>
      </c>
      <c r="B364">
        <v>0</v>
      </c>
      <c r="C364">
        <v>3</v>
      </c>
      <c r="D364" t="s">
        <v>538</v>
      </c>
      <c r="E364">
        <v>1</v>
      </c>
      <c r="F364">
        <v>45</v>
      </c>
      <c r="G364">
        <f t="shared" si="42"/>
        <v>45</v>
      </c>
      <c r="H364">
        <f t="shared" si="41"/>
        <v>1</v>
      </c>
      <c r="I364">
        <f t="shared" si="43"/>
        <v>0</v>
      </c>
      <c r="J364">
        <v>0</v>
      </c>
      <c r="K364">
        <v>1</v>
      </c>
      <c r="L364">
        <v>2691</v>
      </c>
      <c r="M364">
        <v>14.4542</v>
      </c>
      <c r="O364">
        <f t="shared" si="44"/>
        <v>0</v>
      </c>
      <c r="P364" s="1" t="s">
        <v>20</v>
      </c>
      <c r="Q364" s="1" t="str">
        <f t="shared" si="45"/>
        <v>C</v>
      </c>
      <c r="R364">
        <f t="shared" si="46"/>
        <v>1</v>
      </c>
      <c r="S364">
        <f t="shared" ca="1" si="47"/>
        <v>0.11120363242379916</v>
      </c>
      <c r="T364" t="str">
        <f t="shared" ca="1" si="48"/>
        <v>Training</v>
      </c>
    </row>
    <row r="365" spans="1:20" x14ac:dyDescent="0.3">
      <c r="A365">
        <v>364</v>
      </c>
      <c r="B365">
        <v>0</v>
      </c>
      <c r="C365">
        <v>3</v>
      </c>
      <c r="D365" t="s">
        <v>539</v>
      </c>
      <c r="E365">
        <v>0</v>
      </c>
      <c r="F365">
        <v>35</v>
      </c>
      <c r="G365">
        <f t="shared" si="42"/>
        <v>35</v>
      </c>
      <c r="H365">
        <f t="shared" si="41"/>
        <v>0</v>
      </c>
      <c r="I365">
        <f t="shared" si="43"/>
        <v>1</v>
      </c>
      <c r="J365">
        <v>0</v>
      </c>
      <c r="K365">
        <v>0</v>
      </c>
      <c r="L365" t="s">
        <v>540</v>
      </c>
      <c r="M365">
        <v>7.05</v>
      </c>
      <c r="O365">
        <f t="shared" si="44"/>
        <v>0</v>
      </c>
      <c r="P365" s="1" t="s">
        <v>15</v>
      </c>
      <c r="Q365" s="1" t="str">
        <f t="shared" si="45"/>
        <v>S</v>
      </c>
      <c r="R365">
        <f t="shared" si="46"/>
        <v>3</v>
      </c>
      <c r="S365">
        <f t="shared" ca="1" si="47"/>
        <v>0.34073027110404053</v>
      </c>
      <c r="T365" t="str">
        <f t="shared" ca="1" si="48"/>
        <v>Training</v>
      </c>
    </row>
    <row r="366" spans="1:20" hidden="1" x14ac:dyDescent="0.3">
      <c r="A366">
        <v>365</v>
      </c>
      <c r="B366">
        <v>0</v>
      </c>
      <c r="C366">
        <v>3</v>
      </c>
      <c r="D366" t="s">
        <v>541</v>
      </c>
      <c r="E366">
        <v>0</v>
      </c>
      <c r="G366">
        <f t="shared" si="42"/>
        <v>29.69911764705882</v>
      </c>
      <c r="H366">
        <f t="shared" si="41"/>
        <v>1</v>
      </c>
      <c r="I366">
        <f t="shared" si="43"/>
        <v>0</v>
      </c>
      <c r="J366">
        <v>1</v>
      </c>
      <c r="K366">
        <v>0</v>
      </c>
      <c r="L366">
        <v>370365</v>
      </c>
      <c r="M366">
        <v>15.5</v>
      </c>
      <c r="O366">
        <f t="shared" si="44"/>
        <v>0</v>
      </c>
      <c r="P366" s="1" t="s">
        <v>27</v>
      </c>
      <c r="Q366" s="1" t="str">
        <f t="shared" si="45"/>
        <v>Q</v>
      </c>
      <c r="R366">
        <f t="shared" si="46"/>
        <v>2</v>
      </c>
      <c r="S366">
        <f t="shared" ca="1" si="47"/>
        <v>0.66912278125113933</v>
      </c>
      <c r="T366" t="str">
        <f t="shared" ca="1" si="48"/>
        <v>Training</v>
      </c>
    </row>
    <row r="367" spans="1:20" hidden="1" x14ac:dyDescent="0.3">
      <c r="A367">
        <v>366</v>
      </c>
      <c r="B367">
        <v>0</v>
      </c>
      <c r="C367">
        <v>3</v>
      </c>
      <c r="D367" t="s">
        <v>542</v>
      </c>
      <c r="E367">
        <v>0</v>
      </c>
      <c r="F367">
        <v>30</v>
      </c>
      <c r="G367">
        <f t="shared" si="42"/>
        <v>30</v>
      </c>
      <c r="H367">
        <f t="shared" si="41"/>
        <v>0</v>
      </c>
      <c r="I367">
        <f t="shared" si="43"/>
        <v>1</v>
      </c>
      <c r="J367">
        <v>0</v>
      </c>
      <c r="K367">
        <v>0</v>
      </c>
      <c r="L367" t="s">
        <v>543</v>
      </c>
      <c r="M367">
        <v>7.25</v>
      </c>
      <c r="O367">
        <f t="shared" si="44"/>
        <v>0</v>
      </c>
      <c r="P367" s="1" t="s">
        <v>15</v>
      </c>
      <c r="Q367" s="1" t="str">
        <f t="shared" si="45"/>
        <v>S</v>
      </c>
      <c r="R367">
        <f t="shared" si="46"/>
        <v>3</v>
      </c>
      <c r="S367">
        <f t="shared" ca="1" si="47"/>
        <v>0.32557893551711403</v>
      </c>
      <c r="T367" t="str">
        <f t="shared" ca="1" si="48"/>
        <v>Training</v>
      </c>
    </row>
    <row r="368" spans="1:20" hidden="1" x14ac:dyDescent="0.3">
      <c r="A368">
        <v>367</v>
      </c>
      <c r="B368">
        <v>1</v>
      </c>
      <c r="C368">
        <v>1</v>
      </c>
      <c r="D368" t="s">
        <v>544</v>
      </c>
      <c r="E368">
        <v>1</v>
      </c>
      <c r="F368">
        <v>60</v>
      </c>
      <c r="G368">
        <f t="shared" si="42"/>
        <v>60</v>
      </c>
      <c r="H368">
        <f t="shared" si="41"/>
        <v>1</v>
      </c>
      <c r="I368">
        <f t="shared" si="43"/>
        <v>0</v>
      </c>
      <c r="J368">
        <v>1</v>
      </c>
      <c r="K368">
        <v>0</v>
      </c>
      <c r="L368">
        <v>110813</v>
      </c>
      <c r="M368">
        <v>75.25</v>
      </c>
      <c r="N368" t="s">
        <v>545</v>
      </c>
      <c r="O368">
        <f t="shared" si="44"/>
        <v>1</v>
      </c>
      <c r="P368" s="1" t="s">
        <v>20</v>
      </c>
      <c r="Q368" s="1" t="str">
        <f t="shared" si="45"/>
        <v>C</v>
      </c>
      <c r="R368">
        <f t="shared" si="46"/>
        <v>1</v>
      </c>
      <c r="S368">
        <f t="shared" ca="1" si="47"/>
        <v>0.91584668517781098</v>
      </c>
      <c r="T368" t="str">
        <f t="shared" ca="1" si="48"/>
        <v>Testing</v>
      </c>
    </row>
    <row r="369" spans="1:20" x14ac:dyDescent="0.3">
      <c r="A369">
        <v>368</v>
      </c>
      <c r="B369">
        <v>1</v>
      </c>
      <c r="C369">
        <v>3</v>
      </c>
      <c r="D369" t="s">
        <v>546</v>
      </c>
      <c r="E369">
        <v>1</v>
      </c>
      <c r="G369">
        <f t="shared" si="42"/>
        <v>29.69911764705882</v>
      </c>
      <c r="H369">
        <f t="shared" si="41"/>
        <v>0</v>
      </c>
      <c r="I369">
        <f t="shared" si="43"/>
        <v>1</v>
      </c>
      <c r="J369">
        <v>0</v>
      </c>
      <c r="K369">
        <v>0</v>
      </c>
      <c r="L369">
        <v>2626</v>
      </c>
      <c r="M369">
        <v>7.2291999999999996</v>
      </c>
      <c r="O369">
        <f t="shared" si="44"/>
        <v>0</v>
      </c>
      <c r="P369" s="1" t="s">
        <v>20</v>
      </c>
      <c r="Q369" s="1" t="str">
        <f t="shared" si="45"/>
        <v>C</v>
      </c>
      <c r="R369">
        <f t="shared" si="46"/>
        <v>1</v>
      </c>
      <c r="S369">
        <f t="shared" ca="1" si="47"/>
        <v>0.16673410884973394</v>
      </c>
      <c r="T369" t="str">
        <f t="shared" ca="1" si="48"/>
        <v>Training</v>
      </c>
    </row>
    <row r="370" spans="1:20" hidden="1" x14ac:dyDescent="0.3">
      <c r="A370">
        <v>369</v>
      </c>
      <c r="B370">
        <v>1</v>
      </c>
      <c r="C370">
        <v>3</v>
      </c>
      <c r="D370" t="s">
        <v>547</v>
      </c>
      <c r="E370">
        <v>1</v>
      </c>
      <c r="G370">
        <f t="shared" si="42"/>
        <v>29.69911764705882</v>
      </c>
      <c r="H370">
        <f t="shared" si="41"/>
        <v>0</v>
      </c>
      <c r="I370">
        <f t="shared" si="43"/>
        <v>1</v>
      </c>
      <c r="J370">
        <v>0</v>
      </c>
      <c r="K370">
        <v>0</v>
      </c>
      <c r="L370">
        <v>14313</v>
      </c>
      <c r="M370">
        <v>7.75</v>
      </c>
      <c r="O370">
        <f t="shared" si="44"/>
        <v>0</v>
      </c>
      <c r="P370" s="1" t="s">
        <v>27</v>
      </c>
      <c r="Q370" s="1" t="str">
        <f t="shared" si="45"/>
        <v>Q</v>
      </c>
      <c r="R370">
        <f t="shared" si="46"/>
        <v>2</v>
      </c>
      <c r="S370">
        <f t="shared" ca="1" si="47"/>
        <v>0.30995202391559995</v>
      </c>
      <c r="T370" t="str">
        <f t="shared" ca="1" si="48"/>
        <v>Training</v>
      </c>
    </row>
    <row r="371" spans="1:20" hidden="1" x14ac:dyDescent="0.3">
      <c r="A371">
        <v>370</v>
      </c>
      <c r="B371">
        <v>1</v>
      </c>
      <c r="C371">
        <v>1</v>
      </c>
      <c r="D371" t="s">
        <v>548</v>
      </c>
      <c r="E371">
        <v>1</v>
      </c>
      <c r="F371">
        <v>24</v>
      </c>
      <c r="G371">
        <f t="shared" si="42"/>
        <v>24</v>
      </c>
      <c r="H371">
        <f t="shared" si="41"/>
        <v>0</v>
      </c>
      <c r="I371">
        <f t="shared" si="43"/>
        <v>1</v>
      </c>
      <c r="J371">
        <v>0</v>
      </c>
      <c r="K371">
        <v>0</v>
      </c>
      <c r="L371" t="s">
        <v>549</v>
      </c>
      <c r="M371">
        <v>69.3</v>
      </c>
      <c r="N371" t="s">
        <v>550</v>
      </c>
      <c r="O371">
        <f t="shared" si="44"/>
        <v>1</v>
      </c>
      <c r="P371" s="1" t="s">
        <v>20</v>
      </c>
      <c r="Q371" s="1" t="str">
        <f t="shared" si="45"/>
        <v>C</v>
      </c>
      <c r="R371">
        <f t="shared" si="46"/>
        <v>1</v>
      </c>
      <c r="S371">
        <f t="shared" ca="1" si="47"/>
        <v>0.74065794484101721</v>
      </c>
      <c r="T371" t="str">
        <f t="shared" ca="1" si="48"/>
        <v>Training</v>
      </c>
    </row>
    <row r="372" spans="1:20" hidden="1" x14ac:dyDescent="0.3">
      <c r="A372">
        <v>371</v>
      </c>
      <c r="B372">
        <v>1</v>
      </c>
      <c r="C372">
        <v>1</v>
      </c>
      <c r="D372" t="s">
        <v>551</v>
      </c>
      <c r="E372">
        <v>0</v>
      </c>
      <c r="F372">
        <v>25</v>
      </c>
      <c r="G372">
        <f t="shared" si="42"/>
        <v>25</v>
      </c>
      <c r="H372">
        <f t="shared" si="41"/>
        <v>1</v>
      </c>
      <c r="I372">
        <f t="shared" si="43"/>
        <v>0</v>
      </c>
      <c r="J372">
        <v>1</v>
      </c>
      <c r="K372">
        <v>0</v>
      </c>
      <c r="L372">
        <v>11765</v>
      </c>
      <c r="M372">
        <v>55.441699999999997</v>
      </c>
      <c r="N372" t="s">
        <v>552</v>
      </c>
      <c r="O372">
        <f t="shared" si="44"/>
        <v>1</v>
      </c>
      <c r="P372" s="1" t="s">
        <v>20</v>
      </c>
      <c r="Q372" s="1" t="str">
        <f t="shared" si="45"/>
        <v>C</v>
      </c>
      <c r="R372">
        <f t="shared" si="46"/>
        <v>1</v>
      </c>
      <c r="S372">
        <f t="shared" ca="1" si="47"/>
        <v>0.94387196998064937</v>
      </c>
      <c r="T372" t="str">
        <f t="shared" ca="1" si="48"/>
        <v>Testing</v>
      </c>
    </row>
    <row r="373" spans="1:20" x14ac:dyDescent="0.3">
      <c r="A373">
        <v>372</v>
      </c>
      <c r="B373">
        <v>0</v>
      </c>
      <c r="C373">
        <v>3</v>
      </c>
      <c r="D373" t="s">
        <v>553</v>
      </c>
      <c r="E373">
        <v>0</v>
      </c>
      <c r="F373">
        <v>18</v>
      </c>
      <c r="G373">
        <f t="shared" si="42"/>
        <v>18</v>
      </c>
      <c r="H373">
        <f t="shared" si="41"/>
        <v>1</v>
      </c>
      <c r="I373">
        <f t="shared" si="43"/>
        <v>0</v>
      </c>
      <c r="J373">
        <v>1</v>
      </c>
      <c r="K373">
        <v>0</v>
      </c>
      <c r="L373">
        <v>3101267</v>
      </c>
      <c r="M373">
        <v>6.4958</v>
      </c>
      <c r="O373">
        <f t="shared" si="44"/>
        <v>0</v>
      </c>
      <c r="P373" s="1" t="s">
        <v>15</v>
      </c>
      <c r="Q373" s="1" t="str">
        <f t="shared" si="45"/>
        <v>S</v>
      </c>
      <c r="R373">
        <f t="shared" si="46"/>
        <v>3</v>
      </c>
      <c r="S373">
        <f t="shared" ca="1" si="47"/>
        <v>0.59854643912961047</v>
      </c>
      <c r="T373" t="str">
        <f t="shared" ca="1" si="48"/>
        <v>Training</v>
      </c>
    </row>
    <row r="374" spans="1:20" hidden="1" x14ac:dyDescent="0.3">
      <c r="A374">
        <v>373</v>
      </c>
      <c r="B374">
        <v>0</v>
      </c>
      <c r="C374">
        <v>3</v>
      </c>
      <c r="D374" t="s">
        <v>554</v>
      </c>
      <c r="E374">
        <v>0</v>
      </c>
      <c r="F374">
        <v>19</v>
      </c>
      <c r="G374">
        <f t="shared" si="42"/>
        <v>19</v>
      </c>
      <c r="H374">
        <f t="shared" si="41"/>
        <v>0</v>
      </c>
      <c r="I374">
        <f t="shared" si="43"/>
        <v>1</v>
      </c>
      <c r="J374">
        <v>0</v>
      </c>
      <c r="K374">
        <v>0</v>
      </c>
      <c r="L374">
        <v>323951</v>
      </c>
      <c r="M374">
        <v>8.0500000000000007</v>
      </c>
      <c r="O374">
        <f t="shared" si="44"/>
        <v>0</v>
      </c>
      <c r="P374" s="1" t="s">
        <v>15</v>
      </c>
      <c r="Q374" s="1" t="str">
        <f t="shared" si="45"/>
        <v>S</v>
      </c>
      <c r="R374">
        <f t="shared" si="46"/>
        <v>3</v>
      </c>
      <c r="S374">
        <f t="shared" ca="1" si="47"/>
        <v>0.93221818690099811</v>
      </c>
      <c r="T374" t="str">
        <f t="shared" ca="1" si="48"/>
        <v>Testing</v>
      </c>
    </row>
    <row r="375" spans="1:20" hidden="1" x14ac:dyDescent="0.3">
      <c r="A375">
        <v>374</v>
      </c>
      <c r="B375">
        <v>0</v>
      </c>
      <c r="C375">
        <v>1</v>
      </c>
      <c r="D375" t="s">
        <v>555</v>
      </c>
      <c r="E375">
        <v>0</v>
      </c>
      <c r="F375">
        <v>22</v>
      </c>
      <c r="G375">
        <f t="shared" si="42"/>
        <v>22</v>
      </c>
      <c r="H375">
        <f t="shared" si="41"/>
        <v>0</v>
      </c>
      <c r="I375">
        <f t="shared" si="43"/>
        <v>1</v>
      </c>
      <c r="J375">
        <v>0</v>
      </c>
      <c r="K375">
        <v>0</v>
      </c>
      <c r="L375" t="s">
        <v>409</v>
      </c>
      <c r="M375">
        <v>135.63329999999999</v>
      </c>
      <c r="O375">
        <f t="shared" si="44"/>
        <v>0</v>
      </c>
      <c r="P375" s="1" t="s">
        <v>20</v>
      </c>
      <c r="Q375" s="1" t="str">
        <f t="shared" si="45"/>
        <v>C</v>
      </c>
      <c r="R375">
        <f t="shared" si="46"/>
        <v>1</v>
      </c>
      <c r="S375">
        <f t="shared" ca="1" si="47"/>
        <v>0.46907347727033866</v>
      </c>
      <c r="T375" t="str">
        <f t="shared" ca="1" si="48"/>
        <v>Training</v>
      </c>
    </row>
    <row r="376" spans="1:20" hidden="1" x14ac:dyDescent="0.3">
      <c r="A376">
        <v>375</v>
      </c>
      <c r="B376">
        <v>0</v>
      </c>
      <c r="C376">
        <v>3</v>
      </c>
      <c r="D376" t="s">
        <v>556</v>
      </c>
      <c r="E376">
        <v>1</v>
      </c>
      <c r="F376">
        <v>3</v>
      </c>
      <c r="G376">
        <f t="shared" si="42"/>
        <v>3</v>
      </c>
      <c r="H376">
        <f t="shared" si="41"/>
        <v>4</v>
      </c>
      <c r="I376">
        <f t="shared" si="43"/>
        <v>0</v>
      </c>
      <c r="J376">
        <v>3</v>
      </c>
      <c r="K376">
        <v>1</v>
      </c>
      <c r="L376">
        <v>349909</v>
      </c>
      <c r="M376">
        <v>21.074999999999999</v>
      </c>
      <c r="O376">
        <f t="shared" si="44"/>
        <v>0</v>
      </c>
      <c r="P376" s="1" t="s">
        <v>15</v>
      </c>
      <c r="Q376" s="1" t="str">
        <f t="shared" si="45"/>
        <v>S</v>
      </c>
      <c r="R376">
        <f t="shared" si="46"/>
        <v>3</v>
      </c>
      <c r="S376">
        <f t="shared" ca="1" si="47"/>
        <v>0.37495852872021374</v>
      </c>
      <c r="T376" t="str">
        <f t="shared" ca="1" si="48"/>
        <v>Training</v>
      </c>
    </row>
    <row r="377" spans="1:20" hidden="1" x14ac:dyDescent="0.3">
      <c r="A377">
        <v>376</v>
      </c>
      <c r="B377">
        <v>1</v>
      </c>
      <c r="C377">
        <v>1</v>
      </c>
      <c r="D377" t="s">
        <v>557</v>
      </c>
      <c r="E377">
        <v>1</v>
      </c>
      <c r="G377">
        <f t="shared" si="42"/>
        <v>29.69911764705882</v>
      </c>
      <c r="H377">
        <f t="shared" si="41"/>
        <v>1</v>
      </c>
      <c r="I377">
        <f t="shared" si="43"/>
        <v>0</v>
      </c>
      <c r="J377">
        <v>1</v>
      </c>
      <c r="K377">
        <v>0</v>
      </c>
      <c r="L377" t="s">
        <v>69</v>
      </c>
      <c r="M377">
        <v>82.1708</v>
      </c>
      <c r="O377">
        <f t="shared" si="44"/>
        <v>0</v>
      </c>
      <c r="P377" s="1" t="s">
        <v>20</v>
      </c>
      <c r="Q377" s="1" t="str">
        <f t="shared" si="45"/>
        <v>C</v>
      </c>
      <c r="R377">
        <f t="shared" si="46"/>
        <v>1</v>
      </c>
      <c r="S377">
        <f t="shared" ca="1" si="47"/>
        <v>0.4949695429564771</v>
      </c>
      <c r="T377" t="str">
        <f t="shared" ca="1" si="48"/>
        <v>Training</v>
      </c>
    </row>
    <row r="378" spans="1:20" hidden="1" x14ac:dyDescent="0.3">
      <c r="A378">
        <v>377</v>
      </c>
      <c r="B378">
        <v>1</v>
      </c>
      <c r="C378">
        <v>3</v>
      </c>
      <c r="D378" t="s">
        <v>558</v>
      </c>
      <c r="E378">
        <v>1</v>
      </c>
      <c r="F378">
        <v>22</v>
      </c>
      <c r="G378">
        <f t="shared" si="42"/>
        <v>22</v>
      </c>
      <c r="H378">
        <f t="shared" si="41"/>
        <v>0</v>
      </c>
      <c r="I378">
        <f t="shared" si="43"/>
        <v>1</v>
      </c>
      <c r="J378">
        <v>0</v>
      </c>
      <c r="K378">
        <v>0</v>
      </c>
      <c r="L378" t="s">
        <v>559</v>
      </c>
      <c r="M378">
        <v>7.25</v>
      </c>
      <c r="O378">
        <f t="shared" si="44"/>
        <v>0</v>
      </c>
      <c r="P378" s="1" t="s">
        <v>15</v>
      </c>
      <c r="Q378" s="1" t="str">
        <f t="shared" si="45"/>
        <v>S</v>
      </c>
      <c r="R378">
        <f t="shared" si="46"/>
        <v>3</v>
      </c>
      <c r="S378">
        <f t="shared" ca="1" si="47"/>
        <v>0.60328421982889369</v>
      </c>
      <c r="T378" t="str">
        <f t="shared" ca="1" si="48"/>
        <v>Training</v>
      </c>
    </row>
    <row r="379" spans="1:20" hidden="1" x14ac:dyDescent="0.3">
      <c r="A379">
        <v>378</v>
      </c>
      <c r="B379">
        <v>0</v>
      </c>
      <c r="C379">
        <v>1</v>
      </c>
      <c r="D379" t="s">
        <v>560</v>
      </c>
      <c r="E379">
        <v>0</v>
      </c>
      <c r="F379">
        <v>27</v>
      </c>
      <c r="G379">
        <f t="shared" si="42"/>
        <v>27</v>
      </c>
      <c r="H379">
        <f t="shared" si="41"/>
        <v>2</v>
      </c>
      <c r="I379">
        <f t="shared" si="43"/>
        <v>0</v>
      </c>
      <c r="J379">
        <v>0</v>
      </c>
      <c r="K379">
        <v>2</v>
      </c>
      <c r="L379">
        <v>113503</v>
      </c>
      <c r="M379">
        <v>211.5</v>
      </c>
      <c r="N379" t="s">
        <v>561</v>
      </c>
      <c r="O379">
        <f t="shared" si="44"/>
        <v>1</v>
      </c>
      <c r="P379" s="1" t="s">
        <v>20</v>
      </c>
      <c r="Q379" s="1" t="str">
        <f t="shared" si="45"/>
        <v>C</v>
      </c>
      <c r="R379">
        <f t="shared" si="46"/>
        <v>1</v>
      </c>
      <c r="S379">
        <f t="shared" ca="1" si="47"/>
        <v>0.62791372561399761</v>
      </c>
      <c r="T379" t="str">
        <f t="shared" ca="1" si="48"/>
        <v>Training</v>
      </c>
    </row>
    <row r="380" spans="1:20" hidden="1" x14ac:dyDescent="0.3">
      <c r="A380">
        <v>379</v>
      </c>
      <c r="B380">
        <v>0</v>
      </c>
      <c r="C380">
        <v>3</v>
      </c>
      <c r="D380" t="s">
        <v>562</v>
      </c>
      <c r="E380">
        <v>0</v>
      </c>
      <c r="F380">
        <v>20</v>
      </c>
      <c r="G380">
        <f t="shared" si="42"/>
        <v>20</v>
      </c>
      <c r="H380">
        <f t="shared" si="41"/>
        <v>0</v>
      </c>
      <c r="I380">
        <f t="shared" si="43"/>
        <v>1</v>
      </c>
      <c r="J380">
        <v>0</v>
      </c>
      <c r="K380">
        <v>0</v>
      </c>
      <c r="L380">
        <v>2648</v>
      </c>
      <c r="M380">
        <v>4.0125000000000002</v>
      </c>
      <c r="O380">
        <f t="shared" si="44"/>
        <v>0</v>
      </c>
      <c r="P380" s="1" t="s">
        <v>20</v>
      </c>
      <c r="Q380" s="1" t="str">
        <f t="shared" si="45"/>
        <v>C</v>
      </c>
      <c r="R380">
        <f t="shared" si="46"/>
        <v>1</v>
      </c>
      <c r="S380">
        <f t="shared" ca="1" si="47"/>
        <v>0.85756074371055435</v>
      </c>
      <c r="T380" t="str">
        <f t="shared" ca="1" si="48"/>
        <v>Testing</v>
      </c>
    </row>
    <row r="381" spans="1:20" x14ac:dyDescent="0.3">
      <c r="A381">
        <v>380</v>
      </c>
      <c r="B381">
        <v>0</v>
      </c>
      <c r="C381">
        <v>3</v>
      </c>
      <c r="D381" t="s">
        <v>563</v>
      </c>
      <c r="E381">
        <v>0</v>
      </c>
      <c r="F381">
        <v>19</v>
      </c>
      <c r="G381">
        <f t="shared" si="42"/>
        <v>19</v>
      </c>
      <c r="H381">
        <f t="shared" si="41"/>
        <v>0</v>
      </c>
      <c r="I381">
        <f t="shared" si="43"/>
        <v>1</v>
      </c>
      <c r="J381">
        <v>0</v>
      </c>
      <c r="K381">
        <v>0</v>
      </c>
      <c r="L381">
        <v>347069</v>
      </c>
      <c r="M381">
        <v>7.7750000000000004</v>
      </c>
      <c r="O381">
        <f t="shared" si="44"/>
        <v>0</v>
      </c>
      <c r="P381" s="1" t="s">
        <v>15</v>
      </c>
      <c r="Q381" s="1" t="str">
        <f t="shared" si="45"/>
        <v>S</v>
      </c>
      <c r="R381">
        <f t="shared" si="46"/>
        <v>3</v>
      </c>
      <c r="S381">
        <f t="shared" ca="1" si="47"/>
        <v>0.67157654015825907</v>
      </c>
      <c r="T381" t="str">
        <f t="shared" ca="1" si="48"/>
        <v>Training</v>
      </c>
    </row>
    <row r="382" spans="1:20" hidden="1" x14ac:dyDescent="0.3">
      <c r="A382">
        <v>381</v>
      </c>
      <c r="B382">
        <v>1</v>
      </c>
      <c r="C382">
        <v>1</v>
      </c>
      <c r="D382" t="s">
        <v>564</v>
      </c>
      <c r="E382">
        <v>1</v>
      </c>
      <c r="F382">
        <v>42</v>
      </c>
      <c r="G382">
        <f t="shared" si="42"/>
        <v>42</v>
      </c>
      <c r="H382">
        <f t="shared" si="41"/>
        <v>0</v>
      </c>
      <c r="I382">
        <f t="shared" si="43"/>
        <v>1</v>
      </c>
      <c r="J382">
        <v>0</v>
      </c>
      <c r="K382">
        <v>0</v>
      </c>
      <c r="L382" t="s">
        <v>565</v>
      </c>
      <c r="M382">
        <v>227.52500000000001</v>
      </c>
      <c r="O382">
        <f t="shared" si="44"/>
        <v>0</v>
      </c>
      <c r="P382" s="1" t="s">
        <v>20</v>
      </c>
      <c r="Q382" s="1" t="str">
        <f t="shared" si="45"/>
        <v>C</v>
      </c>
      <c r="R382">
        <f t="shared" si="46"/>
        <v>1</v>
      </c>
      <c r="S382">
        <f t="shared" ca="1" si="47"/>
        <v>0.31760534169517385</v>
      </c>
      <c r="T382" t="str">
        <f t="shared" ca="1" si="48"/>
        <v>Training</v>
      </c>
    </row>
    <row r="383" spans="1:20" hidden="1" x14ac:dyDescent="0.3">
      <c r="A383">
        <v>382</v>
      </c>
      <c r="B383">
        <v>1</v>
      </c>
      <c r="C383">
        <v>3</v>
      </c>
      <c r="D383" t="s">
        <v>566</v>
      </c>
      <c r="E383">
        <v>1</v>
      </c>
      <c r="F383">
        <v>1</v>
      </c>
      <c r="G383">
        <f t="shared" si="42"/>
        <v>1</v>
      </c>
      <c r="H383">
        <f t="shared" si="41"/>
        <v>2</v>
      </c>
      <c r="I383">
        <f t="shared" si="43"/>
        <v>0</v>
      </c>
      <c r="J383">
        <v>0</v>
      </c>
      <c r="K383">
        <v>2</v>
      </c>
      <c r="L383">
        <v>2653</v>
      </c>
      <c r="M383">
        <v>15.7417</v>
      </c>
      <c r="O383">
        <f t="shared" si="44"/>
        <v>0</v>
      </c>
      <c r="P383" s="1" t="s">
        <v>20</v>
      </c>
      <c r="Q383" s="1" t="str">
        <f t="shared" si="45"/>
        <v>C</v>
      </c>
      <c r="R383">
        <f t="shared" si="46"/>
        <v>1</v>
      </c>
      <c r="S383">
        <f t="shared" ca="1" si="47"/>
        <v>9.1503837960670409E-2</v>
      </c>
      <c r="T383" t="str">
        <f t="shared" ca="1" si="48"/>
        <v>Training</v>
      </c>
    </row>
    <row r="384" spans="1:20" hidden="1" x14ac:dyDescent="0.3">
      <c r="A384">
        <v>383</v>
      </c>
      <c r="B384">
        <v>0</v>
      </c>
      <c r="C384">
        <v>3</v>
      </c>
      <c r="D384" t="s">
        <v>567</v>
      </c>
      <c r="E384">
        <v>0</v>
      </c>
      <c r="F384">
        <v>32</v>
      </c>
      <c r="G384">
        <f t="shared" si="42"/>
        <v>32</v>
      </c>
      <c r="H384">
        <f t="shared" si="41"/>
        <v>0</v>
      </c>
      <c r="I384">
        <f t="shared" si="43"/>
        <v>1</v>
      </c>
      <c r="J384">
        <v>0</v>
      </c>
      <c r="K384">
        <v>0</v>
      </c>
      <c r="L384" t="s">
        <v>568</v>
      </c>
      <c r="M384">
        <v>7.9249999999999998</v>
      </c>
      <c r="O384">
        <f t="shared" si="44"/>
        <v>0</v>
      </c>
      <c r="P384" s="1" t="s">
        <v>15</v>
      </c>
      <c r="Q384" s="1" t="str">
        <f t="shared" si="45"/>
        <v>S</v>
      </c>
      <c r="R384">
        <f t="shared" si="46"/>
        <v>3</v>
      </c>
      <c r="S384">
        <f t="shared" ca="1" si="47"/>
        <v>0.60152453215125046</v>
      </c>
      <c r="T384" t="str">
        <f t="shared" ca="1" si="48"/>
        <v>Training</v>
      </c>
    </row>
    <row r="385" spans="1:20" x14ac:dyDescent="0.3">
      <c r="A385">
        <v>384</v>
      </c>
      <c r="B385">
        <v>1</v>
      </c>
      <c r="C385">
        <v>1</v>
      </c>
      <c r="D385" t="s">
        <v>569</v>
      </c>
      <c r="E385">
        <v>1</v>
      </c>
      <c r="F385">
        <v>35</v>
      </c>
      <c r="G385">
        <f t="shared" si="42"/>
        <v>35</v>
      </c>
      <c r="H385">
        <f t="shared" si="41"/>
        <v>1</v>
      </c>
      <c r="I385">
        <f t="shared" si="43"/>
        <v>0</v>
      </c>
      <c r="J385">
        <v>1</v>
      </c>
      <c r="K385">
        <v>0</v>
      </c>
      <c r="L385">
        <v>113789</v>
      </c>
      <c r="M385">
        <v>52</v>
      </c>
      <c r="O385">
        <f t="shared" si="44"/>
        <v>0</v>
      </c>
      <c r="P385" s="1" t="s">
        <v>15</v>
      </c>
      <c r="Q385" s="1" t="str">
        <f t="shared" si="45"/>
        <v>S</v>
      </c>
      <c r="R385">
        <f t="shared" si="46"/>
        <v>3</v>
      </c>
      <c r="S385">
        <f t="shared" ca="1" si="47"/>
        <v>0.71461280818487827</v>
      </c>
      <c r="T385" t="str">
        <f t="shared" ca="1" si="48"/>
        <v>Training</v>
      </c>
    </row>
    <row r="386" spans="1:20" hidden="1" x14ac:dyDescent="0.3">
      <c r="A386">
        <v>385</v>
      </c>
      <c r="B386">
        <v>0</v>
      </c>
      <c r="C386">
        <v>3</v>
      </c>
      <c r="D386" t="s">
        <v>570</v>
      </c>
      <c r="E386">
        <v>0</v>
      </c>
      <c r="G386">
        <f t="shared" si="42"/>
        <v>29.69911764705882</v>
      </c>
      <c r="H386">
        <f t="shared" ref="H386:H449" si="49">J386+K386</f>
        <v>0</v>
      </c>
      <c r="I386">
        <f t="shared" si="43"/>
        <v>1</v>
      </c>
      <c r="J386">
        <v>0</v>
      </c>
      <c r="K386">
        <v>0</v>
      </c>
      <c r="L386">
        <v>349227</v>
      </c>
      <c r="M386">
        <v>7.8958000000000004</v>
      </c>
      <c r="O386">
        <f t="shared" si="44"/>
        <v>0</v>
      </c>
      <c r="P386" s="1" t="s">
        <v>15</v>
      </c>
      <c r="Q386" s="1" t="str">
        <f t="shared" si="45"/>
        <v>S</v>
      </c>
      <c r="R386">
        <f t="shared" si="46"/>
        <v>3</v>
      </c>
      <c r="S386">
        <f t="shared" ca="1" si="47"/>
        <v>0.62251762455742254</v>
      </c>
      <c r="T386" t="str">
        <f t="shared" ca="1" si="48"/>
        <v>Training</v>
      </c>
    </row>
    <row r="387" spans="1:20" x14ac:dyDescent="0.3">
      <c r="A387">
        <v>386</v>
      </c>
      <c r="B387">
        <v>0</v>
      </c>
      <c r="C387">
        <v>2</v>
      </c>
      <c r="D387" t="s">
        <v>571</v>
      </c>
      <c r="E387">
        <v>0</v>
      </c>
      <c r="F387">
        <v>18</v>
      </c>
      <c r="G387">
        <f t="shared" ref="G387:G450" si="50">IF(ISBLANK(F387),AVERAGE($F$2:$F$892),F387)</f>
        <v>18</v>
      </c>
      <c r="H387">
        <f t="shared" si="49"/>
        <v>0</v>
      </c>
      <c r="I387">
        <f t="shared" ref="I387:I450" si="51">IF(H387=0,1,0)</f>
        <v>1</v>
      </c>
      <c r="J387">
        <v>0</v>
      </c>
      <c r="K387">
        <v>0</v>
      </c>
      <c r="L387" t="s">
        <v>126</v>
      </c>
      <c r="M387">
        <v>73.5</v>
      </c>
      <c r="O387">
        <f t="shared" ref="O387:O450" si="52">IF(ISBLANK(N387),0,1)</f>
        <v>0</v>
      </c>
      <c r="P387" s="1" t="s">
        <v>15</v>
      </c>
      <c r="Q387" s="1" t="str">
        <f t="shared" ref="Q387:Q450" si="53">IF(ISBLANK(P387),AVERAGE($P$2:$P$892),P387)</f>
        <v>S</v>
      </c>
      <c r="R387">
        <f t="shared" ref="R387:R450" si="54">IF(Q387="S",3,IF(Q387="Q",2,IF(Q387="C",1,E387)))</f>
        <v>3</v>
      </c>
      <c r="S387">
        <f t="shared" ref="S387:S450" ca="1" si="55">RAND()</f>
        <v>0.65212526502569301</v>
      </c>
      <c r="T387" t="str">
        <f t="shared" ref="T387:T450" ca="1" si="56">IF(S387&lt;=0.8,"Training","Testing")</f>
        <v>Training</v>
      </c>
    </row>
    <row r="388" spans="1:20" x14ac:dyDescent="0.3">
      <c r="A388">
        <v>387</v>
      </c>
      <c r="B388">
        <v>0</v>
      </c>
      <c r="C388">
        <v>3</v>
      </c>
      <c r="D388" t="s">
        <v>572</v>
      </c>
      <c r="E388">
        <v>0</v>
      </c>
      <c r="F388">
        <v>1</v>
      </c>
      <c r="G388">
        <f t="shared" si="50"/>
        <v>1</v>
      </c>
      <c r="H388">
        <f t="shared" si="49"/>
        <v>7</v>
      </c>
      <c r="I388">
        <f t="shared" si="51"/>
        <v>0</v>
      </c>
      <c r="J388">
        <v>5</v>
      </c>
      <c r="K388">
        <v>2</v>
      </c>
      <c r="L388" t="s">
        <v>105</v>
      </c>
      <c r="M388">
        <v>46.9</v>
      </c>
      <c r="O388">
        <f t="shared" si="52"/>
        <v>0</v>
      </c>
      <c r="P388" s="1" t="s">
        <v>15</v>
      </c>
      <c r="Q388" s="1" t="str">
        <f t="shared" si="53"/>
        <v>S</v>
      </c>
      <c r="R388">
        <f t="shared" si="54"/>
        <v>3</v>
      </c>
      <c r="S388">
        <f t="shared" ca="1" si="55"/>
        <v>0.1306188771574659</v>
      </c>
      <c r="T388" t="str">
        <f t="shared" ca="1" si="56"/>
        <v>Training</v>
      </c>
    </row>
    <row r="389" spans="1:20" x14ac:dyDescent="0.3">
      <c r="A389">
        <v>388</v>
      </c>
      <c r="B389">
        <v>1</v>
      </c>
      <c r="C389">
        <v>2</v>
      </c>
      <c r="D389" t="s">
        <v>573</v>
      </c>
      <c r="E389">
        <v>1</v>
      </c>
      <c r="F389">
        <v>36</v>
      </c>
      <c r="G389">
        <f t="shared" si="50"/>
        <v>36</v>
      </c>
      <c r="H389">
        <f t="shared" si="49"/>
        <v>0</v>
      </c>
      <c r="I389">
        <f t="shared" si="51"/>
        <v>1</v>
      </c>
      <c r="J389">
        <v>0</v>
      </c>
      <c r="K389">
        <v>0</v>
      </c>
      <c r="L389">
        <v>27849</v>
      </c>
      <c r="M389">
        <v>13</v>
      </c>
      <c r="O389">
        <f t="shared" si="52"/>
        <v>0</v>
      </c>
      <c r="P389" s="1" t="s">
        <v>15</v>
      </c>
      <c r="Q389" s="1" t="str">
        <f t="shared" si="53"/>
        <v>S</v>
      </c>
      <c r="R389">
        <f t="shared" si="54"/>
        <v>3</v>
      </c>
      <c r="S389">
        <f t="shared" ca="1" si="55"/>
        <v>0.38386739289503879</v>
      </c>
      <c r="T389" t="str">
        <f t="shared" ca="1" si="56"/>
        <v>Training</v>
      </c>
    </row>
    <row r="390" spans="1:20" hidden="1" x14ac:dyDescent="0.3">
      <c r="A390">
        <v>389</v>
      </c>
      <c r="B390">
        <v>0</v>
      </c>
      <c r="C390">
        <v>3</v>
      </c>
      <c r="D390" t="s">
        <v>574</v>
      </c>
      <c r="E390">
        <v>0</v>
      </c>
      <c r="G390">
        <f t="shared" si="50"/>
        <v>29.69911764705882</v>
      </c>
      <c r="H390">
        <f t="shared" si="49"/>
        <v>0</v>
      </c>
      <c r="I390">
        <f t="shared" si="51"/>
        <v>1</v>
      </c>
      <c r="J390">
        <v>0</v>
      </c>
      <c r="K390">
        <v>0</v>
      </c>
      <c r="L390">
        <v>367655</v>
      </c>
      <c r="M390">
        <v>7.7291999999999996</v>
      </c>
      <c r="O390">
        <f t="shared" si="52"/>
        <v>0</v>
      </c>
      <c r="P390" s="1" t="s">
        <v>27</v>
      </c>
      <c r="Q390" s="1" t="str">
        <f t="shared" si="53"/>
        <v>Q</v>
      </c>
      <c r="R390">
        <f t="shared" si="54"/>
        <v>2</v>
      </c>
      <c r="S390">
        <f t="shared" ca="1" si="55"/>
        <v>0.99201142338208903</v>
      </c>
      <c r="T390" t="str">
        <f t="shared" ca="1" si="56"/>
        <v>Testing</v>
      </c>
    </row>
    <row r="391" spans="1:20" hidden="1" x14ac:dyDescent="0.3">
      <c r="A391">
        <v>390</v>
      </c>
      <c r="B391">
        <v>1</v>
      </c>
      <c r="C391">
        <v>2</v>
      </c>
      <c r="D391" t="s">
        <v>575</v>
      </c>
      <c r="E391">
        <v>1</v>
      </c>
      <c r="F391">
        <v>17</v>
      </c>
      <c r="G391">
        <f t="shared" si="50"/>
        <v>17</v>
      </c>
      <c r="H391">
        <f t="shared" si="49"/>
        <v>0</v>
      </c>
      <c r="I391">
        <f t="shared" si="51"/>
        <v>1</v>
      </c>
      <c r="J391">
        <v>0</v>
      </c>
      <c r="K391">
        <v>0</v>
      </c>
      <c r="L391" t="s">
        <v>576</v>
      </c>
      <c r="M391">
        <v>12</v>
      </c>
      <c r="O391">
        <f t="shared" si="52"/>
        <v>0</v>
      </c>
      <c r="P391" s="1" t="s">
        <v>20</v>
      </c>
      <c r="Q391" s="1" t="str">
        <f t="shared" si="53"/>
        <v>C</v>
      </c>
      <c r="R391">
        <f t="shared" si="54"/>
        <v>1</v>
      </c>
      <c r="S391">
        <f t="shared" ca="1" si="55"/>
        <v>0.41637207280703936</v>
      </c>
      <c r="T391" t="str">
        <f t="shared" ca="1" si="56"/>
        <v>Training</v>
      </c>
    </row>
    <row r="392" spans="1:20" x14ac:dyDescent="0.3">
      <c r="A392">
        <v>391</v>
      </c>
      <c r="B392">
        <v>1</v>
      </c>
      <c r="C392">
        <v>1</v>
      </c>
      <c r="D392" t="s">
        <v>577</v>
      </c>
      <c r="E392">
        <v>0</v>
      </c>
      <c r="F392">
        <v>36</v>
      </c>
      <c r="G392">
        <f t="shared" si="50"/>
        <v>36</v>
      </c>
      <c r="H392">
        <f t="shared" si="49"/>
        <v>3</v>
      </c>
      <c r="I392">
        <f t="shared" si="51"/>
        <v>0</v>
      </c>
      <c r="J392">
        <v>1</v>
      </c>
      <c r="K392">
        <v>2</v>
      </c>
      <c r="L392">
        <v>113760</v>
      </c>
      <c r="M392">
        <v>120</v>
      </c>
      <c r="N392" t="s">
        <v>578</v>
      </c>
      <c r="O392">
        <f t="shared" si="52"/>
        <v>1</v>
      </c>
      <c r="P392" s="1" t="s">
        <v>15</v>
      </c>
      <c r="Q392" s="1" t="str">
        <f t="shared" si="53"/>
        <v>S</v>
      </c>
      <c r="R392">
        <f t="shared" si="54"/>
        <v>3</v>
      </c>
      <c r="S392">
        <f t="shared" ca="1" si="55"/>
        <v>0.43073111101638195</v>
      </c>
      <c r="T392" t="str">
        <f t="shared" ca="1" si="56"/>
        <v>Training</v>
      </c>
    </row>
    <row r="393" spans="1:20" hidden="1" x14ac:dyDescent="0.3">
      <c r="A393">
        <v>392</v>
      </c>
      <c r="B393">
        <v>1</v>
      </c>
      <c r="C393">
        <v>3</v>
      </c>
      <c r="D393" t="s">
        <v>579</v>
      </c>
      <c r="E393">
        <v>0</v>
      </c>
      <c r="F393">
        <v>21</v>
      </c>
      <c r="G393">
        <f t="shared" si="50"/>
        <v>21</v>
      </c>
      <c r="H393">
        <f t="shared" si="49"/>
        <v>0</v>
      </c>
      <c r="I393">
        <f t="shared" si="51"/>
        <v>1</v>
      </c>
      <c r="J393">
        <v>0</v>
      </c>
      <c r="K393">
        <v>0</v>
      </c>
      <c r="L393">
        <v>350034</v>
      </c>
      <c r="M393">
        <v>7.7957999999999998</v>
      </c>
      <c r="O393">
        <f t="shared" si="52"/>
        <v>0</v>
      </c>
      <c r="P393" s="1" t="s">
        <v>15</v>
      </c>
      <c r="Q393" s="1" t="str">
        <f t="shared" si="53"/>
        <v>S</v>
      </c>
      <c r="R393">
        <f t="shared" si="54"/>
        <v>3</v>
      </c>
      <c r="S393">
        <f t="shared" ca="1" si="55"/>
        <v>0.58449609442607298</v>
      </c>
      <c r="T393" t="str">
        <f t="shared" ca="1" si="56"/>
        <v>Training</v>
      </c>
    </row>
    <row r="394" spans="1:20" hidden="1" x14ac:dyDescent="0.3">
      <c r="A394">
        <v>393</v>
      </c>
      <c r="B394">
        <v>0</v>
      </c>
      <c r="C394">
        <v>3</v>
      </c>
      <c r="D394" t="s">
        <v>580</v>
      </c>
      <c r="E394">
        <v>0</v>
      </c>
      <c r="F394">
        <v>28</v>
      </c>
      <c r="G394">
        <f t="shared" si="50"/>
        <v>28</v>
      </c>
      <c r="H394">
        <f t="shared" si="49"/>
        <v>2</v>
      </c>
      <c r="I394">
        <f t="shared" si="51"/>
        <v>0</v>
      </c>
      <c r="J394">
        <v>2</v>
      </c>
      <c r="K394">
        <v>0</v>
      </c>
      <c r="L394">
        <v>3101277</v>
      </c>
      <c r="M394">
        <v>7.9249999999999998</v>
      </c>
      <c r="O394">
        <f t="shared" si="52"/>
        <v>0</v>
      </c>
      <c r="P394" s="1" t="s">
        <v>15</v>
      </c>
      <c r="Q394" s="1" t="str">
        <f t="shared" si="53"/>
        <v>S</v>
      </c>
      <c r="R394">
        <f t="shared" si="54"/>
        <v>3</v>
      </c>
      <c r="S394">
        <f t="shared" ca="1" si="55"/>
        <v>0.8668867975577178</v>
      </c>
      <c r="T394" t="str">
        <f t="shared" ca="1" si="56"/>
        <v>Testing</v>
      </c>
    </row>
    <row r="395" spans="1:20" x14ac:dyDescent="0.3">
      <c r="A395">
        <v>394</v>
      </c>
      <c r="B395">
        <v>1</v>
      </c>
      <c r="C395">
        <v>1</v>
      </c>
      <c r="D395" t="s">
        <v>581</v>
      </c>
      <c r="E395">
        <v>1</v>
      </c>
      <c r="F395">
        <v>23</v>
      </c>
      <c r="G395">
        <f t="shared" si="50"/>
        <v>23</v>
      </c>
      <c r="H395">
        <f t="shared" si="49"/>
        <v>1</v>
      </c>
      <c r="I395">
        <f t="shared" si="51"/>
        <v>0</v>
      </c>
      <c r="J395">
        <v>1</v>
      </c>
      <c r="K395">
        <v>0</v>
      </c>
      <c r="L395">
        <v>35273</v>
      </c>
      <c r="M395">
        <v>113.27500000000001</v>
      </c>
      <c r="N395" t="s">
        <v>328</v>
      </c>
      <c r="O395">
        <f t="shared" si="52"/>
        <v>1</v>
      </c>
      <c r="P395" s="1" t="s">
        <v>20</v>
      </c>
      <c r="Q395" s="1" t="str">
        <f t="shared" si="53"/>
        <v>C</v>
      </c>
      <c r="R395">
        <f t="shared" si="54"/>
        <v>1</v>
      </c>
      <c r="S395">
        <f t="shared" ca="1" si="55"/>
        <v>0.62263335698609223</v>
      </c>
      <c r="T395" t="str">
        <f t="shared" ca="1" si="56"/>
        <v>Training</v>
      </c>
    </row>
    <row r="396" spans="1:20" hidden="1" x14ac:dyDescent="0.3">
      <c r="A396">
        <v>395</v>
      </c>
      <c r="B396">
        <v>1</v>
      </c>
      <c r="C396">
        <v>3</v>
      </c>
      <c r="D396" t="s">
        <v>582</v>
      </c>
      <c r="E396">
        <v>1</v>
      </c>
      <c r="F396">
        <v>24</v>
      </c>
      <c r="G396">
        <f t="shared" si="50"/>
        <v>24</v>
      </c>
      <c r="H396">
        <f t="shared" si="49"/>
        <v>2</v>
      </c>
      <c r="I396">
        <f t="shared" si="51"/>
        <v>0</v>
      </c>
      <c r="J396">
        <v>0</v>
      </c>
      <c r="K396">
        <v>2</v>
      </c>
      <c r="L396" t="s">
        <v>34</v>
      </c>
      <c r="M396">
        <v>16.7</v>
      </c>
      <c r="N396" t="s">
        <v>35</v>
      </c>
      <c r="O396">
        <f t="shared" si="52"/>
        <v>1</v>
      </c>
      <c r="P396" s="1" t="s">
        <v>15</v>
      </c>
      <c r="Q396" s="1" t="str">
        <f t="shared" si="53"/>
        <v>S</v>
      </c>
      <c r="R396">
        <f t="shared" si="54"/>
        <v>3</v>
      </c>
      <c r="S396">
        <f t="shared" ca="1" si="55"/>
        <v>0.72790861599146872</v>
      </c>
      <c r="T396" t="str">
        <f t="shared" ca="1" si="56"/>
        <v>Training</v>
      </c>
    </row>
    <row r="397" spans="1:20" hidden="1" x14ac:dyDescent="0.3">
      <c r="A397">
        <v>396</v>
      </c>
      <c r="B397">
        <v>0</v>
      </c>
      <c r="C397">
        <v>3</v>
      </c>
      <c r="D397" t="s">
        <v>583</v>
      </c>
      <c r="E397">
        <v>0</v>
      </c>
      <c r="F397">
        <v>22</v>
      </c>
      <c r="G397">
        <f t="shared" si="50"/>
        <v>22</v>
      </c>
      <c r="H397">
        <f t="shared" si="49"/>
        <v>0</v>
      </c>
      <c r="I397">
        <f t="shared" si="51"/>
        <v>1</v>
      </c>
      <c r="J397">
        <v>0</v>
      </c>
      <c r="K397">
        <v>0</v>
      </c>
      <c r="L397">
        <v>350052</v>
      </c>
      <c r="M397">
        <v>7.7957999999999998</v>
      </c>
      <c r="O397">
        <f t="shared" si="52"/>
        <v>0</v>
      </c>
      <c r="P397" s="1" t="s">
        <v>15</v>
      </c>
      <c r="Q397" s="1" t="str">
        <f t="shared" si="53"/>
        <v>S</v>
      </c>
      <c r="R397">
        <f t="shared" si="54"/>
        <v>3</v>
      </c>
      <c r="S397">
        <f t="shared" ca="1" si="55"/>
        <v>0.82364748771231411</v>
      </c>
      <c r="T397" t="str">
        <f t="shared" ca="1" si="56"/>
        <v>Testing</v>
      </c>
    </row>
    <row r="398" spans="1:20" hidden="1" x14ac:dyDescent="0.3">
      <c r="A398">
        <v>397</v>
      </c>
      <c r="B398">
        <v>0</v>
      </c>
      <c r="C398">
        <v>3</v>
      </c>
      <c r="D398" t="s">
        <v>584</v>
      </c>
      <c r="E398">
        <v>1</v>
      </c>
      <c r="F398">
        <v>31</v>
      </c>
      <c r="G398">
        <f t="shared" si="50"/>
        <v>31</v>
      </c>
      <c r="H398">
        <f t="shared" si="49"/>
        <v>0</v>
      </c>
      <c r="I398">
        <f t="shared" si="51"/>
        <v>1</v>
      </c>
      <c r="J398">
        <v>0</v>
      </c>
      <c r="K398">
        <v>0</v>
      </c>
      <c r="L398">
        <v>350407</v>
      </c>
      <c r="M398">
        <v>7.8541999999999996</v>
      </c>
      <c r="O398">
        <f t="shared" si="52"/>
        <v>0</v>
      </c>
      <c r="P398" s="1" t="s">
        <v>15</v>
      </c>
      <c r="Q398" s="1" t="str">
        <f t="shared" si="53"/>
        <v>S</v>
      </c>
      <c r="R398">
        <f t="shared" si="54"/>
        <v>3</v>
      </c>
      <c r="S398">
        <f t="shared" ca="1" si="55"/>
        <v>0.8804026728133163</v>
      </c>
      <c r="T398" t="str">
        <f t="shared" ca="1" si="56"/>
        <v>Testing</v>
      </c>
    </row>
    <row r="399" spans="1:20" hidden="1" x14ac:dyDescent="0.3">
      <c r="A399">
        <v>398</v>
      </c>
      <c r="B399">
        <v>0</v>
      </c>
      <c r="C399">
        <v>2</v>
      </c>
      <c r="D399" t="s">
        <v>585</v>
      </c>
      <c r="E399">
        <v>0</v>
      </c>
      <c r="F399">
        <v>46</v>
      </c>
      <c r="G399">
        <f t="shared" si="50"/>
        <v>46</v>
      </c>
      <c r="H399">
        <f t="shared" si="49"/>
        <v>0</v>
      </c>
      <c r="I399">
        <f t="shared" si="51"/>
        <v>1</v>
      </c>
      <c r="J399">
        <v>0</v>
      </c>
      <c r="K399">
        <v>0</v>
      </c>
      <c r="L399">
        <v>28403</v>
      </c>
      <c r="M399">
        <v>26</v>
      </c>
      <c r="O399">
        <f t="shared" si="52"/>
        <v>0</v>
      </c>
      <c r="P399" s="1" t="s">
        <v>15</v>
      </c>
      <c r="Q399" s="1" t="str">
        <f t="shared" si="53"/>
        <v>S</v>
      </c>
      <c r="R399">
        <f t="shared" si="54"/>
        <v>3</v>
      </c>
      <c r="S399">
        <f t="shared" ca="1" si="55"/>
        <v>0.35900631501515234</v>
      </c>
      <c r="T399" t="str">
        <f t="shared" ca="1" si="56"/>
        <v>Training</v>
      </c>
    </row>
    <row r="400" spans="1:20" x14ac:dyDescent="0.3">
      <c r="A400">
        <v>399</v>
      </c>
      <c r="B400">
        <v>0</v>
      </c>
      <c r="C400">
        <v>2</v>
      </c>
      <c r="D400" t="s">
        <v>586</v>
      </c>
      <c r="E400">
        <v>0</v>
      </c>
      <c r="F400">
        <v>23</v>
      </c>
      <c r="G400">
        <f t="shared" si="50"/>
        <v>23</v>
      </c>
      <c r="H400">
        <f t="shared" si="49"/>
        <v>0</v>
      </c>
      <c r="I400">
        <f t="shared" si="51"/>
        <v>1</v>
      </c>
      <c r="J400">
        <v>0</v>
      </c>
      <c r="K400">
        <v>0</v>
      </c>
      <c r="L400">
        <v>244278</v>
      </c>
      <c r="M400">
        <v>10.5</v>
      </c>
      <c r="O400">
        <f t="shared" si="52"/>
        <v>0</v>
      </c>
      <c r="P400" s="1" t="s">
        <v>15</v>
      </c>
      <c r="Q400" s="1" t="str">
        <f t="shared" si="53"/>
        <v>S</v>
      </c>
      <c r="R400">
        <f t="shared" si="54"/>
        <v>3</v>
      </c>
      <c r="S400">
        <f t="shared" ca="1" si="55"/>
        <v>0.65457667332926317</v>
      </c>
      <c r="T400" t="str">
        <f t="shared" ca="1" si="56"/>
        <v>Training</v>
      </c>
    </row>
    <row r="401" spans="1:20" x14ac:dyDescent="0.3">
      <c r="A401">
        <v>400</v>
      </c>
      <c r="B401">
        <v>1</v>
      </c>
      <c r="C401">
        <v>2</v>
      </c>
      <c r="D401" t="s">
        <v>587</v>
      </c>
      <c r="E401">
        <v>1</v>
      </c>
      <c r="F401">
        <v>28</v>
      </c>
      <c r="G401">
        <f t="shared" si="50"/>
        <v>28</v>
      </c>
      <c r="H401">
        <f t="shared" si="49"/>
        <v>0</v>
      </c>
      <c r="I401">
        <f t="shared" si="51"/>
        <v>1</v>
      </c>
      <c r="J401">
        <v>0</v>
      </c>
      <c r="K401">
        <v>0</v>
      </c>
      <c r="L401">
        <v>240929</v>
      </c>
      <c r="M401">
        <v>12.65</v>
      </c>
      <c r="O401">
        <f t="shared" si="52"/>
        <v>0</v>
      </c>
      <c r="P401" s="1" t="s">
        <v>15</v>
      </c>
      <c r="Q401" s="1" t="str">
        <f t="shared" si="53"/>
        <v>S</v>
      </c>
      <c r="R401">
        <f t="shared" si="54"/>
        <v>3</v>
      </c>
      <c r="S401">
        <f t="shared" ca="1" si="55"/>
        <v>0.82014812103487023</v>
      </c>
      <c r="T401" t="str">
        <f t="shared" ca="1" si="56"/>
        <v>Testing</v>
      </c>
    </row>
    <row r="402" spans="1:20" hidden="1" x14ac:dyDescent="0.3">
      <c r="A402">
        <v>401</v>
      </c>
      <c r="B402">
        <v>1</v>
      </c>
      <c r="C402">
        <v>3</v>
      </c>
      <c r="D402" t="s">
        <v>588</v>
      </c>
      <c r="E402">
        <v>0</v>
      </c>
      <c r="F402">
        <v>39</v>
      </c>
      <c r="G402">
        <f t="shared" si="50"/>
        <v>39</v>
      </c>
      <c r="H402">
        <f t="shared" si="49"/>
        <v>0</v>
      </c>
      <c r="I402">
        <f t="shared" si="51"/>
        <v>1</v>
      </c>
      <c r="J402">
        <v>0</v>
      </c>
      <c r="K402">
        <v>0</v>
      </c>
      <c r="L402" t="s">
        <v>589</v>
      </c>
      <c r="M402">
        <v>7.9249999999999998</v>
      </c>
      <c r="O402">
        <f t="shared" si="52"/>
        <v>0</v>
      </c>
      <c r="P402" s="1" t="s">
        <v>15</v>
      </c>
      <c r="Q402" s="1" t="str">
        <f t="shared" si="53"/>
        <v>S</v>
      </c>
      <c r="R402">
        <f t="shared" si="54"/>
        <v>3</v>
      </c>
      <c r="S402">
        <f t="shared" ca="1" si="55"/>
        <v>0.17633249730244815</v>
      </c>
      <c r="T402" t="str">
        <f t="shared" ca="1" si="56"/>
        <v>Training</v>
      </c>
    </row>
    <row r="403" spans="1:20" hidden="1" x14ac:dyDescent="0.3">
      <c r="A403">
        <v>402</v>
      </c>
      <c r="B403">
        <v>0</v>
      </c>
      <c r="C403">
        <v>3</v>
      </c>
      <c r="D403" t="s">
        <v>590</v>
      </c>
      <c r="E403">
        <v>0</v>
      </c>
      <c r="F403">
        <v>26</v>
      </c>
      <c r="G403">
        <f t="shared" si="50"/>
        <v>26</v>
      </c>
      <c r="H403">
        <f t="shared" si="49"/>
        <v>0</v>
      </c>
      <c r="I403">
        <f t="shared" si="51"/>
        <v>1</v>
      </c>
      <c r="J403">
        <v>0</v>
      </c>
      <c r="K403">
        <v>0</v>
      </c>
      <c r="L403">
        <v>341826</v>
      </c>
      <c r="M403">
        <v>8.0500000000000007</v>
      </c>
      <c r="O403">
        <f t="shared" si="52"/>
        <v>0</v>
      </c>
      <c r="P403" s="1" t="s">
        <v>15</v>
      </c>
      <c r="Q403" s="1" t="str">
        <f t="shared" si="53"/>
        <v>S</v>
      </c>
      <c r="R403">
        <f t="shared" si="54"/>
        <v>3</v>
      </c>
      <c r="S403">
        <f t="shared" ca="1" si="55"/>
        <v>0.29333165760077884</v>
      </c>
      <c r="T403" t="str">
        <f t="shared" ca="1" si="56"/>
        <v>Training</v>
      </c>
    </row>
    <row r="404" spans="1:20" hidden="1" x14ac:dyDescent="0.3">
      <c r="A404">
        <v>403</v>
      </c>
      <c r="B404">
        <v>0</v>
      </c>
      <c r="C404">
        <v>3</v>
      </c>
      <c r="D404" t="s">
        <v>591</v>
      </c>
      <c r="E404">
        <v>1</v>
      </c>
      <c r="F404">
        <v>21</v>
      </c>
      <c r="G404">
        <f t="shared" si="50"/>
        <v>21</v>
      </c>
      <c r="H404">
        <f t="shared" si="49"/>
        <v>1</v>
      </c>
      <c r="I404">
        <f t="shared" si="51"/>
        <v>0</v>
      </c>
      <c r="J404">
        <v>1</v>
      </c>
      <c r="K404">
        <v>0</v>
      </c>
      <c r="L404">
        <v>4137</v>
      </c>
      <c r="M404">
        <v>9.8249999999999993</v>
      </c>
      <c r="O404">
        <f t="shared" si="52"/>
        <v>0</v>
      </c>
      <c r="P404" s="1" t="s">
        <v>15</v>
      </c>
      <c r="Q404" s="1" t="str">
        <f t="shared" si="53"/>
        <v>S</v>
      </c>
      <c r="R404">
        <f t="shared" si="54"/>
        <v>3</v>
      </c>
      <c r="S404">
        <f t="shared" ca="1" si="55"/>
        <v>0.49473341087194622</v>
      </c>
      <c r="T404" t="str">
        <f t="shared" ca="1" si="56"/>
        <v>Training</v>
      </c>
    </row>
    <row r="405" spans="1:20" hidden="1" x14ac:dyDescent="0.3">
      <c r="A405">
        <v>404</v>
      </c>
      <c r="B405">
        <v>0</v>
      </c>
      <c r="C405">
        <v>3</v>
      </c>
      <c r="D405" t="s">
        <v>592</v>
      </c>
      <c r="E405">
        <v>0</v>
      </c>
      <c r="F405">
        <v>28</v>
      </c>
      <c r="G405">
        <f t="shared" si="50"/>
        <v>28</v>
      </c>
      <c r="H405">
        <f t="shared" si="49"/>
        <v>1</v>
      </c>
      <c r="I405">
        <f t="shared" si="51"/>
        <v>0</v>
      </c>
      <c r="J405">
        <v>1</v>
      </c>
      <c r="K405">
        <v>0</v>
      </c>
      <c r="L405" t="s">
        <v>224</v>
      </c>
      <c r="M405">
        <v>15.85</v>
      </c>
      <c r="O405">
        <f t="shared" si="52"/>
        <v>0</v>
      </c>
      <c r="P405" s="1" t="s">
        <v>15</v>
      </c>
      <c r="Q405" s="1" t="str">
        <f t="shared" si="53"/>
        <v>S</v>
      </c>
      <c r="R405">
        <f t="shared" si="54"/>
        <v>3</v>
      </c>
      <c r="S405">
        <f t="shared" ca="1" si="55"/>
        <v>0.47371358453138068</v>
      </c>
      <c r="T405" t="str">
        <f t="shared" ca="1" si="56"/>
        <v>Training</v>
      </c>
    </row>
    <row r="406" spans="1:20" hidden="1" x14ac:dyDescent="0.3">
      <c r="A406">
        <v>405</v>
      </c>
      <c r="B406">
        <v>0</v>
      </c>
      <c r="C406">
        <v>3</v>
      </c>
      <c r="D406" t="s">
        <v>593</v>
      </c>
      <c r="E406">
        <v>1</v>
      </c>
      <c r="F406">
        <v>20</v>
      </c>
      <c r="G406">
        <f t="shared" si="50"/>
        <v>20</v>
      </c>
      <c r="H406">
        <f t="shared" si="49"/>
        <v>0</v>
      </c>
      <c r="I406">
        <f t="shared" si="51"/>
        <v>1</v>
      </c>
      <c r="J406">
        <v>0</v>
      </c>
      <c r="K406">
        <v>0</v>
      </c>
      <c r="L406">
        <v>315096</v>
      </c>
      <c r="M406">
        <v>8.6624999999999996</v>
      </c>
      <c r="O406">
        <f t="shared" si="52"/>
        <v>0</v>
      </c>
      <c r="P406" s="1" t="s">
        <v>15</v>
      </c>
      <c r="Q406" s="1" t="str">
        <f t="shared" si="53"/>
        <v>S</v>
      </c>
      <c r="R406">
        <f t="shared" si="54"/>
        <v>3</v>
      </c>
      <c r="S406">
        <f t="shared" ca="1" si="55"/>
        <v>0.11602559770452892</v>
      </c>
      <c r="T406" t="str">
        <f t="shared" ca="1" si="56"/>
        <v>Training</v>
      </c>
    </row>
    <row r="407" spans="1:20" hidden="1" x14ac:dyDescent="0.3">
      <c r="A407">
        <v>406</v>
      </c>
      <c r="B407">
        <v>0</v>
      </c>
      <c r="C407">
        <v>2</v>
      </c>
      <c r="D407" t="s">
        <v>594</v>
      </c>
      <c r="E407">
        <v>0</v>
      </c>
      <c r="F407">
        <v>34</v>
      </c>
      <c r="G407">
        <f t="shared" si="50"/>
        <v>34</v>
      </c>
      <c r="H407">
        <f t="shared" si="49"/>
        <v>1</v>
      </c>
      <c r="I407">
        <f t="shared" si="51"/>
        <v>0</v>
      </c>
      <c r="J407">
        <v>1</v>
      </c>
      <c r="K407">
        <v>0</v>
      </c>
      <c r="L407">
        <v>28664</v>
      </c>
      <c r="M407">
        <v>21</v>
      </c>
      <c r="O407">
        <f t="shared" si="52"/>
        <v>0</v>
      </c>
      <c r="P407" s="1" t="s">
        <v>15</v>
      </c>
      <c r="Q407" s="1" t="str">
        <f t="shared" si="53"/>
        <v>S</v>
      </c>
      <c r="R407">
        <f t="shared" si="54"/>
        <v>3</v>
      </c>
      <c r="S407">
        <f t="shared" ca="1" si="55"/>
        <v>0.84708611441324932</v>
      </c>
      <c r="T407" t="str">
        <f t="shared" ca="1" si="56"/>
        <v>Testing</v>
      </c>
    </row>
    <row r="408" spans="1:20" hidden="1" x14ac:dyDescent="0.3">
      <c r="A408">
        <v>407</v>
      </c>
      <c r="B408">
        <v>0</v>
      </c>
      <c r="C408">
        <v>3</v>
      </c>
      <c r="D408" t="s">
        <v>595</v>
      </c>
      <c r="E408">
        <v>0</v>
      </c>
      <c r="F408">
        <v>51</v>
      </c>
      <c r="G408">
        <f t="shared" si="50"/>
        <v>51</v>
      </c>
      <c r="H408">
        <f t="shared" si="49"/>
        <v>0</v>
      </c>
      <c r="I408">
        <f t="shared" si="51"/>
        <v>1</v>
      </c>
      <c r="J408">
        <v>0</v>
      </c>
      <c r="K408">
        <v>0</v>
      </c>
      <c r="L408">
        <v>347064</v>
      </c>
      <c r="M408">
        <v>7.75</v>
      </c>
      <c r="O408">
        <f t="shared" si="52"/>
        <v>0</v>
      </c>
      <c r="P408" s="1" t="s">
        <v>15</v>
      </c>
      <c r="Q408" s="1" t="str">
        <f t="shared" si="53"/>
        <v>S</v>
      </c>
      <c r="R408">
        <f t="shared" si="54"/>
        <v>3</v>
      </c>
      <c r="S408">
        <f t="shared" ca="1" si="55"/>
        <v>0.63933589999104856</v>
      </c>
      <c r="T408" t="str">
        <f t="shared" ca="1" si="56"/>
        <v>Training</v>
      </c>
    </row>
    <row r="409" spans="1:20" x14ac:dyDescent="0.3">
      <c r="A409">
        <v>408</v>
      </c>
      <c r="B409">
        <v>1</v>
      </c>
      <c r="C409">
        <v>2</v>
      </c>
      <c r="D409" t="s">
        <v>596</v>
      </c>
      <c r="E409">
        <v>0</v>
      </c>
      <c r="F409">
        <v>3</v>
      </c>
      <c r="G409">
        <f t="shared" si="50"/>
        <v>3</v>
      </c>
      <c r="H409">
        <f t="shared" si="49"/>
        <v>2</v>
      </c>
      <c r="I409">
        <f t="shared" si="51"/>
        <v>0</v>
      </c>
      <c r="J409">
        <v>1</v>
      </c>
      <c r="K409">
        <v>1</v>
      </c>
      <c r="L409">
        <v>29106</v>
      </c>
      <c r="M409">
        <v>18.75</v>
      </c>
      <c r="O409">
        <f t="shared" si="52"/>
        <v>0</v>
      </c>
      <c r="P409" s="1" t="s">
        <v>15</v>
      </c>
      <c r="Q409" s="1" t="str">
        <f t="shared" si="53"/>
        <v>S</v>
      </c>
      <c r="R409">
        <f t="shared" si="54"/>
        <v>3</v>
      </c>
      <c r="S409">
        <f t="shared" ca="1" si="55"/>
        <v>0.28395999764413482</v>
      </c>
      <c r="T409" t="str">
        <f t="shared" ca="1" si="56"/>
        <v>Training</v>
      </c>
    </row>
    <row r="410" spans="1:20" hidden="1" x14ac:dyDescent="0.3">
      <c r="A410">
        <v>409</v>
      </c>
      <c r="B410">
        <v>0</v>
      </c>
      <c r="C410">
        <v>3</v>
      </c>
      <c r="D410" t="s">
        <v>597</v>
      </c>
      <c r="E410">
        <v>0</v>
      </c>
      <c r="F410">
        <v>21</v>
      </c>
      <c r="G410">
        <f t="shared" si="50"/>
        <v>21</v>
      </c>
      <c r="H410">
        <f t="shared" si="49"/>
        <v>0</v>
      </c>
      <c r="I410">
        <f t="shared" si="51"/>
        <v>1</v>
      </c>
      <c r="J410">
        <v>0</v>
      </c>
      <c r="K410">
        <v>0</v>
      </c>
      <c r="L410">
        <v>312992</v>
      </c>
      <c r="M410">
        <v>7.7750000000000004</v>
      </c>
      <c r="O410">
        <f t="shared" si="52"/>
        <v>0</v>
      </c>
      <c r="P410" s="1" t="s">
        <v>15</v>
      </c>
      <c r="Q410" s="1" t="str">
        <f t="shared" si="53"/>
        <v>S</v>
      </c>
      <c r="R410">
        <f t="shared" si="54"/>
        <v>3</v>
      </c>
      <c r="S410">
        <f t="shared" ca="1" si="55"/>
        <v>0.80725053297819138</v>
      </c>
      <c r="T410" t="str">
        <f t="shared" ca="1" si="56"/>
        <v>Testing</v>
      </c>
    </row>
    <row r="411" spans="1:20" hidden="1" x14ac:dyDescent="0.3">
      <c r="A411">
        <v>410</v>
      </c>
      <c r="B411">
        <v>0</v>
      </c>
      <c r="C411">
        <v>3</v>
      </c>
      <c r="D411" t="s">
        <v>598</v>
      </c>
      <c r="E411">
        <v>1</v>
      </c>
      <c r="G411">
        <f t="shared" si="50"/>
        <v>29.69911764705882</v>
      </c>
      <c r="H411">
        <f t="shared" si="49"/>
        <v>4</v>
      </c>
      <c r="I411">
        <f t="shared" si="51"/>
        <v>0</v>
      </c>
      <c r="J411">
        <v>3</v>
      </c>
      <c r="K411">
        <v>1</v>
      </c>
      <c r="L411">
        <v>4133</v>
      </c>
      <c r="M411">
        <v>25.466699999999999</v>
      </c>
      <c r="O411">
        <f t="shared" si="52"/>
        <v>0</v>
      </c>
      <c r="P411" s="1" t="s">
        <v>15</v>
      </c>
      <c r="Q411" s="1" t="str">
        <f t="shared" si="53"/>
        <v>S</v>
      </c>
      <c r="R411">
        <f t="shared" si="54"/>
        <v>3</v>
      </c>
      <c r="S411">
        <f t="shared" ca="1" si="55"/>
        <v>0.662940299334146</v>
      </c>
      <c r="T411" t="str">
        <f t="shared" ca="1" si="56"/>
        <v>Training</v>
      </c>
    </row>
    <row r="412" spans="1:20" hidden="1" x14ac:dyDescent="0.3">
      <c r="A412">
        <v>411</v>
      </c>
      <c r="B412">
        <v>0</v>
      </c>
      <c r="C412">
        <v>3</v>
      </c>
      <c r="D412" t="s">
        <v>599</v>
      </c>
      <c r="E412">
        <v>0</v>
      </c>
      <c r="G412">
        <f t="shared" si="50"/>
        <v>29.69911764705882</v>
      </c>
      <c r="H412">
        <f t="shared" si="49"/>
        <v>0</v>
      </c>
      <c r="I412">
        <f t="shared" si="51"/>
        <v>1</v>
      </c>
      <c r="J412">
        <v>0</v>
      </c>
      <c r="K412">
        <v>0</v>
      </c>
      <c r="L412">
        <v>349222</v>
      </c>
      <c r="M412">
        <v>7.8958000000000004</v>
      </c>
      <c r="O412">
        <f t="shared" si="52"/>
        <v>0</v>
      </c>
      <c r="P412" s="1" t="s">
        <v>15</v>
      </c>
      <c r="Q412" s="1" t="str">
        <f t="shared" si="53"/>
        <v>S</v>
      </c>
      <c r="R412">
        <f t="shared" si="54"/>
        <v>3</v>
      </c>
      <c r="S412">
        <f t="shared" ca="1" si="55"/>
        <v>0.31129900934103016</v>
      </c>
      <c r="T412" t="str">
        <f t="shared" ca="1" si="56"/>
        <v>Training</v>
      </c>
    </row>
    <row r="413" spans="1:20" hidden="1" x14ac:dyDescent="0.3">
      <c r="A413">
        <v>412</v>
      </c>
      <c r="B413">
        <v>0</v>
      </c>
      <c r="C413">
        <v>3</v>
      </c>
      <c r="D413" t="s">
        <v>600</v>
      </c>
      <c r="E413">
        <v>0</v>
      </c>
      <c r="G413">
        <f t="shared" si="50"/>
        <v>29.69911764705882</v>
      </c>
      <c r="H413">
        <f t="shared" si="49"/>
        <v>0</v>
      </c>
      <c r="I413">
        <f t="shared" si="51"/>
        <v>1</v>
      </c>
      <c r="J413">
        <v>0</v>
      </c>
      <c r="K413">
        <v>0</v>
      </c>
      <c r="L413">
        <v>394140</v>
      </c>
      <c r="M413">
        <v>6.8582999999999998</v>
      </c>
      <c r="O413">
        <f t="shared" si="52"/>
        <v>0</v>
      </c>
      <c r="P413" s="1" t="s">
        <v>27</v>
      </c>
      <c r="Q413" s="1" t="str">
        <f t="shared" si="53"/>
        <v>Q</v>
      </c>
      <c r="R413">
        <f t="shared" si="54"/>
        <v>2</v>
      </c>
      <c r="S413">
        <f t="shared" ca="1" si="55"/>
        <v>0.29848666306091987</v>
      </c>
      <c r="T413" t="str">
        <f t="shared" ca="1" si="56"/>
        <v>Training</v>
      </c>
    </row>
    <row r="414" spans="1:20" hidden="1" x14ac:dyDescent="0.3">
      <c r="A414">
        <v>413</v>
      </c>
      <c r="B414">
        <v>1</v>
      </c>
      <c r="C414">
        <v>1</v>
      </c>
      <c r="D414" t="s">
        <v>601</v>
      </c>
      <c r="E414">
        <v>1</v>
      </c>
      <c r="F414">
        <v>33</v>
      </c>
      <c r="G414">
        <f t="shared" si="50"/>
        <v>33</v>
      </c>
      <c r="H414">
        <f t="shared" si="49"/>
        <v>1</v>
      </c>
      <c r="I414">
        <f t="shared" si="51"/>
        <v>0</v>
      </c>
      <c r="J414">
        <v>1</v>
      </c>
      <c r="K414">
        <v>0</v>
      </c>
      <c r="L414">
        <v>19928</v>
      </c>
      <c r="M414">
        <v>90</v>
      </c>
      <c r="N414" t="s">
        <v>373</v>
      </c>
      <c r="O414">
        <f t="shared" si="52"/>
        <v>1</v>
      </c>
      <c r="P414" s="1" t="s">
        <v>27</v>
      </c>
      <c r="Q414" s="1" t="str">
        <f t="shared" si="53"/>
        <v>Q</v>
      </c>
      <c r="R414">
        <f t="shared" si="54"/>
        <v>2</v>
      </c>
      <c r="S414">
        <f t="shared" ca="1" si="55"/>
        <v>0.65833489376149412</v>
      </c>
      <c r="T414" t="str">
        <f t="shared" ca="1" si="56"/>
        <v>Training</v>
      </c>
    </row>
    <row r="415" spans="1:20" hidden="1" x14ac:dyDescent="0.3">
      <c r="A415">
        <v>414</v>
      </c>
      <c r="B415">
        <v>0</v>
      </c>
      <c r="C415">
        <v>2</v>
      </c>
      <c r="D415" t="s">
        <v>602</v>
      </c>
      <c r="E415">
        <v>0</v>
      </c>
      <c r="G415">
        <f t="shared" si="50"/>
        <v>29.69911764705882</v>
      </c>
      <c r="H415">
        <f t="shared" si="49"/>
        <v>0</v>
      </c>
      <c r="I415">
        <f t="shared" si="51"/>
        <v>1</v>
      </c>
      <c r="J415">
        <v>0</v>
      </c>
      <c r="K415">
        <v>0</v>
      </c>
      <c r="L415">
        <v>239853</v>
      </c>
      <c r="M415">
        <v>0</v>
      </c>
      <c r="O415">
        <f t="shared" si="52"/>
        <v>0</v>
      </c>
      <c r="P415" s="1" t="s">
        <v>15</v>
      </c>
      <c r="Q415" s="1" t="str">
        <f t="shared" si="53"/>
        <v>S</v>
      </c>
      <c r="R415">
        <f t="shared" si="54"/>
        <v>3</v>
      </c>
      <c r="S415">
        <f t="shared" ca="1" si="55"/>
        <v>0.545432470135639</v>
      </c>
      <c r="T415" t="str">
        <f t="shared" ca="1" si="56"/>
        <v>Training</v>
      </c>
    </row>
    <row r="416" spans="1:20" hidden="1" x14ac:dyDescent="0.3">
      <c r="A416">
        <v>415</v>
      </c>
      <c r="B416">
        <v>1</v>
      </c>
      <c r="C416">
        <v>3</v>
      </c>
      <c r="D416" t="s">
        <v>603</v>
      </c>
      <c r="E416">
        <v>0</v>
      </c>
      <c r="F416">
        <v>44</v>
      </c>
      <c r="G416">
        <f t="shared" si="50"/>
        <v>44</v>
      </c>
      <c r="H416">
        <f t="shared" si="49"/>
        <v>0</v>
      </c>
      <c r="I416">
        <f t="shared" si="51"/>
        <v>1</v>
      </c>
      <c r="J416">
        <v>0</v>
      </c>
      <c r="K416">
        <v>0</v>
      </c>
      <c r="L416" t="s">
        <v>604</v>
      </c>
      <c r="M416">
        <v>7.9249999999999998</v>
      </c>
      <c r="O416">
        <f t="shared" si="52"/>
        <v>0</v>
      </c>
      <c r="P416" s="1" t="s">
        <v>15</v>
      </c>
      <c r="Q416" s="1" t="str">
        <f t="shared" si="53"/>
        <v>S</v>
      </c>
      <c r="R416">
        <f t="shared" si="54"/>
        <v>3</v>
      </c>
      <c r="S416">
        <f t="shared" ca="1" si="55"/>
        <v>0.14943817433668682</v>
      </c>
      <c r="T416" t="str">
        <f t="shared" ca="1" si="56"/>
        <v>Training</v>
      </c>
    </row>
    <row r="417" spans="1:20" hidden="1" x14ac:dyDescent="0.3">
      <c r="A417">
        <v>416</v>
      </c>
      <c r="B417">
        <v>0</v>
      </c>
      <c r="C417">
        <v>3</v>
      </c>
      <c r="D417" t="s">
        <v>605</v>
      </c>
      <c r="E417">
        <v>1</v>
      </c>
      <c r="G417">
        <f t="shared" si="50"/>
        <v>29.69911764705882</v>
      </c>
      <c r="H417">
        <f t="shared" si="49"/>
        <v>0</v>
      </c>
      <c r="I417">
        <f t="shared" si="51"/>
        <v>1</v>
      </c>
      <c r="J417">
        <v>0</v>
      </c>
      <c r="K417">
        <v>0</v>
      </c>
      <c r="L417">
        <v>343095</v>
      </c>
      <c r="M417">
        <v>8.0500000000000007</v>
      </c>
      <c r="O417">
        <f t="shared" si="52"/>
        <v>0</v>
      </c>
      <c r="P417" s="1" t="s">
        <v>15</v>
      </c>
      <c r="Q417" s="1" t="str">
        <f t="shared" si="53"/>
        <v>S</v>
      </c>
      <c r="R417">
        <f t="shared" si="54"/>
        <v>3</v>
      </c>
      <c r="S417">
        <f t="shared" ca="1" si="55"/>
        <v>0.49408474392411028</v>
      </c>
      <c r="T417" t="str">
        <f t="shared" ca="1" si="56"/>
        <v>Training</v>
      </c>
    </row>
    <row r="418" spans="1:20" hidden="1" x14ac:dyDescent="0.3">
      <c r="A418">
        <v>417</v>
      </c>
      <c r="B418">
        <v>1</v>
      </c>
      <c r="C418">
        <v>2</v>
      </c>
      <c r="D418" t="s">
        <v>606</v>
      </c>
      <c r="E418">
        <v>1</v>
      </c>
      <c r="F418">
        <v>34</v>
      </c>
      <c r="G418">
        <f t="shared" si="50"/>
        <v>34</v>
      </c>
      <c r="H418">
        <f t="shared" si="49"/>
        <v>2</v>
      </c>
      <c r="I418">
        <f t="shared" si="51"/>
        <v>0</v>
      </c>
      <c r="J418">
        <v>1</v>
      </c>
      <c r="K418">
        <v>1</v>
      </c>
      <c r="L418">
        <v>28220</v>
      </c>
      <c r="M418">
        <v>32.5</v>
      </c>
      <c r="O418">
        <f t="shared" si="52"/>
        <v>0</v>
      </c>
      <c r="P418" s="1" t="s">
        <v>15</v>
      </c>
      <c r="Q418" s="1" t="str">
        <f t="shared" si="53"/>
        <v>S</v>
      </c>
      <c r="R418">
        <f t="shared" si="54"/>
        <v>3</v>
      </c>
      <c r="S418">
        <f t="shared" ca="1" si="55"/>
        <v>6.5075020464544608E-2</v>
      </c>
      <c r="T418" t="str">
        <f t="shared" ca="1" si="56"/>
        <v>Training</v>
      </c>
    </row>
    <row r="419" spans="1:20" x14ac:dyDescent="0.3">
      <c r="A419">
        <v>418</v>
      </c>
      <c r="B419">
        <v>1</v>
      </c>
      <c r="C419">
        <v>2</v>
      </c>
      <c r="D419" t="s">
        <v>607</v>
      </c>
      <c r="E419">
        <v>1</v>
      </c>
      <c r="F419">
        <v>18</v>
      </c>
      <c r="G419">
        <f t="shared" si="50"/>
        <v>18</v>
      </c>
      <c r="H419">
        <f t="shared" si="49"/>
        <v>2</v>
      </c>
      <c r="I419">
        <f t="shared" si="51"/>
        <v>0</v>
      </c>
      <c r="J419">
        <v>0</v>
      </c>
      <c r="K419">
        <v>2</v>
      </c>
      <c r="L419">
        <v>250652</v>
      </c>
      <c r="M419">
        <v>13</v>
      </c>
      <c r="O419">
        <f t="shared" si="52"/>
        <v>0</v>
      </c>
      <c r="P419" s="1" t="s">
        <v>15</v>
      </c>
      <c r="Q419" s="1" t="str">
        <f t="shared" si="53"/>
        <v>S</v>
      </c>
      <c r="R419">
        <f t="shared" si="54"/>
        <v>3</v>
      </c>
      <c r="S419">
        <f t="shared" ca="1" si="55"/>
        <v>9.6793718186210742E-2</v>
      </c>
      <c r="T419" t="str">
        <f t="shared" ca="1" si="56"/>
        <v>Training</v>
      </c>
    </row>
    <row r="420" spans="1:20" x14ac:dyDescent="0.3">
      <c r="A420">
        <v>419</v>
      </c>
      <c r="B420">
        <v>0</v>
      </c>
      <c r="C420">
        <v>2</v>
      </c>
      <c r="D420" t="s">
        <v>608</v>
      </c>
      <c r="E420">
        <v>0</v>
      </c>
      <c r="F420">
        <v>30</v>
      </c>
      <c r="G420">
        <f t="shared" si="50"/>
        <v>30</v>
      </c>
      <c r="H420">
        <f t="shared" si="49"/>
        <v>0</v>
      </c>
      <c r="I420">
        <f t="shared" si="51"/>
        <v>1</v>
      </c>
      <c r="J420">
        <v>0</v>
      </c>
      <c r="K420">
        <v>0</v>
      </c>
      <c r="L420">
        <v>28228</v>
      </c>
      <c r="M420">
        <v>13</v>
      </c>
      <c r="O420">
        <f t="shared" si="52"/>
        <v>0</v>
      </c>
      <c r="P420" s="1" t="s">
        <v>15</v>
      </c>
      <c r="Q420" s="1" t="str">
        <f t="shared" si="53"/>
        <v>S</v>
      </c>
      <c r="R420">
        <f t="shared" si="54"/>
        <v>3</v>
      </c>
      <c r="S420">
        <f t="shared" ca="1" si="55"/>
        <v>0.61918957302738542</v>
      </c>
      <c r="T420" t="str">
        <f t="shared" ca="1" si="56"/>
        <v>Training</v>
      </c>
    </row>
    <row r="421" spans="1:20" hidden="1" x14ac:dyDescent="0.3">
      <c r="A421">
        <v>420</v>
      </c>
      <c r="B421">
        <v>0</v>
      </c>
      <c r="C421">
        <v>3</v>
      </c>
      <c r="D421" t="s">
        <v>609</v>
      </c>
      <c r="E421">
        <v>1</v>
      </c>
      <c r="F421">
        <v>10</v>
      </c>
      <c r="G421">
        <f t="shared" si="50"/>
        <v>10</v>
      </c>
      <c r="H421">
        <f t="shared" si="49"/>
        <v>2</v>
      </c>
      <c r="I421">
        <f t="shared" si="51"/>
        <v>0</v>
      </c>
      <c r="J421">
        <v>0</v>
      </c>
      <c r="K421">
        <v>2</v>
      </c>
      <c r="L421">
        <v>345773</v>
      </c>
      <c r="M421">
        <v>24.15</v>
      </c>
      <c r="O421">
        <f t="shared" si="52"/>
        <v>0</v>
      </c>
      <c r="P421" s="1" t="s">
        <v>15</v>
      </c>
      <c r="Q421" s="1" t="str">
        <f t="shared" si="53"/>
        <v>S</v>
      </c>
      <c r="R421">
        <f t="shared" si="54"/>
        <v>3</v>
      </c>
      <c r="S421">
        <f t="shared" ca="1" si="55"/>
        <v>0.87067369040038078</v>
      </c>
      <c r="T421" t="str">
        <f t="shared" ca="1" si="56"/>
        <v>Testing</v>
      </c>
    </row>
    <row r="422" spans="1:20" x14ac:dyDescent="0.3">
      <c r="A422">
        <v>421</v>
      </c>
      <c r="B422">
        <v>0</v>
      </c>
      <c r="C422">
        <v>3</v>
      </c>
      <c r="D422" t="s">
        <v>610</v>
      </c>
      <c r="E422">
        <v>0</v>
      </c>
      <c r="G422">
        <f t="shared" si="50"/>
        <v>29.69911764705882</v>
      </c>
      <c r="H422">
        <f t="shared" si="49"/>
        <v>0</v>
      </c>
      <c r="I422">
        <f t="shared" si="51"/>
        <v>1</v>
      </c>
      <c r="J422">
        <v>0</v>
      </c>
      <c r="K422">
        <v>0</v>
      </c>
      <c r="L422">
        <v>349254</v>
      </c>
      <c r="M422">
        <v>7.8958000000000004</v>
      </c>
      <c r="O422">
        <f t="shared" si="52"/>
        <v>0</v>
      </c>
      <c r="P422" s="1" t="s">
        <v>20</v>
      </c>
      <c r="Q422" s="1" t="str">
        <f t="shared" si="53"/>
        <v>C</v>
      </c>
      <c r="R422">
        <f t="shared" si="54"/>
        <v>1</v>
      </c>
      <c r="S422">
        <f t="shared" ca="1" si="55"/>
        <v>0.80100876248811248</v>
      </c>
      <c r="T422" t="str">
        <f t="shared" ca="1" si="56"/>
        <v>Testing</v>
      </c>
    </row>
    <row r="423" spans="1:20" hidden="1" x14ac:dyDescent="0.3">
      <c r="A423">
        <v>422</v>
      </c>
      <c r="B423">
        <v>0</v>
      </c>
      <c r="C423">
        <v>3</v>
      </c>
      <c r="D423" t="s">
        <v>611</v>
      </c>
      <c r="E423">
        <v>0</v>
      </c>
      <c r="F423">
        <v>21</v>
      </c>
      <c r="G423">
        <f t="shared" si="50"/>
        <v>21</v>
      </c>
      <c r="H423">
        <f t="shared" si="49"/>
        <v>0</v>
      </c>
      <c r="I423">
        <f t="shared" si="51"/>
        <v>1</v>
      </c>
      <c r="J423">
        <v>0</v>
      </c>
      <c r="K423">
        <v>0</v>
      </c>
      <c r="L423" t="s">
        <v>612</v>
      </c>
      <c r="M423">
        <v>7.7332999999999998</v>
      </c>
      <c r="O423">
        <f t="shared" si="52"/>
        <v>0</v>
      </c>
      <c r="P423" s="1" t="s">
        <v>27</v>
      </c>
      <c r="Q423" s="1" t="str">
        <f t="shared" si="53"/>
        <v>Q</v>
      </c>
      <c r="R423">
        <f t="shared" si="54"/>
        <v>2</v>
      </c>
      <c r="S423">
        <f t="shared" ca="1" si="55"/>
        <v>0.64456895501006273</v>
      </c>
      <c r="T423" t="str">
        <f t="shared" ca="1" si="56"/>
        <v>Training</v>
      </c>
    </row>
    <row r="424" spans="1:20" hidden="1" x14ac:dyDescent="0.3">
      <c r="A424">
        <v>423</v>
      </c>
      <c r="B424">
        <v>0</v>
      </c>
      <c r="C424">
        <v>3</v>
      </c>
      <c r="D424" t="s">
        <v>613</v>
      </c>
      <c r="E424">
        <v>0</v>
      </c>
      <c r="F424">
        <v>29</v>
      </c>
      <c r="G424">
        <f t="shared" si="50"/>
        <v>29</v>
      </c>
      <c r="H424">
        <f t="shared" si="49"/>
        <v>0</v>
      </c>
      <c r="I424">
        <f t="shared" si="51"/>
        <v>1</v>
      </c>
      <c r="J424">
        <v>0</v>
      </c>
      <c r="K424">
        <v>0</v>
      </c>
      <c r="L424">
        <v>315082</v>
      </c>
      <c r="M424">
        <v>7.875</v>
      </c>
      <c r="O424">
        <f t="shared" si="52"/>
        <v>0</v>
      </c>
      <c r="P424" s="1" t="s">
        <v>15</v>
      </c>
      <c r="Q424" s="1" t="str">
        <f t="shared" si="53"/>
        <v>S</v>
      </c>
      <c r="R424">
        <f t="shared" si="54"/>
        <v>3</v>
      </c>
      <c r="S424">
        <f t="shared" ca="1" si="55"/>
        <v>0.76855518263303257</v>
      </c>
      <c r="T424" t="str">
        <f t="shared" ca="1" si="56"/>
        <v>Training</v>
      </c>
    </row>
    <row r="425" spans="1:20" x14ac:dyDescent="0.3">
      <c r="A425">
        <v>424</v>
      </c>
      <c r="B425">
        <v>0</v>
      </c>
      <c r="C425">
        <v>3</v>
      </c>
      <c r="D425" t="s">
        <v>614</v>
      </c>
      <c r="E425">
        <v>1</v>
      </c>
      <c r="F425">
        <v>28</v>
      </c>
      <c r="G425">
        <f t="shared" si="50"/>
        <v>28</v>
      </c>
      <c r="H425">
        <f t="shared" si="49"/>
        <v>2</v>
      </c>
      <c r="I425">
        <f t="shared" si="51"/>
        <v>0</v>
      </c>
      <c r="J425">
        <v>1</v>
      </c>
      <c r="K425">
        <v>1</v>
      </c>
      <c r="L425">
        <v>347080</v>
      </c>
      <c r="M425">
        <v>14.4</v>
      </c>
      <c r="O425">
        <f t="shared" si="52"/>
        <v>0</v>
      </c>
      <c r="P425" s="1" t="s">
        <v>15</v>
      </c>
      <c r="Q425" s="1" t="str">
        <f t="shared" si="53"/>
        <v>S</v>
      </c>
      <c r="R425">
        <f t="shared" si="54"/>
        <v>3</v>
      </c>
      <c r="S425">
        <f t="shared" ca="1" si="55"/>
        <v>5.0412270190563602E-2</v>
      </c>
      <c r="T425" t="str">
        <f t="shared" ca="1" si="56"/>
        <v>Training</v>
      </c>
    </row>
    <row r="426" spans="1:20" x14ac:dyDescent="0.3">
      <c r="A426">
        <v>425</v>
      </c>
      <c r="B426">
        <v>0</v>
      </c>
      <c r="C426">
        <v>3</v>
      </c>
      <c r="D426" t="s">
        <v>615</v>
      </c>
      <c r="E426">
        <v>0</v>
      </c>
      <c r="F426">
        <v>18</v>
      </c>
      <c r="G426">
        <f t="shared" si="50"/>
        <v>18</v>
      </c>
      <c r="H426">
        <f t="shared" si="49"/>
        <v>2</v>
      </c>
      <c r="I426">
        <f t="shared" si="51"/>
        <v>0</v>
      </c>
      <c r="J426">
        <v>1</v>
      </c>
      <c r="K426">
        <v>1</v>
      </c>
      <c r="L426">
        <v>370129</v>
      </c>
      <c r="M426">
        <v>20.212499999999999</v>
      </c>
      <c r="O426">
        <f t="shared" si="52"/>
        <v>0</v>
      </c>
      <c r="P426" s="1" t="s">
        <v>15</v>
      </c>
      <c r="Q426" s="1" t="str">
        <f t="shared" si="53"/>
        <v>S</v>
      </c>
      <c r="R426">
        <f t="shared" si="54"/>
        <v>3</v>
      </c>
      <c r="S426">
        <f t="shared" ca="1" si="55"/>
        <v>9.4127986748772874E-2</v>
      </c>
      <c r="T426" t="str">
        <f t="shared" ca="1" si="56"/>
        <v>Training</v>
      </c>
    </row>
    <row r="427" spans="1:20" hidden="1" x14ac:dyDescent="0.3">
      <c r="A427">
        <v>426</v>
      </c>
      <c r="B427">
        <v>0</v>
      </c>
      <c r="C427">
        <v>3</v>
      </c>
      <c r="D427" t="s">
        <v>616</v>
      </c>
      <c r="E427">
        <v>0</v>
      </c>
      <c r="G427">
        <f t="shared" si="50"/>
        <v>29.69911764705882</v>
      </c>
      <c r="H427">
        <f t="shared" si="49"/>
        <v>0</v>
      </c>
      <c r="I427">
        <f t="shared" si="51"/>
        <v>1</v>
      </c>
      <c r="J427">
        <v>0</v>
      </c>
      <c r="K427">
        <v>0</v>
      </c>
      <c r="L427" t="s">
        <v>617</v>
      </c>
      <c r="M427">
        <v>7.25</v>
      </c>
      <c r="O427">
        <f t="shared" si="52"/>
        <v>0</v>
      </c>
      <c r="P427" s="1" t="s">
        <v>15</v>
      </c>
      <c r="Q427" s="1" t="str">
        <f t="shared" si="53"/>
        <v>S</v>
      </c>
      <c r="R427">
        <f t="shared" si="54"/>
        <v>3</v>
      </c>
      <c r="S427">
        <f t="shared" ca="1" si="55"/>
        <v>0.35759131026658009</v>
      </c>
      <c r="T427" t="str">
        <f t="shared" ca="1" si="56"/>
        <v>Training</v>
      </c>
    </row>
    <row r="428" spans="1:20" x14ac:dyDescent="0.3">
      <c r="A428">
        <v>427</v>
      </c>
      <c r="B428">
        <v>1</v>
      </c>
      <c r="C428">
        <v>2</v>
      </c>
      <c r="D428" t="s">
        <v>618</v>
      </c>
      <c r="E428">
        <v>1</v>
      </c>
      <c r="F428">
        <v>28</v>
      </c>
      <c r="G428">
        <f t="shared" si="50"/>
        <v>28</v>
      </c>
      <c r="H428">
        <f t="shared" si="49"/>
        <v>1</v>
      </c>
      <c r="I428">
        <f t="shared" si="51"/>
        <v>0</v>
      </c>
      <c r="J428">
        <v>1</v>
      </c>
      <c r="K428">
        <v>0</v>
      </c>
      <c r="L428">
        <v>2003</v>
      </c>
      <c r="M428">
        <v>26</v>
      </c>
      <c r="O428">
        <f t="shared" si="52"/>
        <v>0</v>
      </c>
      <c r="P428" s="1" t="s">
        <v>15</v>
      </c>
      <c r="Q428" s="1" t="str">
        <f t="shared" si="53"/>
        <v>S</v>
      </c>
      <c r="R428">
        <f t="shared" si="54"/>
        <v>3</v>
      </c>
      <c r="S428">
        <f t="shared" ca="1" si="55"/>
        <v>0.23723968304176191</v>
      </c>
      <c r="T428" t="str">
        <f t="shared" ca="1" si="56"/>
        <v>Training</v>
      </c>
    </row>
    <row r="429" spans="1:20" x14ac:dyDescent="0.3">
      <c r="A429">
        <v>428</v>
      </c>
      <c r="B429">
        <v>1</v>
      </c>
      <c r="C429">
        <v>2</v>
      </c>
      <c r="D429" t="s">
        <v>619</v>
      </c>
      <c r="E429">
        <v>1</v>
      </c>
      <c r="F429">
        <v>19</v>
      </c>
      <c r="G429">
        <f t="shared" si="50"/>
        <v>19</v>
      </c>
      <c r="H429">
        <f t="shared" si="49"/>
        <v>0</v>
      </c>
      <c r="I429">
        <f t="shared" si="51"/>
        <v>1</v>
      </c>
      <c r="J429">
        <v>0</v>
      </c>
      <c r="K429">
        <v>0</v>
      </c>
      <c r="L429">
        <v>250655</v>
      </c>
      <c r="M429">
        <v>26</v>
      </c>
      <c r="O429">
        <f t="shared" si="52"/>
        <v>0</v>
      </c>
      <c r="P429" s="1" t="s">
        <v>15</v>
      </c>
      <c r="Q429" s="1" t="str">
        <f t="shared" si="53"/>
        <v>S</v>
      </c>
      <c r="R429">
        <f t="shared" si="54"/>
        <v>3</v>
      </c>
      <c r="S429">
        <f t="shared" ca="1" si="55"/>
        <v>0.16812910286048222</v>
      </c>
      <c r="T429" t="str">
        <f t="shared" ca="1" si="56"/>
        <v>Training</v>
      </c>
    </row>
    <row r="430" spans="1:20" hidden="1" x14ac:dyDescent="0.3">
      <c r="A430">
        <v>429</v>
      </c>
      <c r="B430">
        <v>0</v>
      </c>
      <c r="C430">
        <v>3</v>
      </c>
      <c r="D430" t="s">
        <v>620</v>
      </c>
      <c r="E430">
        <v>0</v>
      </c>
      <c r="G430">
        <f t="shared" si="50"/>
        <v>29.69911764705882</v>
      </c>
      <c r="H430">
        <f t="shared" si="49"/>
        <v>0</v>
      </c>
      <c r="I430">
        <f t="shared" si="51"/>
        <v>1</v>
      </c>
      <c r="J430">
        <v>0</v>
      </c>
      <c r="K430">
        <v>0</v>
      </c>
      <c r="L430">
        <v>364851</v>
      </c>
      <c r="M430">
        <v>7.75</v>
      </c>
      <c r="O430">
        <f t="shared" si="52"/>
        <v>0</v>
      </c>
      <c r="P430" s="1" t="s">
        <v>27</v>
      </c>
      <c r="Q430" s="1" t="str">
        <f t="shared" si="53"/>
        <v>Q</v>
      </c>
      <c r="R430">
        <f t="shared" si="54"/>
        <v>2</v>
      </c>
      <c r="S430">
        <f t="shared" ca="1" si="55"/>
        <v>0.90126977179080714</v>
      </c>
      <c r="T430" t="str">
        <f t="shared" ca="1" si="56"/>
        <v>Testing</v>
      </c>
    </row>
    <row r="431" spans="1:20" hidden="1" x14ac:dyDescent="0.3">
      <c r="A431">
        <v>430</v>
      </c>
      <c r="B431">
        <v>1</v>
      </c>
      <c r="C431">
        <v>3</v>
      </c>
      <c r="D431" t="s">
        <v>621</v>
      </c>
      <c r="E431">
        <v>0</v>
      </c>
      <c r="F431">
        <v>32</v>
      </c>
      <c r="G431">
        <f t="shared" si="50"/>
        <v>32</v>
      </c>
      <c r="H431">
        <f t="shared" si="49"/>
        <v>0</v>
      </c>
      <c r="I431">
        <f t="shared" si="51"/>
        <v>1</v>
      </c>
      <c r="J431">
        <v>0</v>
      </c>
      <c r="K431">
        <v>0</v>
      </c>
      <c r="L431" t="s">
        <v>622</v>
      </c>
      <c r="M431">
        <v>8.0500000000000007</v>
      </c>
      <c r="N431" t="s">
        <v>623</v>
      </c>
      <c r="O431">
        <f t="shared" si="52"/>
        <v>1</v>
      </c>
      <c r="P431" s="1" t="s">
        <v>15</v>
      </c>
      <c r="Q431" s="1" t="str">
        <f t="shared" si="53"/>
        <v>S</v>
      </c>
      <c r="R431">
        <f t="shared" si="54"/>
        <v>3</v>
      </c>
      <c r="S431">
        <f t="shared" ca="1" si="55"/>
        <v>0.6586298245287584</v>
      </c>
      <c r="T431" t="str">
        <f t="shared" ca="1" si="56"/>
        <v>Training</v>
      </c>
    </row>
    <row r="432" spans="1:20" hidden="1" x14ac:dyDescent="0.3">
      <c r="A432">
        <v>431</v>
      </c>
      <c r="B432">
        <v>1</v>
      </c>
      <c r="C432">
        <v>1</v>
      </c>
      <c r="D432" t="s">
        <v>624</v>
      </c>
      <c r="E432">
        <v>0</v>
      </c>
      <c r="F432">
        <v>28</v>
      </c>
      <c r="G432">
        <f t="shared" si="50"/>
        <v>28</v>
      </c>
      <c r="H432">
        <f t="shared" si="49"/>
        <v>0</v>
      </c>
      <c r="I432">
        <f t="shared" si="51"/>
        <v>1</v>
      </c>
      <c r="J432">
        <v>0</v>
      </c>
      <c r="K432">
        <v>0</v>
      </c>
      <c r="L432">
        <v>110564</v>
      </c>
      <c r="M432">
        <v>26.55</v>
      </c>
      <c r="N432" t="s">
        <v>98</v>
      </c>
      <c r="O432">
        <f t="shared" si="52"/>
        <v>1</v>
      </c>
      <c r="P432" s="1" t="s">
        <v>15</v>
      </c>
      <c r="Q432" s="1" t="str">
        <f t="shared" si="53"/>
        <v>S</v>
      </c>
      <c r="R432">
        <f t="shared" si="54"/>
        <v>3</v>
      </c>
      <c r="S432">
        <f t="shared" ca="1" si="55"/>
        <v>0.41162184851592543</v>
      </c>
      <c r="T432" t="str">
        <f t="shared" ca="1" si="56"/>
        <v>Training</v>
      </c>
    </row>
    <row r="433" spans="1:20" hidden="1" x14ac:dyDescent="0.3">
      <c r="A433">
        <v>432</v>
      </c>
      <c r="B433">
        <v>1</v>
      </c>
      <c r="C433">
        <v>3</v>
      </c>
      <c r="D433" t="s">
        <v>625</v>
      </c>
      <c r="E433">
        <v>1</v>
      </c>
      <c r="G433">
        <f t="shared" si="50"/>
        <v>29.69911764705882</v>
      </c>
      <c r="H433">
        <f t="shared" si="49"/>
        <v>1</v>
      </c>
      <c r="I433">
        <f t="shared" si="51"/>
        <v>0</v>
      </c>
      <c r="J433">
        <v>1</v>
      </c>
      <c r="K433">
        <v>0</v>
      </c>
      <c r="L433">
        <v>376564</v>
      </c>
      <c r="M433">
        <v>16.100000000000001</v>
      </c>
      <c r="O433">
        <f t="shared" si="52"/>
        <v>0</v>
      </c>
      <c r="P433" s="1" t="s">
        <v>15</v>
      </c>
      <c r="Q433" s="1" t="str">
        <f t="shared" si="53"/>
        <v>S</v>
      </c>
      <c r="R433">
        <f t="shared" si="54"/>
        <v>3</v>
      </c>
      <c r="S433">
        <f t="shared" ca="1" si="55"/>
        <v>0.63891437479156232</v>
      </c>
      <c r="T433" t="str">
        <f t="shared" ca="1" si="56"/>
        <v>Training</v>
      </c>
    </row>
    <row r="434" spans="1:20" x14ac:dyDescent="0.3">
      <c r="A434">
        <v>433</v>
      </c>
      <c r="B434">
        <v>1</v>
      </c>
      <c r="C434">
        <v>2</v>
      </c>
      <c r="D434" t="s">
        <v>626</v>
      </c>
      <c r="E434">
        <v>1</v>
      </c>
      <c r="F434">
        <v>42</v>
      </c>
      <c r="G434">
        <f t="shared" si="50"/>
        <v>42</v>
      </c>
      <c r="H434">
        <f t="shared" si="49"/>
        <v>1</v>
      </c>
      <c r="I434">
        <f t="shared" si="51"/>
        <v>0</v>
      </c>
      <c r="J434">
        <v>1</v>
      </c>
      <c r="K434">
        <v>0</v>
      </c>
      <c r="L434" t="s">
        <v>627</v>
      </c>
      <c r="M434">
        <v>26</v>
      </c>
      <c r="O434">
        <f t="shared" si="52"/>
        <v>0</v>
      </c>
      <c r="P434" s="1" t="s">
        <v>15</v>
      </c>
      <c r="Q434" s="1" t="str">
        <f t="shared" si="53"/>
        <v>S</v>
      </c>
      <c r="R434">
        <f t="shared" si="54"/>
        <v>3</v>
      </c>
      <c r="S434">
        <f t="shared" ca="1" si="55"/>
        <v>0.16021648054843785</v>
      </c>
      <c r="T434" t="str">
        <f t="shared" ca="1" si="56"/>
        <v>Training</v>
      </c>
    </row>
    <row r="435" spans="1:20" hidden="1" x14ac:dyDescent="0.3">
      <c r="A435">
        <v>434</v>
      </c>
      <c r="B435">
        <v>0</v>
      </c>
      <c r="C435">
        <v>3</v>
      </c>
      <c r="D435" t="s">
        <v>628</v>
      </c>
      <c r="E435">
        <v>0</v>
      </c>
      <c r="F435">
        <v>17</v>
      </c>
      <c r="G435">
        <f t="shared" si="50"/>
        <v>17</v>
      </c>
      <c r="H435">
        <f t="shared" si="49"/>
        <v>0</v>
      </c>
      <c r="I435">
        <f t="shared" si="51"/>
        <v>1</v>
      </c>
      <c r="J435">
        <v>0</v>
      </c>
      <c r="K435">
        <v>0</v>
      </c>
      <c r="L435" t="s">
        <v>629</v>
      </c>
      <c r="M435">
        <v>7.125</v>
      </c>
      <c r="O435">
        <f t="shared" si="52"/>
        <v>0</v>
      </c>
      <c r="P435" s="1" t="s">
        <v>15</v>
      </c>
      <c r="Q435" s="1" t="str">
        <f t="shared" si="53"/>
        <v>S</v>
      </c>
      <c r="R435">
        <f t="shared" si="54"/>
        <v>3</v>
      </c>
      <c r="S435">
        <f t="shared" ca="1" si="55"/>
        <v>0.6680220992472391</v>
      </c>
      <c r="T435" t="str">
        <f t="shared" ca="1" si="56"/>
        <v>Training</v>
      </c>
    </row>
    <row r="436" spans="1:20" hidden="1" x14ac:dyDescent="0.3">
      <c r="A436">
        <v>435</v>
      </c>
      <c r="B436">
        <v>0</v>
      </c>
      <c r="C436">
        <v>1</v>
      </c>
      <c r="D436" t="s">
        <v>630</v>
      </c>
      <c r="E436">
        <v>0</v>
      </c>
      <c r="F436">
        <v>50</v>
      </c>
      <c r="G436">
        <f t="shared" si="50"/>
        <v>50</v>
      </c>
      <c r="H436">
        <f t="shared" si="49"/>
        <v>1</v>
      </c>
      <c r="I436">
        <f t="shared" si="51"/>
        <v>0</v>
      </c>
      <c r="J436">
        <v>1</v>
      </c>
      <c r="K436">
        <v>0</v>
      </c>
      <c r="L436">
        <v>13507</v>
      </c>
      <c r="M436">
        <v>55.9</v>
      </c>
      <c r="N436" t="s">
        <v>631</v>
      </c>
      <c r="O436">
        <f t="shared" si="52"/>
        <v>1</v>
      </c>
      <c r="P436" s="1" t="s">
        <v>15</v>
      </c>
      <c r="Q436" s="1" t="str">
        <f t="shared" si="53"/>
        <v>S</v>
      </c>
      <c r="R436">
        <f t="shared" si="54"/>
        <v>3</v>
      </c>
      <c r="S436">
        <f t="shared" ca="1" si="55"/>
        <v>0.26310913745644826</v>
      </c>
      <c r="T436" t="str">
        <f t="shared" ca="1" si="56"/>
        <v>Training</v>
      </c>
    </row>
    <row r="437" spans="1:20" hidden="1" x14ac:dyDescent="0.3">
      <c r="A437">
        <v>436</v>
      </c>
      <c r="B437">
        <v>1</v>
      </c>
      <c r="C437">
        <v>1</v>
      </c>
      <c r="D437" t="s">
        <v>632</v>
      </c>
      <c r="E437">
        <v>1</v>
      </c>
      <c r="F437">
        <v>14</v>
      </c>
      <c r="G437">
        <f t="shared" si="50"/>
        <v>14</v>
      </c>
      <c r="H437">
        <f t="shared" si="49"/>
        <v>3</v>
      </c>
      <c r="I437">
        <f t="shared" si="51"/>
        <v>0</v>
      </c>
      <c r="J437">
        <v>1</v>
      </c>
      <c r="K437">
        <v>2</v>
      </c>
      <c r="L437">
        <v>113760</v>
      </c>
      <c r="M437">
        <v>120</v>
      </c>
      <c r="N437" t="s">
        <v>578</v>
      </c>
      <c r="O437">
        <f t="shared" si="52"/>
        <v>1</v>
      </c>
      <c r="P437" s="1" t="s">
        <v>15</v>
      </c>
      <c r="Q437" s="1" t="str">
        <f t="shared" si="53"/>
        <v>S</v>
      </c>
      <c r="R437">
        <f t="shared" si="54"/>
        <v>3</v>
      </c>
      <c r="S437">
        <f t="shared" ca="1" si="55"/>
        <v>0.55657736364524335</v>
      </c>
      <c r="T437" t="str">
        <f t="shared" ca="1" si="56"/>
        <v>Training</v>
      </c>
    </row>
    <row r="438" spans="1:20" hidden="1" x14ac:dyDescent="0.3">
      <c r="A438">
        <v>437</v>
      </c>
      <c r="B438">
        <v>0</v>
      </c>
      <c r="C438">
        <v>3</v>
      </c>
      <c r="D438" t="s">
        <v>633</v>
      </c>
      <c r="E438">
        <v>1</v>
      </c>
      <c r="F438">
        <v>21</v>
      </c>
      <c r="G438">
        <f t="shared" si="50"/>
        <v>21</v>
      </c>
      <c r="H438">
        <f t="shared" si="49"/>
        <v>4</v>
      </c>
      <c r="I438">
        <f t="shared" si="51"/>
        <v>0</v>
      </c>
      <c r="J438">
        <v>2</v>
      </c>
      <c r="K438">
        <v>2</v>
      </c>
      <c r="L438" t="s">
        <v>143</v>
      </c>
      <c r="M438">
        <v>34.375</v>
      </c>
      <c r="O438">
        <f t="shared" si="52"/>
        <v>0</v>
      </c>
      <c r="P438" s="1" t="s">
        <v>15</v>
      </c>
      <c r="Q438" s="1" t="str">
        <f t="shared" si="53"/>
        <v>S</v>
      </c>
      <c r="R438">
        <f t="shared" si="54"/>
        <v>3</v>
      </c>
      <c r="S438">
        <f t="shared" ca="1" si="55"/>
        <v>6.5901423108395085E-2</v>
      </c>
      <c r="T438" t="str">
        <f t="shared" ca="1" si="56"/>
        <v>Training</v>
      </c>
    </row>
    <row r="439" spans="1:20" hidden="1" x14ac:dyDescent="0.3">
      <c r="A439">
        <v>438</v>
      </c>
      <c r="B439">
        <v>1</v>
      </c>
      <c r="C439">
        <v>2</v>
      </c>
      <c r="D439" t="s">
        <v>634</v>
      </c>
      <c r="E439">
        <v>1</v>
      </c>
      <c r="F439">
        <v>24</v>
      </c>
      <c r="G439">
        <f t="shared" si="50"/>
        <v>24</v>
      </c>
      <c r="H439">
        <f t="shared" si="49"/>
        <v>5</v>
      </c>
      <c r="I439">
        <f t="shared" si="51"/>
        <v>0</v>
      </c>
      <c r="J439">
        <v>2</v>
      </c>
      <c r="K439">
        <v>3</v>
      </c>
      <c r="L439">
        <v>29106</v>
      </c>
      <c r="M439">
        <v>18.75</v>
      </c>
      <c r="O439">
        <f t="shared" si="52"/>
        <v>0</v>
      </c>
      <c r="P439" s="1" t="s">
        <v>15</v>
      </c>
      <c r="Q439" s="1" t="str">
        <f t="shared" si="53"/>
        <v>S</v>
      </c>
      <c r="R439">
        <f t="shared" si="54"/>
        <v>3</v>
      </c>
      <c r="S439">
        <f t="shared" ca="1" si="55"/>
        <v>0.42872166423417268</v>
      </c>
      <c r="T439" t="str">
        <f t="shared" ca="1" si="56"/>
        <v>Training</v>
      </c>
    </row>
    <row r="440" spans="1:20" hidden="1" x14ac:dyDescent="0.3">
      <c r="A440">
        <v>439</v>
      </c>
      <c r="B440">
        <v>0</v>
      </c>
      <c r="C440">
        <v>1</v>
      </c>
      <c r="D440" t="s">
        <v>635</v>
      </c>
      <c r="E440">
        <v>0</v>
      </c>
      <c r="F440">
        <v>64</v>
      </c>
      <c r="G440">
        <f t="shared" si="50"/>
        <v>64</v>
      </c>
      <c r="H440">
        <f t="shared" si="49"/>
        <v>5</v>
      </c>
      <c r="I440">
        <f t="shared" si="51"/>
        <v>0</v>
      </c>
      <c r="J440">
        <v>1</v>
      </c>
      <c r="K440">
        <v>4</v>
      </c>
      <c r="L440">
        <v>19950</v>
      </c>
      <c r="M440">
        <v>263</v>
      </c>
      <c r="N440" t="s">
        <v>57</v>
      </c>
      <c r="O440">
        <f t="shared" si="52"/>
        <v>1</v>
      </c>
      <c r="P440" s="1" t="s">
        <v>15</v>
      </c>
      <c r="Q440" s="1" t="str">
        <f t="shared" si="53"/>
        <v>S</v>
      </c>
      <c r="R440">
        <f t="shared" si="54"/>
        <v>3</v>
      </c>
      <c r="S440">
        <f t="shared" ca="1" si="55"/>
        <v>0.55626031584492786</v>
      </c>
      <c r="T440" t="str">
        <f t="shared" ca="1" si="56"/>
        <v>Training</v>
      </c>
    </row>
    <row r="441" spans="1:20" hidden="1" x14ac:dyDescent="0.3">
      <c r="A441">
        <v>440</v>
      </c>
      <c r="B441">
        <v>0</v>
      </c>
      <c r="C441">
        <v>2</v>
      </c>
      <c r="D441" t="s">
        <v>636</v>
      </c>
      <c r="E441">
        <v>0</v>
      </c>
      <c r="F441">
        <v>31</v>
      </c>
      <c r="G441">
        <f t="shared" si="50"/>
        <v>31</v>
      </c>
      <c r="H441">
        <f t="shared" si="49"/>
        <v>0</v>
      </c>
      <c r="I441">
        <f t="shared" si="51"/>
        <v>1</v>
      </c>
      <c r="J441">
        <v>0</v>
      </c>
      <c r="K441">
        <v>0</v>
      </c>
      <c r="L441" t="s">
        <v>637</v>
      </c>
      <c r="M441">
        <v>10.5</v>
      </c>
      <c r="O441">
        <f t="shared" si="52"/>
        <v>0</v>
      </c>
      <c r="P441" s="1" t="s">
        <v>15</v>
      </c>
      <c r="Q441" s="1" t="str">
        <f t="shared" si="53"/>
        <v>S</v>
      </c>
      <c r="R441">
        <f t="shared" si="54"/>
        <v>3</v>
      </c>
      <c r="S441">
        <f t="shared" ca="1" si="55"/>
        <v>0.69020113269054384</v>
      </c>
      <c r="T441" t="str">
        <f t="shared" ca="1" si="56"/>
        <v>Training</v>
      </c>
    </row>
    <row r="442" spans="1:20" hidden="1" x14ac:dyDescent="0.3">
      <c r="A442">
        <v>441</v>
      </c>
      <c r="B442">
        <v>1</v>
      </c>
      <c r="C442">
        <v>2</v>
      </c>
      <c r="D442" t="s">
        <v>638</v>
      </c>
      <c r="E442">
        <v>1</v>
      </c>
      <c r="F442">
        <v>45</v>
      </c>
      <c r="G442">
        <f t="shared" si="50"/>
        <v>45</v>
      </c>
      <c r="H442">
        <f t="shared" si="49"/>
        <v>2</v>
      </c>
      <c r="I442">
        <f t="shared" si="51"/>
        <v>0</v>
      </c>
      <c r="J442">
        <v>1</v>
      </c>
      <c r="K442">
        <v>1</v>
      </c>
      <c r="L442" t="s">
        <v>477</v>
      </c>
      <c r="M442">
        <v>26.25</v>
      </c>
      <c r="O442">
        <f t="shared" si="52"/>
        <v>0</v>
      </c>
      <c r="P442" s="1" t="s">
        <v>15</v>
      </c>
      <c r="Q442" s="1" t="str">
        <f t="shared" si="53"/>
        <v>S</v>
      </c>
      <c r="R442">
        <f t="shared" si="54"/>
        <v>3</v>
      </c>
      <c r="S442">
        <f t="shared" ca="1" si="55"/>
        <v>0.38468591320588552</v>
      </c>
      <c r="T442" t="str">
        <f t="shared" ca="1" si="56"/>
        <v>Training</v>
      </c>
    </row>
    <row r="443" spans="1:20" x14ac:dyDescent="0.3">
      <c r="A443">
        <v>442</v>
      </c>
      <c r="B443">
        <v>0</v>
      </c>
      <c r="C443">
        <v>3</v>
      </c>
      <c r="D443" t="s">
        <v>639</v>
      </c>
      <c r="E443">
        <v>0</v>
      </c>
      <c r="F443">
        <v>20</v>
      </c>
      <c r="G443">
        <f t="shared" si="50"/>
        <v>20</v>
      </c>
      <c r="H443">
        <f t="shared" si="49"/>
        <v>0</v>
      </c>
      <c r="I443">
        <f t="shared" si="51"/>
        <v>1</v>
      </c>
      <c r="J443">
        <v>0</v>
      </c>
      <c r="K443">
        <v>0</v>
      </c>
      <c r="L443">
        <v>345769</v>
      </c>
      <c r="M443">
        <v>9.5</v>
      </c>
      <c r="O443">
        <f t="shared" si="52"/>
        <v>0</v>
      </c>
      <c r="P443" s="1" t="s">
        <v>15</v>
      </c>
      <c r="Q443" s="1" t="str">
        <f t="shared" si="53"/>
        <v>S</v>
      </c>
      <c r="R443">
        <f t="shared" si="54"/>
        <v>3</v>
      </c>
      <c r="S443">
        <f t="shared" ca="1" si="55"/>
        <v>1.0933816064514934E-2</v>
      </c>
      <c r="T443" t="str">
        <f t="shared" ca="1" si="56"/>
        <v>Training</v>
      </c>
    </row>
    <row r="444" spans="1:20" hidden="1" x14ac:dyDescent="0.3">
      <c r="A444">
        <v>443</v>
      </c>
      <c r="B444">
        <v>0</v>
      </c>
      <c r="C444">
        <v>3</v>
      </c>
      <c r="D444" t="s">
        <v>640</v>
      </c>
      <c r="E444">
        <v>0</v>
      </c>
      <c r="F444">
        <v>25</v>
      </c>
      <c r="G444">
        <f t="shared" si="50"/>
        <v>25</v>
      </c>
      <c r="H444">
        <f t="shared" si="49"/>
        <v>1</v>
      </c>
      <c r="I444">
        <f t="shared" si="51"/>
        <v>0</v>
      </c>
      <c r="J444">
        <v>1</v>
      </c>
      <c r="K444">
        <v>0</v>
      </c>
      <c r="L444">
        <v>347076</v>
      </c>
      <c r="M444">
        <v>7.7750000000000004</v>
      </c>
      <c r="O444">
        <f t="shared" si="52"/>
        <v>0</v>
      </c>
      <c r="P444" s="1" t="s">
        <v>15</v>
      </c>
      <c r="Q444" s="1" t="str">
        <f t="shared" si="53"/>
        <v>S</v>
      </c>
      <c r="R444">
        <f t="shared" si="54"/>
        <v>3</v>
      </c>
      <c r="S444">
        <f t="shared" ca="1" si="55"/>
        <v>9.2368217408552278E-2</v>
      </c>
      <c r="T444" t="str">
        <f t="shared" ca="1" si="56"/>
        <v>Training</v>
      </c>
    </row>
    <row r="445" spans="1:20" x14ac:dyDescent="0.3">
      <c r="A445">
        <v>444</v>
      </c>
      <c r="B445">
        <v>1</v>
      </c>
      <c r="C445">
        <v>2</v>
      </c>
      <c r="D445" t="s">
        <v>641</v>
      </c>
      <c r="E445">
        <v>1</v>
      </c>
      <c r="F445">
        <v>28</v>
      </c>
      <c r="G445">
        <f t="shared" si="50"/>
        <v>28</v>
      </c>
      <c r="H445">
        <f t="shared" si="49"/>
        <v>0</v>
      </c>
      <c r="I445">
        <f t="shared" si="51"/>
        <v>1</v>
      </c>
      <c r="J445">
        <v>0</v>
      </c>
      <c r="K445">
        <v>0</v>
      </c>
      <c r="L445">
        <v>230434</v>
      </c>
      <c r="M445">
        <v>13</v>
      </c>
      <c r="O445">
        <f t="shared" si="52"/>
        <v>0</v>
      </c>
      <c r="P445" s="1" t="s">
        <v>15</v>
      </c>
      <c r="Q445" s="1" t="str">
        <f t="shared" si="53"/>
        <v>S</v>
      </c>
      <c r="R445">
        <f t="shared" si="54"/>
        <v>3</v>
      </c>
      <c r="S445">
        <f t="shared" ca="1" si="55"/>
        <v>0.73719241555669945</v>
      </c>
      <c r="T445" t="str">
        <f t="shared" ca="1" si="56"/>
        <v>Training</v>
      </c>
    </row>
    <row r="446" spans="1:20" hidden="1" x14ac:dyDescent="0.3">
      <c r="A446">
        <v>445</v>
      </c>
      <c r="B446">
        <v>1</v>
      </c>
      <c r="C446">
        <v>3</v>
      </c>
      <c r="D446" t="s">
        <v>642</v>
      </c>
      <c r="E446">
        <v>0</v>
      </c>
      <c r="G446">
        <f t="shared" si="50"/>
        <v>29.69911764705882</v>
      </c>
      <c r="H446">
        <f t="shared" si="49"/>
        <v>0</v>
      </c>
      <c r="I446">
        <f t="shared" si="51"/>
        <v>1</v>
      </c>
      <c r="J446">
        <v>0</v>
      </c>
      <c r="K446">
        <v>0</v>
      </c>
      <c r="L446">
        <v>65306</v>
      </c>
      <c r="M446">
        <v>8.1125000000000007</v>
      </c>
      <c r="O446">
        <f t="shared" si="52"/>
        <v>0</v>
      </c>
      <c r="P446" s="1" t="s">
        <v>15</v>
      </c>
      <c r="Q446" s="1" t="str">
        <f t="shared" si="53"/>
        <v>S</v>
      </c>
      <c r="R446">
        <f t="shared" si="54"/>
        <v>3</v>
      </c>
      <c r="S446">
        <f t="shared" ca="1" si="55"/>
        <v>0.26459562827237204</v>
      </c>
      <c r="T446" t="str">
        <f t="shared" ca="1" si="56"/>
        <v>Training</v>
      </c>
    </row>
    <row r="447" spans="1:20" hidden="1" x14ac:dyDescent="0.3">
      <c r="A447">
        <v>446</v>
      </c>
      <c r="B447">
        <v>1</v>
      </c>
      <c r="C447">
        <v>1</v>
      </c>
      <c r="D447" t="s">
        <v>643</v>
      </c>
      <c r="E447">
        <v>0</v>
      </c>
      <c r="F447">
        <v>4</v>
      </c>
      <c r="G447">
        <f t="shared" si="50"/>
        <v>4</v>
      </c>
      <c r="H447">
        <f t="shared" si="49"/>
        <v>2</v>
      </c>
      <c r="I447">
        <f t="shared" si="51"/>
        <v>0</v>
      </c>
      <c r="J447">
        <v>0</v>
      </c>
      <c r="K447">
        <v>2</v>
      </c>
      <c r="L447">
        <v>33638</v>
      </c>
      <c r="M447">
        <v>81.8583</v>
      </c>
      <c r="N447" t="s">
        <v>644</v>
      </c>
      <c r="O447">
        <f t="shared" si="52"/>
        <v>1</v>
      </c>
      <c r="P447" s="1" t="s">
        <v>15</v>
      </c>
      <c r="Q447" s="1" t="str">
        <f t="shared" si="53"/>
        <v>S</v>
      </c>
      <c r="R447">
        <f t="shared" si="54"/>
        <v>3</v>
      </c>
      <c r="S447">
        <f t="shared" ca="1" si="55"/>
        <v>0.65617399667490217</v>
      </c>
      <c r="T447" t="str">
        <f t="shared" ca="1" si="56"/>
        <v>Training</v>
      </c>
    </row>
    <row r="448" spans="1:20" hidden="1" x14ac:dyDescent="0.3">
      <c r="A448">
        <v>447</v>
      </c>
      <c r="B448">
        <v>1</v>
      </c>
      <c r="C448">
        <v>2</v>
      </c>
      <c r="D448" t="s">
        <v>645</v>
      </c>
      <c r="E448">
        <v>1</v>
      </c>
      <c r="F448">
        <v>13</v>
      </c>
      <c r="G448">
        <f t="shared" si="50"/>
        <v>13</v>
      </c>
      <c r="H448">
        <f t="shared" si="49"/>
        <v>1</v>
      </c>
      <c r="I448">
        <f t="shared" si="51"/>
        <v>0</v>
      </c>
      <c r="J448">
        <v>0</v>
      </c>
      <c r="K448">
        <v>1</v>
      </c>
      <c r="L448">
        <v>250644</v>
      </c>
      <c r="M448">
        <v>19.5</v>
      </c>
      <c r="O448">
        <f t="shared" si="52"/>
        <v>0</v>
      </c>
      <c r="P448" s="1" t="s">
        <v>15</v>
      </c>
      <c r="Q448" s="1" t="str">
        <f t="shared" si="53"/>
        <v>S</v>
      </c>
      <c r="R448">
        <f t="shared" si="54"/>
        <v>3</v>
      </c>
      <c r="S448">
        <f t="shared" ca="1" si="55"/>
        <v>0.46210145054923368</v>
      </c>
      <c r="T448" t="str">
        <f t="shared" ca="1" si="56"/>
        <v>Training</v>
      </c>
    </row>
    <row r="449" spans="1:20" x14ac:dyDescent="0.3">
      <c r="A449">
        <v>448</v>
      </c>
      <c r="B449">
        <v>1</v>
      </c>
      <c r="C449">
        <v>1</v>
      </c>
      <c r="D449" t="s">
        <v>646</v>
      </c>
      <c r="E449">
        <v>0</v>
      </c>
      <c r="F449">
        <v>34</v>
      </c>
      <c r="G449">
        <f t="shared" si="50"/>
        <v>34</v>
      </c>
      <c r="H449">
        <f t="shared" si="49"/>
        <v>0</v>
      </c>
      <c r="I449">
        <f t="shared" si="51"/>
        <v>1</v>
      </c>
      <c r="J449">
        <v>0</v>
      </c>
      <c r="K449">
        <v>0</v>
      </c>
      <c r="L449">
        <v>113794</v>
      </c>
      <c r="M449">
        <v>26.55</v>
      </c>
      <c r="O449">
        <f t="shared" si="52"/>
        <v>0</v>
      </c>
      <c r="P449" s="1" t="s">
        <v>15</v>
      </c>
      <c r="Q449" s="1" t="str">
        <f t="shared" si="53"/>
        <v>S</v>
      </c>
      <c r="R449">
        <f t="shared" si="54"/>
        <v>3</v>
      </c>
      <c r="S449">
        <f t="shared" ca="1" si="55"/>
        <v>0.63115485900326329</v>
      </c>
      <c r="T449" t="str">
        <f t="shared" ca="1" si="56"/>
        <v>Training</v>
      </c>
    </row>
    <row r="450" spans="1:20" hidden="1" x14ac:dyDescent="0.3">
      <c r="A450">
        <v>449</v>
      </c>
      <c r="B450">
        <v>1</v>
      </c>
      <c r="C450">
        <v>3</v>
      </c>
      <c r="D450" t="s">
        <v>647</v>
      </c>
      <c r="E450">
        <v>1</v>
      </c>
      <c r="F450">
        <v>5</v>
      </c>
      <c r="G450">
        <f t="shared" si="50"/>
        <v>5</v>
      </c>
      <c r="H450">
        <f t="shared" ref="H450:H513" si="57">J450+K450</f>
        <v>3</v>
      </c>
      <c r="I450">
        <f t="shared" si="51"/>
        <v>0</v>
      </c>
      <c r="J450">
        <v>2</v>
      </c>
      <c r="K450">
        <v>1</v>
      </c>
      <c r="L450">
        <v>2666</v>
      </c>
      <c r="M450">
        <v>19.258299999999998</v>
      </c>
      <c r="O450">
        <f t="shared" si="52"/>
        <v>0</v>
      </c>
      <c r="P450" s="1" t="s">
        <v>20</v>
      </c>
      <c r="Q450" s="1" t="str">
        <f t="shared" si="53"/>
        <v>C</v>
      </c>
      <c r="R450">
        <f t="shared" si="54"/>
        <v>1</v>
      </c>
      <c r="S450">
        <f t="shared" ca="1" si="55"/>
        <v>0.61571140310255001</v>
      </c>
      <c r="T450" t="str">
        <f t="shared" ca="1" si="56"/>
        <v>Training</v>
      </c>
    </row>
    <row r="451" spans="1:20" hidden="1" x14ac:dyDescent="0.3">
      <c r="A451">
        <v>450</v>
      </c>
      <c r="B451">
        <v>1</v>
      </c>
      <c r="C451">
        <v>1</v>
      </c>
      <c r="D451" t="s">
        <v>648</v>
      </c>
      <c r="E451">
        <v>0</v>
      </c>
      <c r="F451">
        <v>52</v>
      </c>
      <c r="G451">
        <f t="shared" ref="G451:G514" si="58">IF(ISBLANK(F451),AVERAGE($F$2:$F$892),F451)</f>
        <v>52</v>
      </c>
      <c r="H451">
        <f t="shared" si="57"/>
        <v>0</v>
      </c>
      <c r="I451">
        <f t="shared" ref="I451:I514" si="59">IF(H451=0,1,0)</f>
        <v>1</v>
      </c>
      <c r="J451">
        <v>0</v>
      </c>
      <c r="K451">
        <v>0</v>
      </c>
      <c r="L451">
        <v>113786</v>
      </c>
      <c r="M451">
        <v>30.5</v>
      </c>
      <c r="N451" t="s">
        <v>649</v>
      </c>
      <c r="O451">
        <f t="shared" ref="O451:O514" si="60">IF(ISBLANK(N451),0,1)</f>
        <v>1</v>
      </c>
      <c r="P451" s="1" t="s">
        <v>15</v>
      </c>
      <c r="Q451" s="1" t="str">
        <f t="shared" ref="Q451:Q514" si="61">IF(ISBLANK(P451),AVERAGE($P$2:$P$892),P451)</f>
        <v>S</v>
      </c>
      <c r="R451">
        <f t="shared" ref="R451:R514" si="62">IF(Q451="S",3,IF(Q451="Q",2,IF(Q451="C",1,E451)))</f>
        <v>3</v>
      </c>
      <c r="S451">
        <f t="shared" ref="S451:S514" ca="1" si="63">RAND()</f>
        <v>0.20430892810118317</v>
      </c>
      <c r="T451" t="str">
        <f t="shared" ref="T451:T514" ca="1" si="64">IF(S451&lt;=0.8,"Training","Testing")</f>
        <v>Training</v>
      </c>
    </row>
    <row r="452" spans="1:20" hidden="1" x14ac:dyDescent="0.3">
      <c r="A452">
        <v>451</v>
      </c>
      <c r="B452">
        <v>0</v>
      </c>
      <c r="C452">
        <v>2</v>
      </c>
      <c r="D452" t="s">
        <v>650</v>
      </c>
      <c r="E452">
        <v>0</v>
      </c>
      <c r="F452">
        <v>36</v>
      </c>
      <c r="G452">
        <f t="shared" si="58"/>
        <v>36</v>
      </c>
      <c r="H452">
        <f t="shared" si="57"/>
        <v>3</v>
      </c>
      <c r="I452">
        <f t="shared" si="59"/>
        <v>0</v>
      </c>
      <c r="J452">
        <v>1</v>
      </c>
      <c r="K452">
        <v>2</v>
      </c>
      <c r="L452" t="s">
        <v>103</v>
      </c>
      <c r="M452">
        <v>27.75</v>
      </c>
      <c r="O452">
        <f t="shared" si="60"/>
        <v>0</v>
      </c>
      <c r="P452" s="1" t="s">
        <v>15</v>
      </c>
      <c r="Q452" s="1" t="str">
        <f t="shared" si="61"/>
        <v>S</v>
      </c>
      <c r="R452">
        <f t="shared" si="62"/>
        <v>3</v>
      </c>
      <c r="S452">
        <f t="shared" ca="1" si="63"/>
        <v>0.15561301066726974</v>
      </c>
      <c r="T452" t="str">
        <f t="shared" ca="1" si="64"/>
        <v>Training</v>
      </c>
    </row>
    <row r="453" spans="1:20" x14ac:dyDescent="0.3">
      <c r="A453">
        <v>452</v>
      </c>
      <c r="B453">
        <v>0</v>
      </c>
      <c r="C453">
        <v>3</v>
      </c>
      <c r="D453" t="s">
        <v>651</v>
      </c>
      <c r="E453">
        <v>0</v>
      </c>
      <c r="G453">
        <f t="shared" si="58"/>
        <v>29.69911764705882</v>
      </c>
      <c r="H453">
        <f t="shared" si="57"/>
        <v>1</v>
      </c>
      <c r="I453">
        <f t="shared" si="59"/>
        <v>0</v>
      </c>
      <c r="J453">
        <v>1</v>
      </c>
      <c r="K453">
        <v>0</v>
      </c>
      <c r="L453">
        <v>65303</v>
      </c>
      <c r="M453">
        <v>19.966699999999999</v>
      </c>
      <c r="O453">
        <f t="shared" si="60"/>
        <v>0</v>
      </c>
      <c r="P453" s="1" t="s">
        <v>15</v>
      </c>
      <c r="Q453" s="1" t="str">
        <f t="shared" si="61"/>
        <v>S</v>
      </c>
      <c r="R453">
        <f t="shared" si="62"/>
        <v>3</v>
      </c>
      <c r="S453">
        <f t="shared" ca="1" si="63"/>
        <v>0.23679152731102004</v>
      </c>
      <c r="T453" t="str">
        <f t="shared" ca="1" si="64"/>
        <v>Training</v>
      </c>
    </row>
    <row r="454" spans="1:20" hidden="1" x14ac:dyDescent="0.3">
      <c r="A454">
        <v>453</v>
      </c>
      <c r="B454">
        <v>0</v>
      </c>
      <c r="C454">
        <v>1</v>
      </c>
      <c r="D454" t="s">
        <v>652</v>
      </c>
      <c r="E454">
        <v>0</v>
      </c>
      <c r="F454">
        <v>30</v>
      </c>
      <c r="G454">
        <f t="shared" si="58"/>
        <v>30</v>
      </c>
      <c r="H454">
        <f t="shared" si="57"/>
        <v>0</v>
      </c>
      <c r="I454">
        <f t="shared" si="59"/>
        <v>1</v>
      </c>
      <c r="J454">
        <v>0</v>
      </c>
      <c r="K454">
        <v>0</v>
      </c>
      <c r="L454">
        <v>113051</v>
      </c>
      <c r="M454">
        <v>27.75</v>
      </c>
      <c r="N454" t="s">
        <v>653</v>
      </c>
      <c r="O454">
        <f t="shared" si="60"/>
        <v>1</v>
      </c>
      <c r="P454" s="1" t="s">
        <v>20</v>
      </c>
      <c r="Q454" s="1" t="str">
        <f t="shared" si="61"/>
        <v>C</v>
      </c>
      <c r="R454">
        <f t="shared" si="62"/>
        <v>1</v>
      </c>
      <c r="S454">
        <f t="shared" ca="1" si="63"/>
        <v>0.28354346313050838</v>
      </c>
      <c r="T454" t="str">
        <f t="shared" ca="1" si="64"/>
        <v>Training</v>
      </c>
    </row>
    <row r="455" spans="1:20" hidden="1" x14ac:dyDescent="0.3">
      <c r="A455">
        <v>454</v>
      </c>
      <c r="B455">
        <v>1</v>
      </c>
      <c r="C455">
        <v>1</v>
      </c>
      <c r="D455" t="s">
        <v>654</v>
      </c>
      <c r="E455">
        <v>0</v>
      </c>
      <c r="F455">
        <v>49</v>
      </c>
      <c r="G455">
        <f t="shared" si="58"/>
        <v>49</v>
      </c>
      <c r="H455">
        <f t="shared" si="57"/>
        <v>1</v>
      </c>
      <c r="I455">
        <f t="shared" si="59"/>
        <v>0</v>
      </c>
      <c r="J455">
        <v>1</v>
      </c>
      <c r="K455">
        <v>0</v>
      </c>
      <c r="L455">
        <v>17453</v>
      </c>
      <c r="M455">
        <v>89.104200000000006</v>
      </c>
      <c r="N455" t="s">
        <v>655</v>
      </c>
      <c r="O455">
        <f t="shared" si="60"/>
        <v>1</v>
      </c>
      <c r="P455" s="1" t="s">
        <v>20</v>
      </c>
      <c r="Q455" s="1" t="str">
        <f t="shared" si="61"/>
        <v>C</v>
      </c>
      <c r="R455">
        <f t="shared" si="62"/>
        <v>1</v>
      </c>
      <c r="S455">
        <f t="shared" ca="1" si="63"/>
        <v>0.61353046216242957</v>
      </c>
      <c r="T455" t="str">
        <f t="shared" ca="1" si="64"/>
        <v>Training</v>
      </c>
    </row>
    <row r="456" spans="1:20" x14ac:dyDescent="0.3">
      <c r="A456">
        <v>455</v>
      </c>
      <c r="B456">
        <v>0</v>
      </c>
      <c r="C456">
        <v>3</v>
      </c>
      <c r="D456" t="s">
        <v>656</v>
      </c>
      <c r="E456">
        <v>0</v>
      </c>
      <c r="G456">
        <f t="shared" si="58"/>
        <v>29.69911764705882</v>
      </c>
      <c r="H456">
        <f t="shared" si="57"/>
        <v>0</v>
      </c>
      <c r="I456">
        <f t="shared" si="59"/>
        <v>1</v>
      </c>
      <c r="J456">
        <v>0</v>
      </c>
      <c r="K456">
        <v>0</v>
      </c>
      <c r="L456" t="s">
        <v>657</v>
      </c>
      <c r="M456">
        <v>8.0500000000000007</v>
      </c>
      <c r="O456">
        <f t="shared" si="60"/>
        <v>0</v>
      </c>
      <c r="P456" s="1" t="s">
        <v>15</v>
      </c>
      <c r="Q456" s="1" t="str">
        <f t="shared" si="61"/>
        <v>S</v>
      </c>
      <c r="R456">
        <f t="shared" si="62"/>
        <v>3</v>
      </c>
      <c r="S456">
        <f t="shared" ca="1" si="63"/>
        <v>0.39788287365396191</v>
      </c>
      <c r="T456" t="str">
        <f t="shared" ca="1" si="64"/>
        <v>Training</v>
      </c>
    </row>
    <row r="457" spans="1:20" hidden="1" x14ac:dyDescent="0.3">
      <c r="A457">
        <v>456</v>
      </c>
      <c r="B457">
        <v>1</v>
      </c>
      <c r="C457">
        <v>3</v>
      </c>
      <c r="D457" t="s">
        <v>658</v>
      </c>
      <c r="E457">
        <v>0</v>
      </c>
      <c r="F457">
        <v>29</v>
      </c>
      <c r="G457">
        <f t="shared" si="58"/>
        <v>29</v>
      </c>
      <c r="H457">
        <f t="shared" si="57"/>
        <v>0</v>
      </c>
      <c r="I457">
        <f t="shared" si="59"/>
        <v>1</v>
      </c>
      <c r="J457">
        <v>0</v>
      </c>
      <c r="K457">
        <v>0</v>
      </c>
      <c r="L457">
        <v>349240</v>
      </c>
      <c r="M457">
        <v>7.8958000000000004</v>
      </c>
      <c r="O457">
        <f t="shared" si="60"/>
        <v>0</v>
      </c>
      <c r="P457" s="1" t="s">
        <v>20</v>
      </c>
      <c r="Q457" s="1" t="str">
        <f t="shared" si="61"/>
        <v>C</v>
      </c>
      <c r="R457">
        <f t="shared" si="62"/>
        <v>1</v>
      </c>
      <c r="S457">
        <f t="shared" ca="1" si="63"/>
        <v>0.75042468503672455</v>
      </c>
      <c r="T457" t="str">
        <f t="shared" ca="1" si="64"/>
        <v>Training</v>
      </c>
    </row>
    <row r="458" spans="1:20" hidden="1" x14ac:dyDescent="0.3">
      <c r="A458">
        <v>457</v>
      </c>
      <c r="B458">
        <v>0</v>
      </c>
      <c r="C458">
        <v>1</v>
      </c>
      <c r="D458" t="s">
        <v>659</v>
      </c>
      <c r="E458">
        <v>0</v>
      </c>
      <c r="F458">
        <v>65</v>
      </c>
      <c r="G458">
        <f t="shared" si="58"/>
        <v>65</v>
      </c>
      <c r="H458">
        <f t="shared" si="57"/>
        <v>0</v>
      </c>
      <c r="I458">
        <f t="shared" si="59"/>
        <v>1</v>
      </c>
      <c r="J458">
        <v>0</v>
      </c>
      <c r="K458">
        <v>0</v>
      </c>
      <c r="L458">
        <v>13509</v>
      </c>
      <c r="M458">
        <v>26.55</v>
      </c>
      <c r="N458" t="s">
        <v>660</v>
      </c>
      <c r="O458">
        <f t="shared" si="60"/>
        <v>1</v>
      </c>
      <c r="P458" s="1" t="s">
        <v>15</v>
      </c>
      <c r="Q458" s="1" t="str">
        <f t="shared" si="61"/>
        <v>S</v>
      </c>
      <c r="R458">
        <f t="shared" si="62"/>
        <v>3</v>
      </c>
      <c r="S458">
        <f t="shared" ca="1" si="63"/>
        <v>0.26316863226737663</v>
      </c>
      <c r="T458" t="str">
        <f t="shared" ca="1" si="64"/>
        <v>Training</v>
      </c>
    </row>
    <row r="459" spans="1:20" hidden="1" x14ac:dyDescent="0.3">
      <c r="A459">
        <v>458</v>
      </c>
      <c r="B459">
        <v>1</v>
      </c>
      <c r="C459">
        <v>1</v>
      </c>
      <c r="D459" t="s">
        <v>661</v>
      </c>
      <c r="E459">
        <v>1</v>
      </c>
      <c r="G459">
        <f t="shared" si="58"/>
        <v>29.69911764705882</v>
      </c>
      <c r="H459">
        <f t="shared" si="57"/>
        <v>1</v>
      </c>
      <c r="I459">
        <f t="shared" si="59"/>
        <v>0</v>
      </c>
      <c r="J459">
        <v>1</v>
      </c>
      <c r="K459">
        <v>0</v>
      </c>
      <c r="L459">
        <v>17464</v>
      </c>
      <c r="M459">
        <v>51.862499999999997</v>
      </c>
      <c r="N459" t="s">
        <v>662</v>
      </c>
      <c r="O459">
        <f t="shared" si="60"/>
        <v>1</v>
      </c>
      <c r="P459" s="1" t="s">
        <v>15</v>
      </c>
      <c r="Q459" s="1" t="str">
        <f t="shared" si="61"/>
        <v>S</v>
      </c>
      <c r="R459">
        <f t="shared" si="62"/>
        <v>3</v>
      </c>
      <c r="S459">
        <f t="shared" ca="1" si="63"/>
        <v>0.96511870957958745</v>
      </c>
      <c r="T459" t="str">
        <f t="shared" ca="1" si="64"/>
        <v>Testing</v>
      </c>
    </row>
    <row r="460" spans="1:20" hidden="1" x14ac:dyDescent="0.3">
      <c r="A460">
        <v>459</v>
      </c>
      <c r="B460">
        <v>1</v>
      </c>
      <c r="C460">
        <v>2</v>
      </c>
      <c r="D460" t="s">
        <v>663</v>
      </c>
      <c r="E460">
        <v>1</v>
      </c>
      <c r="F460">
        <v>50</v>
      </c>
      <c r="G460">
        <f t="shared" si="58"/>
        <v>50</v>
      </c>
      <c r="H460">
        <f t="shared" si="57"/>
        <v>0</v>
      </c>
      <c r="I460">
        <f t="shared" si="59"/>
        <v>1</v>
      </c>
      <c r="J460">
        <v>0</v>
      </c>
      <c r="K460">
        <v>0</v>
      </c>
      <c r="L460" t="s">
        <v>664</v>
      </c>
      <c r="M460">
        <v>10.5</v>
      </c>
      <c r="O460">
        <f t="shared" si="60"/>
        <v>0</v>
      </c>
      <c r="P460" s="1" t="s">
        <v>15</v>
      </c>
      <c r="Q460" s="1" t="str">
        <f t="shared" si="61"/>
        <v>S</v>
      </c>
      <c r="R460">
        <f t="shared" si="62"/>
        <v>3</v>
      </c>
      <c r="S460">
        <f t="shared" ca="1" si="63"/>
        <v>0.56961765419618671</v>
      </c>
      <c r="T460" t="str">
        <f t="shared" ca="1" si="64"/>
        <v>Training</v>
      </c>
    </row>
    <row r="461" spans="1:20" hidden="1" x14ac:dyDescent="0.3">
      <c r="A461">
        <v>460</v>
      </c>
      <c r="B461">
        <v>0</v>
      </c>
      <c r="C461">
        <v>3</v>
      </c>
      <c r="D461" t="s">
        <v>665</v>
      </c>
      <c r="E461">
        <v>0</v>
      </c>
      <c r="G461">
        <f t="shared" si="58"/>
        <v>29.69911764705882</v>
      </c>
      <c r="H461">
        <f t="shared" si="57"/>
        <v>0</v>
      </c>
      <c r="I461">
        <f t="shared" si="59"/>
        <v>1</v>
      </c>
      <c r="J461">
        <v>0</v>
      </c>
      <c r="K461">
        <v>0</v>
      </c>
      <c r="L461">
        <v>371060</v>
      </c>
      <c r="M461">
        <v>7.75</v>
      </c>
      <c r="O461">
        <f t="shared" si="60"/>
        <v>0</v>
      </c>
      <c r="P461" s="1" t="s">
        <v>27</v>
      </c>
      <c r="Q461" s="1" t="str">
        <f t="shared" si="61"/>
        <v>Q</v>
      </c>
      <c r="R461">
        <f t="shared" si="62"/>
        <v>2</v>
      </c>
      <c r="S461">
        <f t="shared" ca="1" si="63"/>
        <v>0.55657977681926973</v>
      </c>
      <c r="T461" t="str">
        <f t="shared" ca="1" si="64"/>
        <v>Training</v>
      </c>
    </row>
    <row r="462" spans="1:20" hidden="1" x14ac:dyDescent="0.3">
      <c r="A462">
        <v>461</v>
      </c>
      <c r="B462">
        <v>1</v>
      </c>
      <c r="C462">
        <v>1</v>
      </c>
      <c r="D462" t="s">
        <v>666</v>
      </c>
      <c r="E462">
        <v>0</v>
      </c>
      <c r="F462">
        <v>48</v>
      </c>
      <c r="G462">
        <f t="shared" si="58"/>
        <v>48</v>
      </c>
      <c r="H462">
        <f t="shared" si="57"/>
        <v>0</v>
      </c>
      <c r="I462">
        <f t="shared" si="59"/>
        <v>1</v>
      </c>
      <c r="J462">
        <v>0</v>
      </c>
      <c r="K462">
        <v>0</v>
      </c>
      <c r="L462">
        <v>19952</v>
      </c>
      <c r="M462">
        <v>26.55</v>
      </c>
      <c r="N462" t="s">
        <v>667</v>
      </c>
      <c r="O462">
        <f t="shared" si="60"/>
        <v>1</v>
      </c>
      <c r="P462" s="1" t="s">
        <v>15</v>
      </c>
      <c r="Q462" s="1" t="str">
        <f t="shared" si="61"/>
        <v>S</v>
      </c>
      <c r="R462">
        <f t="shared" si="62"/>
        <v>3</v>
      </c>
      <c r="S462">
        <f t="shared" ca="1" si="63"/>
        <v>0.4156367734391635</v>
      </c>
      <c r="T462" t="str">
        <f t="shared" ca="1" si="64"/>
        <v>Training</v>
      </c>
    </row>
    <row r="463" spans="1:20" x14ac:dyDescent="0.3">
      <c r="A463">
        <v>462</v>
      </c>
      <c r="B463">
        <v>0</v>
      </c>
      <c r="C463">
        <v>3</v>
      </c>
      <c r="D463" t="s">
        <v>668</v>
      </c>
      <c r="E463">
        <v>0</v>
      </c>
      <c r="F463">
        <v>34</v>
      </c>
      <c r="G463">
        <f t="shared" si="58"/>
        <v>34</v>
      </c>
      <c r="H463">
        <f t="shared" si="57"/>
        <v>0</v>
      </c>
      <c r="I463">
        <f t="shared" si="59"/>
        <v>1</v>
      </c>
      <c r="J463">
        <v>0</v>
      </c>
      <c r="K463">
        <v>0</v>
      </c>
      <c r="L463">
        <v>364506</v>
      </c>
      <c r="M463">
        <v>8.0500000000000007</v>
      </c>
      <c r="O463">
        <f t="shared" si="60"/>
        <v>0</v>
      </c>
      <c r="P463" s="1" t="s">
        <v>15</v>
      </c>
      <c r="Q463" s="1" t="str">
        <f t="shared" si="61"/>
        <v>S</v>
      </c>
      <c r="R463">
        <f t="shared" si="62"/>
        <v>3</v>
      </c>
      <c r="S463">
        <f t="shared" ca="1" si="63"/>
        <v>0.19180776131871224</v>
      </c>
      <c r="T463" t="str">
        <f t="shared" ca="1" si="64"/>
        <v>Training</v>
      </c>
    </row>
    <row r="464" spans="1:20" x14ac:dyDescent="0.3">
      <c r="A464">
        <v>463</v>
      </c>
      <c r="B464">
        <v>0</v>
      </c>
      <c r="C464">
        <v>1</v>
      </c>
      <c r="D464" t="s">
        <v>669</v>
      </c>
      <c r="E464">
        <v>0</v>
      </c>
      <c r="F464">
        <v>47</v>
      </c>
      <c r="G464">
        <f t="shared" si="58"/>
        <v>47</v>
      </c>
      <c r="H464">
        <f t="shared" si="57"/>
        <v>0</v>
      </c>
      <c r="I464">
        <f t="shared" si="59"/>
        <v>1</v>
      </c>
      <c r="J464">
        <v>0</v>
      </c>
      <c r="K464">
        <v>0</v>
      </c>
      <c r="L464">
        <v>111320</v>
      </c>
      <c r="M464">
        <v>38.5</v>
      </c>
      <c r="N464" t="s">
        <v>670</v>
      </c>
      <c r="O464">
        <f t="shared" si="60"/>
        <v>1</v>
      </c>
      <c r="P464" s="1" t="s">
        <v>15</v>
      </c>
      <c r="Q464" s="1" t="str">
        <f t="shared" si="61"/>
        <v>S</v>
      </c>
      <c r="R464">
        <f t="shared" si="62"/>
        <v>3</v>
      </c>
      <c r="S464">
        <f t="shared" ca="1" si="63"/>
        <v>0.42567551480612487</v>
      </c>
      <c r="T464" t="str">
        <f t="shared" ca="1" si="64"/>
        <v>Training</v>
      </c>
    </row>
    <row r="465" spans="1:20" hidden="1" x14ac:dyDescent="0.3">
      <c r="A465">
        <v>464</v>
      </c>
      <c r="B465">
        <v>0</v>
      </c>
      <c r="C465">
        <v>2</v>
      </c>
      <c r="D465" t="s">
        <v>671</v>
      </c>
      <c r="E465">
        <v>0</v>
      </c>
      <c r="F465">
        <v>48</v>
      </c>
      <c r="G465">
        <f t="shared" si="58"/>
        <v>48</v>
      </c>
      <c r="H465">
        <f t="shared" si="57"/>
        <v>0</v>
      </c>
      <c r="I465">
        <f t="shared" si="59"/>
        <v>1</v>
      </c>
      <c r="J465">
        <v>0</v>
      </c>
      <c r="K465">
        <v>0</v>
      </c>
      <c r="L465">
        <v>234360</v>
      </c>
      <c r="M465">
        <v>13</v>
      </c>
      <c r="O465">
        <f t="shared" si="60"/>
        <v>0</v>
      </c>
      <c r="P465" s="1" t="s">
        <v>15</v>
      </c>
      <c r="Q465" s="1" t="str">
        <f t="shared" si="61"/>
        <v>S</v>
      </c>
      <c r="R465">
        <f t="shared" si="62"/>
        <v>3</v>
      </c>
      <c r="S465">
        <f t="shared" ca="1" si="63"/>
        <v>0.97648233638014004</v>
      </c>
      <c r="T465" t="str">
        <f t="shared" ca="1" si="64"/>
        <v>Testing</v>
      </c>
    </row>
    <row r="466" spans="1:20" hidden="1" x14ac:dyDescent="0.3">
      <c r="A466">
        <v>465</v>
      </c>
      <c r="B466">
        <v>0</v>
      </c>
      <c r="C466">
        <v>3</v>
      </c>
      <c r="D466" t="s">
        <v>672</v>
      </c>
      <c r="E466">
        <v>0</v>
      </c>
      <c r="G466">
        <f t="shared" si="58"/>
        <v>29.69911764705882</v>
      </c>
      <c r="H466">
        <f t="shared" si="57"/>
        <v>0</v>
      </c>
      <c r="I466">
        <f t="shared" si="59"/>
        <v>1</v>
      </c>
      <c r="J466">
        <v>0</v>
      </c>
      <c r="K466">
        <v>0</v>
      </c>
      <c r="L466" t="s">
        <v>673</v>
      </c>
      <c r="M466">
        <v>8.0500000000000007</v>
      </c>
      <c r="O466">
        <f t="shared" si="60"/>
        <v>0</v>
      </c>
      <c r="P466" s="1" t="s">
        <v>15</v>
      </c>
      <c r="Q466" s="1" t="str">
        <f t="shared" si="61"/>
        <v>S</v>
      </c>
      <c r="R466">
        <f t="shared" si="62"/>
        <v>3</v>
      </c>
      <c r="S466">
        <f t="shared" ca="1" si="63"/>
        <v>0.46873981075701177</v>
      </c>
      <c r="T466" t="str">
        <f t="shared" ca="1" si="64"/>
        <v>Training</v>
      </c>
    </row>
    <row r="467" spans="1:20" hidden="1" x14ac:dyDescent="0.3">
      <c r="A467">
        <v>466</v>
      </c>
      <c r="B467">
        <v>0</v>
      </c>
      <c r="C467">
        <v>3</v>
      </c>
      <c r="D467" t="s">
        <v>674</v>
      </c>
      <c r="E467">
        <v>0</v>
      </c>
      <c r="F467">
        <v>38</v>
      </c>
      <c r="G467">
        <f t="shared" si="58"/>
        <v>38</v>
      </c>
      <c r="H467">
        <f t="shared" si="57"/>
        <v>0</v>
      </c>
      <c r="I467">
        <f t="shared" si="59"/>
        <v>1</v>
      </c>
      <c r="J467">
        <v>0</v>
      </c>
      <c r="K467">
        <v>0</v>
      </c>
      <c r="L467" t="s">
        <v>675</v>
      </c>
      <c r="M467">
        <v>7.05</v>
      </c>
      <c r="O467">
        <f t="shared" si="60"/>
        <v>0</v>
      </c>
      <c r="P467" s="1" t="s">
        <v>15</v>
      </c>
      <c r="Q467" s="1" t="str">
        <f t="shared" si="61"/>
        <v>S</v>
      </c>
      <c r="R467">
        <f t="shared" si="62"/>
        <v>3</v>
      </c>
      <c r="S467">
        <f t="shared" ca="1" si="63"/>
        <v>9.2458393646274728E-2</v>
      </c>
      <c r="T467" t="str">
        <f t="shared" ca="1" si="64"/>
        <v>Training</v>
      </c>
    </row>
    <row r="468" spans="1:20" x14ac:dyDescent="0.3">
      <c r="A468">
        <v>467</v>
      </c>
      <c r="B468">
        <v>0</v>
      </c>
      <c r="C468">
        <v>2</v>
      </c>
      <c r="D468" t="s">
        <v>676</v>
      </c>
      <c r="E468">
        <v>0</v>
      </c>
      <c r="G468">
        <f t="shared" si="58"/>
        <v>29.69911764705882</v>
      </c>
      <c r="H468">
        <f t="shared" si="57"/>
        <v>0</v>
      </c>
      <c r="I468">
        <f t="shared" si="59"/>
        <v>1</v>
      </c>
      <c r="J468">
        <v>0</v>
      </c>
      <c r="K468">
        <v>0</v>
      </c>
      <c r="L468">
        <v>239853</v>
      </c>
      <c r="M468">
        <v>0</v>
      </c>
      <c r="O468">
        <f t="shared" si="60"/>
        <v>0</v>
      </c>
      <c r="P468" s="1" t="s">
        <v>15</v>
      </c>
      <c r="Q468" s="1" t="str">
        <f t="shared" si="61"/>
        <v>S</v>
      </c>
      <c r="R468">
        <f t="shared" si="62"/>
        <v>3</v>
      </c>
      <c r="S468">
        <f t="shared" ca="1" si="63"/>
        <v>0.16409470912066992</v>
      </c>
      <c r="T468" t="str">
        <f t="shared" ca="1" si="64"/>
        <v>Training</v>
      </c>
    </row>
    <row r="469" spans="1:20" hidden="1" x14ac:dyDescent="0.3">
      <c r="A469">
        <v>468</v>
      </c>
      <c r="B469">
        <v>0</v>
      </c>
      <c r="C469">
        <v>1</v>
      </c>
      <c r="D469" t="s">
        <v>677</v>
      </c>
      <c r="E469">
        <v>0</v>
      </c>
      <c r="F469">
        <v>56</v>
      </c>
      <c r="G469">
        <f t="shared" si="58"/>
        <v>56</v>
      </c>
      <c r="H469">
        <f t="shared" si="57"/>
        <v>0</v>
      </c>
      <c r="I469">
        <f t="shared" si="59"/>
        <v>1</v>
      </c>
      <c r="J469">
        <v>0</v>
      </c>
      <c r="K469">
        <v>0</v>
      </c>
      <c r="L469">
        <v>113792</v>
      </c>
      <c r="M469">
        <v>26.55</v>
      </c>
      <c r="O469">
        <f t="shared" si="60"/>
        <v>0</v>
      </c>
      <c r="P469" s="1" t="s">
        <v>15</v>
      </c>
      <c r="Q469" s="1" t="str">
        <f t="shared" si="61"/>
        <v>S</v>
      </c>
      <c r="R469">
        <f t="shared" si="62"/>
        <v>3</v>
      </c>
      <c r="S469">
        <f t="shared" ca="1" si="63"/>
        <v>0.65240373406218488</v>
      </c>
      <c r="T469" t="str">
        <f t="shared" ca="1" si="64"/>
        <v>Training</v>
      </c>
    </row>
    <row r="470" spans="1:20" x14ac:dyDescent="0.3">
      <c r="A470">
        <v>469</v>
      </c>
      <c r="B470">
        <v>0</v>
      </c>
      <c r="C470">
        <v>3</v>
      </c>
      <c r="D470" t="s">
        <v>678</v>
      </c>
      <c r="E470">
        <v>0</v>
      </c>
      <c r="G470">
        <f t="shared" si="58"/>
        <v>29.69911764705882</v>
      </c>
      <c r="H470">
        <f t="shared" si="57"/>
        <v>0</v>
      </c>
      <c r="I470">
        <f t="shared" si="59"/>
        <v>1</v>
      </c>
      <c r="J470">
        <v>0</v>
      </c>
      <c r="K470">
        <v>0</v>
      </c>
      <c r="L470">
        <v>36209</v>
      </c>
      <c r="M470">
        <v>7.7249999999999996</v>
      </c>
      <c r="O470">
        <f t="shared" si="60"/>
        <v>0</v>
      </c>
      <c r="P470" s="1" t="s">
        <v>27</v>
      </c>
      <c r="Q470" s="1" t="str">
        <f t="shared" si="61"/>
        <v>Q</v>
      </c>
      <c r="R470">
        <f t="shared" si="62"/>
        <v>2</v>
      </c>
      <c r="S470">
        <f t="shared" ca="1" si="63"/>
        <v>0.91845691770960458</v>
      </c>
      <c r="T470" t="str">
        <f t="shared" ca="1" si="64"/>
        <v>Testing</v>
      </c>
    </row>
    <row r="471" spans="1:20" hidden="1" x14ac:dyDescent="0.3">
      <c r="A471">
        <v>470</v>
      </c>
      <c r="B471">
        <v>1</v>
      </c>
      <c r="C471">
        <v>3</v>
      </c>
      <c r="D471" t="s">
        <v>679</v>
      </c>
      <c r="E471">
        <v>1</v>
      </c>
      <c r="F471">
        <v>0.75</v>
      </c>
      <c r="G471">
        <f t="shared" si="58"/>
        <v>0.75</v>
      </c>
      <c r="H471">
        <f t="shared" si="57"/>
        <v>3</v>
      </c>
      <c r="I471">
        <f t="shared" si="59"/>
        <v>0</v>
      </c>
      <c r="J471">
        <v>2</v>
      </c>
      <c r="K471">
        <v>1</v>
      </c>
      <c r="L471">
        <v>2666</v>
      </c>
      <c r="M471">
        <v>19.258299999999998</v>
      </c>
      <c r="O471">
        <f t="shared" si="60"/>
        <v>0</v>
      </c>
      <c r="P471" s="1" t="s">
        <v>20</v>
      </c>
      <c r="Q471" s="1" t="str">
        <f t="shared" si="61"/>
        <v>C</v>
      </c>
      <c r="R471">
        <f t="shared" si="62"/>
        <v>1</v>
      </c>
      <c r="S471">
        <f t="shared" ca="1" si="63"/>
        <v>0.88267045816304068</v>
      </c>
      <c r="T471" t="str">
        <f t="shared" ca="1" si="64"/>
        <v>Testing</v>
      </c>
    </row>
    <row r="472" spans="1:20" x14ac:dyDescent="0.3">
      <c r="A472">
        <v>471</v>
      </c>
      <c r="B472">
        <v>0</v>
      </c>
      <c r="C472">
        <v>3</v>
      </c>
      <c r="D472" t="s">
        <v>680</v>
      </c>
      <c r="E472">
        <v>0</v>
      </c>
      <c r="G472">
        <f t="shared" si="58"/>
        <v>29.69911764705882</v>
      </c>
      <c r="H472">
        <f t="shared" si="57"/>
        <v>0</v>
      </c>
      <c r="I472">
        <f t="shared" si="59"/>
        <v>1</v>
      </c>
      <c r="J472">
        <v>0</v>
      </c>
      <c r="K472">
        <v>0</v>
      </c>
      <c r="L472">
        <v>323592</v>
      </c>
      <c r="M472">
        <v>7.25</v>
      </c>
      <c r="O472">
        <f t="shared" si="60"/>
        <v>0</v>
      </c>
      <c r="P472" s="1" t="s">
        <v>15</v>
      </c>
      <c r="Q472" s="1" t="str">
        <f t="shared" si="61"/>
        <v>S</v>
      </c>
      <c r="R472">
        <f t="shared" si="62"/>
        <v>3</v>
      </c>
      <c r="S472">
        <f t="shared" ca="1" si="63"/>
        <v>0.1153529749867156</v>
      </c>
      <c r="T472" t="str">
        <f t="shared" ca="1" si="64"/>
        <v>Training</v>
      </c>
    </row>
    <row r="473" spans="1:20" hidden="1" x14ac:dyDescent="0.3">
      <c r="A473">
        <v>472</v>
      </c>
      <c r="B473">
        <v>0</v>
      </c>
      <c r="C473">
        <v>3</v>
      </c>
      <c r="D473" t="s">
        <v>681</v>
      </c>
      <c r="E473">
        <v>0</v>
      </c>
      <c r="F473">
        <v>38</v>
      </c>
      <c r="G473">
        <f t="shared" si="58"/>
        <v>38</v>
      </c>
      <c r="H473">
        <f t="shared" si="57"/>
        <v>0</v>
      </c>
      <c r="I473">
        <f t="shared" si="59"/>
        <v>1</v>
      </c>
      <c r="J473">
        <v>0</v>
      </c>
      <c r="K473">
        <v>0</v>
      </c>
      <c r="L473">
        <v>315089</v>
      </c>
      <c r="M473">
        <v>8.6624999999999996</v>
      </c>
      <c r="O473">
        <f t="shared" si="60"/>
        <v>0</v>
      </c>
      <c r="P473" s="1" t="s">
        <v>15</v>
      </c>
      <c r="Q473" s="1" t="str">
        <f t="shared" si="61"/>
        <v>S</v>
      </c>
      <c r="R473">
        <f t="shared" si="62"/>
        <v>3</v>
      </c>
      <c r="S473">
        <f t="shared" ca="1" si="63"/>
        <v>9.8974764907109991E-2</v>
      </c>
      <c r="T473" t="str">
        <f t="shared" ca="1" si="64"/>
        <v>Training</v>
      </c>
    </row>
    <row r="474" spans="1:20" hidden="1" x14ac:dyDescent="0.3">
      <c r="A474">
        <v>473</v>
      </c>
      <c r="B474">
        <v>1</v>
      </c>
      <c r="C474">
        <v>2</v>
      </c>
      <c r="D474" t="s">
        <v>682</v>
      </c>
      <c r="E474">
        <v>1</v>
      </c>
      <c r="F474">
        <v>33</v>
      </c>
      <c r="G474">
        <f t="shared" si="58"/>
        <v>33</v>
      </c>
      <c r="H474">
        <f t="shared" si="57"/>
        <v>3</v>
      </c>
      <c r="I474">
        <f t="shared" si="59"/>
        <v>0</v>
      </c>
      <c r="J474">
        <v>1</v>
      </c>
      <c r="K474">
        <v>2</v>
      </c>
      <c r="L474" t="s">
        <v>103</v>
      </c>
      <c r="M474">
        <v>27.75</v>
      </c>
      <c r="O474">
        <f t="shared" si="60"/>
        <v>0</v>
      </c>
      <c r="P474" s="1" t="s">
        <v>15</v>
      </c>
      <c r="Q474" s="1" t="str">
        <f t="shared" si="61"/>
        <v>S</v>
      </c>
      <c r="R474">
        <f t="shared" si="62"/>
        <v>3</v>
      </c>
      <c r="S474">
        <f t="shared" ca="1" si="63"/>
        <v>0.34551655592250397</v>
      </c>
      <c r="T474" t="str">
        <f t="shared" ca="1" si="64"/>
        <v>Training</v>
      </c>
    </row>
    <row r="475" spans="1:20" hidden="1" x14ac:dyDescent="0.3">
      <c r="A475">
        <v>474</v>
      </c>
      <c r="B475">
        <v>1</v>
      </c>
      <c r="C475">
        <v>2</v>
      </c>
      <c r="D475" t="s">
        <v>683</v>
      </c>
      <c r="E475">
        <v>1</v>
      </c>
      <c r="F475">
        <v>23</v>
      </c>
      <c r="G475">
        <f t="shared" si="58"/>
        <v>23</v>
      </c>
      <c r="H475">
        <f t="shared" si="57"/>
        <v>0</v>
      </c>
      <c r="I475">
        <f t="shared" si="59"/>
        <v>1</v>
      </c>
      <c r="J475">
        <v>0</v>
      </c>
      <c r="K475">
        <v>0</v>
      </c>
      <c r="L475" t="s">
        <v>684</v>
      </c>
      <c r="M475">
        <v>13.791700000000001</v>
      </c>
      <c r="N475" t="s">
        <v>442</v>
      </c>
      <c r="O475">
        <f t="shared" si="60"/>
        <v>1</v>
      </c>
      <c r="P475" s="1" t="s">
        <v>20</v>
      </c>
      <c r="Q475" s="1" t="str">
        <f t="shared" si="61"/>
        <v>C</v>
      </c>
      <c r="R475">
        <f t="shared" si="62"/>
        <v>1</v>
      </c>
      <c r="S475">
        <f t="shared" ca="1" si="63"/>
        <v>0.72182448009275335</v>
      </c>
      <c r="T475" t="str">
        <f t="shared" ca="1" si="64"/>
        <v>Training</v>
      </c>
    </row>
    <row r="476" spans="1:20" hidden="1" x14ac:dyDescent="0.3">
      <c r="A476">
        <v>475</v>
      </c>
      <c r="B476">
        <v>0</v>
      </c>
      <c r="C476">
        <v>3</v>
      </c>
      <c r="D476" t="s">
        <v>685</v>
      </c>
      <c r="E476">
        <v>1</v>
      </c>
      <c r="F476">
        <v>22</v>
      </c>
      <c r="G476">
        <f t="shared" si="58"/>
        <v>22</v>
      </c>
      <c r="H476">
        <f t="shared" si="57"/>
        <v>0</v>
      </c>
      <c r="I476">
        <f t="shared" si="59"/>
        <v>1</v>
      </c>
      <c r="J476">
        <v>0</v>
      </c>
      <c r="K476">
        <v>0</v>
      </c>
      <c r="L476">
        <v>7553</v>
      </c>
      <c r="M476">
        <v>9.8375000000000004</v>
      </c>
      <c r="O476">
        <f t="shared" si="60"/>
        <v>0</v>
      </c>
      <c r="P476" s="1" t="s">
        <v>15</v>
      </c>
      <c r="Q476" s="1" t="str">
        <f t="shared" si="61"/>
        <v>S</v>
      </c>
      <c r="R476">
        <f t="shared" si="62"/>
        <v>3</v>
      </c>
      <c r="S476">
        <f t="shared" ca="1" si="63"/>
        <v>0.32045092623133287</v>
      </c>
      <c r="T476" t="str">
        <f t="shared" ca="1" si="64"/>
        <v>Training</v>
      </c>
    </row>
    <row r="477" spans="1:20" hidden="1" x14ac:dyDescent="0.3">
      <c r="A477">
        <v>476</v>
      </c>
      <c r="B477">
        <v>0</v>
      </c>
      <c r="C477">
        <v>1</v>
      </c>
      <c r="D477" t="s">
        <v>686</v>
      </c>
      <c r="E477">
        <v>0</v>
      </c>
      <c r="G477">
        <f t="shared" si="58"/>
        <v>29.69911764705882</v>
      </c>
      <c r="H477">
        <f t="shared" si="57"/>
        <v>0</v>
      </c>
      <c r="I477">
        <f t="shared" si="59"/>
        <v>1</v>
      </c>
      <c r="J477">
        <v>0</v>
      </c>
      <c r="K477">
        <v>0</v>
      </c>
      <c r="L477">
        <v>110465</v>
      </c>
      <c r="M477">
        <v>52</v>
      </c>
      <c r="N477" t="s">
        <v>687</v>
      </c>
      <c r="O477">
        <f t="shared" si="60"/>
        <v>1</v>
      </c>
      <c r="P477" s="1" t="s">
        <v>15</v>
      </c>
      <c r="Q477" s="1" t="str">
        <f t="shared" si="61"/>
        <v>S</v>
      </c>
      <c r="R477">
        <f t="shared" si="62"/>
        <v>3</v>
      </c>
      <c r="S477">
        <f t="shared" ca="1" si="63"/>
        <v>0.28794200413203253</v>
      </c>
      <c r="T477" t="str">
        <f t="shared" ca="1" si="64"/>
        <v>Training</v>
      </c>
    </row>
    <row r="478" spans="1:20" hidden="1" x14ac:dyDescent="0.3">
      <c r="A478">
        <v>477</v>
      </c>
      <c r="B478">
        <v>0</v>
      </c>
      <c r="C478">
        <v>2</v>
      </c>
      <c r="D478" t="s">
        <v>688</v>
      </c>
      <c r="E478">
        <v>0</v>
      </c>
      <c r="F478">
        <v>34</v>
      </c>
      <c r="G478">
        <f t="shared" si="58"/>
        <v>34</v>
      </c>
      <c r="H478">
        <f t="shared" si="57"/>
        <v>1</v>
      </c>
      <c r="I478">
        <f t="shared" si="59"/>
        <v>0</v>
      </c>
      <c r="J478">
        <v>1</v>
      </c>
      <c r="K478">
        <v>0</v>
      </c>
      <c r="L478">
        <v>31027</v>
      </c>
      <c r="M478">
        <v>21</v>
      </c>
      <c r="O478">
        <f t="shared" si="60"/>
        <v>0</v>
      </c>
      <c r="P478" s="1" t="s">
        <v>15</v>
      </c>
      <c r="Q478" s="1" t="str">
        <f t="shared" si="61"/>
        <v>S</v>
      </c>
      <c r="R478">
        <f t="shared" si="62"/>
        <v>3</v>
      </c>
      <c r="S478">
        <f t="shared" ca="1" si="63"/>
        <v>0.34459188883076397</v>
      </c>
      <c r="T478" t="str">
        <f t="shared" ca="1" si="64"/>
        <v>Training</v>
      </c>
    </row>
    <row r="479" spans="1:20" hidden="1" x14ac:dyDescent="0.3">
      <c r="A479">
        <v>478</v>
      </c>
      <c r="B479">
        <v>0</v>
      </c>
      <c r="C479">
        <v>3</v>
      </c>
      <c r="D479" t="s">
        <v>689</v>
      </c>
      <c r="E479">
        <v>0</v>
      </c>
      <c r="F479">
        <v>29</v>
      </c>
      <c r="G479">
        <f t="shared" si="58"/>
        <v>29</v>
      </c>
      <c r="H479">
        <f t="shared" si="57"/>
        <v>1</v>
      </c>
      <c r="I479">
        <f t="shared" si="59"/>
        <v>0</v>
      </c>
      <c r="J479">
        <v>1</v>
      </c>
      <c r="K479">
        <v>0</v>
      </c>
      <c r="L479">
        <v>3460</v>
      </c>
      <c r="M479">
        <v>7.0457999999999998</v>
      </c>
      <c r="O479">
        <f t="shared" si="60"/>
        <v>0</v>
      </c>
      <c r="P479" s="1" t="s">
        <v>15</v>
      </c>
      <c r="Q479" s="1" t="str">
        <f t="shared" si="61"/>
        <v>S</v>
      </c>
      <c r="R479">
        <f t="shared" si="62"/>
        <v>3</v>
      </c>
      <c r="S479">
        <f t="shared" ca="1" si="63"/>
        <v>0.90245362658149908</v>
      </c>
      <c r="T479" t="str">
        <f t="shared" ca="1" si="64"/>
        <v>Testing</v>
      </c>
    </row>
    <row r="480" spans="1:20" hidden="1" x14ac:dyDescent="0.3">
      <c r="A480">
        <v>479</v>
      </c>
      <c r="B480">
        <v>0</v>
      </c>
      <c r="C480">
        <v>3</v>
      </c>
      <c r="D480" t="s">
        <v>690</v>
      </c>
      <c r="E480">
        <v>0</v>
      </c>
      <c r="F480">
        <v>22</v>
      </c>
      <c r="G480">
        <f t="shared" si="58"/>
        <v>22</v>
      </c>
      <c r="H480">
        <f t="shared" si="57"/>
        <v>0</v>
      </c>
      <c r="I480">
        <f t="shared" si="59"/>
        <v>1</v>
      </c>
      <c r="J480">
        <v>0</v>
      </c>
      <c r="K480">
        <v>0</v>
      </c>
      <c r="L480">
        <v>350060</v>
      </c>
      <c r="M480">
        <v>7.5208000000000004</v>
      </c>
      <c r="O480">
        <f t="shared" si="60"/>
        <v>0</v>
      </c>
      <c r="P480" s="1" t="s">
        <v>15</v>
      </c>
      <c r="Q480" s="1" t="str">
        <f t="shared" si="61"/>
        <v>S</v>
      </c>
      <c r="R480">
        <f t="shared" si="62"/>
        <v>3</v>
      </c>
      <c r="S480">
        <f t="shared" ca="1" si="63"/>
        <v>0.15063363150764464</v>
      </c>
      <c r="T480" t="str">
        <f t="shared" ca="1" si="64"/>
        <v>Training</v>
      </c>
    </row>
    <row r="481" spans="1:20" hidden="1" x14ac:dyDescent="0.3">
      <c r="A481">
        <v>480</v>
      </c>
      <c r="B481">
        <v>1</v>
      </c>
      <c r="C481">
        <v>3</v>
      </c>
      <c r="D481" t="s">
        <v>691</v>
      </c>
      <c r="E481">
        <v>1</v>
      </c>
      <c r="F481">
        <v>2</v>
      </c>
      <c r="G481">
        <f t="shared" si="58"/>
        <v>2</v>
      </c>
      <c r="H481">
        <f t="shared" si="57"/>
        <v>1</v>
      </c>
      <c r="I481">
        <f t="shared" si="59"/>
        <v>0</v>
      </c>
      <c r="J481">
        <v>0</v>
      </c>
      <c r="K481">
        <v>1</v>
      </c>
      <c r="L481">
        <v>3101298</v>
      </c>
      <c r="M481">
        <v>12.2875</v>
      </c>
      <c r="O481">
        <f t="shared" si="60"/>
        <v>0</v>
      </c>
      <c r="P481" s="1" t="s">
        <v>15</v>
      </c>
      <c r="Q481" s="1" t="str">
        <f t="shared" si="61"/>
        <v>S</v>
      </c>
      <c r="R481">
        <f t="shared" si="62"/>
        <v>3</v>
      </c>
      <c r="S481">
        <f t="shared" ca="1" si="63"/>
        <v>0.99134674420639313</v>
      </c>
      <c r="T481" t="str">
        <f t="shared" ca="1" si="64"/>
        <v>Testing</v>
      </c>
    </row>
    <row r="482" spans="1:20" hidden="1" x14ac:dyDescent="0.3">
      <c r="A482">
        <v>481</v>
      </c>
      <c r="B482">
        <v>0</v>
      </c>
      <c r="C482">
        <v>3</v>
      </c>
      <c r="D482" t="s">
        <v>692</v>
      </c>
      <c r="E482">
        <v>0</v>
      </c>
      <c r="F482">
        <v>9</v>
      </c>
      <c r="G482">
        <f t="shared" si="58"/>
        <v>9</v>
      </c>
      <c r="H482">
        <f t="shared" si="57"/>
        <v>7</v>
      </c>
      <c r="I482">
        <f t="shared" si="59"/>
        <v>0</v>
      </c>
      <c r="J482">
        <v>5</v>
      </c>
      <c r="K482">
        <v>2</v>
      </c>
      <c r="L482" t="s">
        <v>105</v>
      </c>
      <c r="M482">
        <v>46.9</v>
      </c>
      <c r="O482">
        <f t="shared" si="60"/>
        <v>0</v>
      </c>
      <c r="P482" s="1" t="s">
        <v>15</v>
      </c>
      <c r="Q482" s="1" t="str">
        <f t="shared" si="61"/>
        <v>S</v>
      </c>
      <c r="R482">
        <f t="shared" si="62"/>
        <v>3</v>
      </c>
      <c r="S482">
        <f t="shared" ca="1" si="63"/>
        <v>0.54529345949327812</v>
      </c>
      <c r="T482" t="str">
        <f t="shared" ca="1" si="64"/>
        <v>Training</v>
      </c>
    </row>
    <row r="483" spans="1:20" hidden="1" x14ac:dyDescent="0.3">
      <c r="A483">
        <v>482</v>
      </c>
      <c r="B483">
        <v>0</v>
      </c>
      <c r="C483">
        <v>2</v>
      </c>
      <c r="D483" t="s">
        <v>693</v>
      </c>
      <c r="E483">
        <v>0</v>
      </c>
      <c r="G483">
        <f t="shared" si="58"/>
        <v>29.69911764705882</v>
      </c>
      <c r="H483">
        <f t="shared" si="57"/>
        <v>0</v>
      </c>
      <c r="I483">
        <f t="shared" si="59"/>
        <v>1</v>
      </c>
      <c r="J483">
        <v>0</v>
      </c>
      <c r="K483">
        <v>0</v>
      </c>
      <c r="L483">
        <v>239854</v>
      </c>
      <c r="M483">
        <v>0</v>
      </c>
      <c r="O483">
        <f t="shared" si="60"/>
        <v>0</v>
      </c>
      <c r="P483" s="1" t="s">
        <v>15</v>
      </c>
      <c r="Q483" s="1" t="str">
        <f t="shared" si="61"/>
        <v>S</v>
      </c>
      <c r="R483">
        <f t="shared" si="62"/>
        <v>3</v>
      </c>
      <c r="S483">
        <f t="shared" ca="1" si="63"/>
        <v>0.44367905929504214</v>
      </c>
      <c r="T483" t="str">
        <f t="shared" ca="1" si="64"/>
        <v>Training</v>
      </c>
    </row>
    <row r="484" spans="1:20" hidden="1" x14ac:dyDescent="0.3">
      <c r="A484">
        <v>483</v>
      </c>
      <c r="B484">
        <v>0</v>
      </c>
      <c r="C484">
        <v>3</v>
      </c>
      <c r="D484" t="s">
        <v>694</v>
      </c>
      <c r="E484">
        <v>0</v>
      </c>
      <c r="F484">
        <v>50</v>
      </c>
      <c r="G484">
        <f t="shared" si="58"/>
        <v>50</v>
      </c>
      <c r="H484">
        <f t="shared" si="57"/>
        <v>0</v>
      </c>
      <c r="I484">
        <f t="shared" si="59"/>
        <v>1</v>
      </c>
      <c r="J484">
        <v>0</v>
      </c>
      <c r="K484">
        <v>0</v>
      </c>
      <c r="L484" t="s">
        <v>695</v>
      </c>
      <c r="M484">
        <v>8.0500000000000007</v>
      </c>
      <c r="O484">
        <f t="shared" si="60"/>
        <v>0</v>
      </c>
      <c r="P484" s="1" t="s">
        <v>15</v>
      </c>
      <c r="Q484" s="1" t="str">
        <f t="shared" si="61"/>
        <v>S</v>
      </c>
      <c r="R484">
        <f t="shared" si="62"/>
        <v>3</v>
      </c>
      <c r="S484">
        <f t="shared" ca="1" si="63"/>
        <v>0.96908943998919228</v>
      </c>
      <c r="T484" t="str">
        <f t="shared" ca="1" si="64"/>
        <v>Testing</v>
      </c>
    </row>
    <row r="485" spans="1:20" x14ac:dyDescent="0.3">
      <c r="A485">
        <v>484</v>
      </c>
      <c r="B485">
        <v>1</v>
      </c>
      <c r="C485">
        <v>3</v>
      </c>
      <c r="D485" t="s">
        <v>696</v>
      </c>
      <c r="E485">
        <v>1</v>
      </c>
      <c r="F485">
        <v>63</v>
      </c>
      <c r="G485">
        <f t="shared" si="58"/>
        <v>63</v>
      </c>
      <c r="H485">
        <f t="shared" si="57"/>
        <v>0</v>
      </c>
      <c r="I485">
        <f t="shared" si="59"/>
        <v>1</v>
      </c>
      <c r="J485">
        <v>0</v>
      </c>
      <c r="K485">
        <v>0</v>
      </c>
      <c r="L485">
        <v>4134</v>
      </c>
      <c r="M485">
        <v>9.5875000000000004</v>
      </c>
      <c r="O485">
        <f t="shared" si="60"/>
        <v>0</v>
      </c>
      <c r="P485" s="1" t="s">
        <v>15</v>
      </c>
      <c r="Q485" s="1" t="str">
        <f t="shared" si="61"/>
        <v>S</v>
      </c>
      <c r="R485">
        <f t="shared" si="62"/>
        <v>3</v>
      </c>
      <c r="S485">
        <f t="shared" ca="1" si="63"/>
        <v>0.70319570085258465</v>
      </c>
      <c r="T485" t="str">
        <f t="shared" ca="1" si="64"/>
        <v>Training</v>
      </c>
    </row>
    <row r="486" spans="1:20" hidden="1" x14ac:dyDescent="0.3">
      <c r="A486">
        <v>485</v>
      </c>
      <c r="B486">
        <v>1</v>
      </c>
      <c r="C486">
        <v>1</v>
      </c>
      <c r="D486" t="s">
        <v>697</v>
      </c>
      <c r="E486">
        <v>0</v>
      </c>
      <c r="F486">
        <v>25</v>
      </c>
      <c r="G486">
        <f t="shared" si="58"/>
        <v>25</v>
      </c>
      <c r="H486">
        <f t="shared" si="57"/>
        <v>1</v>
      </c>
      <c r="I486">
        <f t="shared" si="59"/>
        <v>0</v>
      </c>
      <c r="J486">
        <v>1</v>
      </c>
      <c r="K486">
        <v>0</v>
      </c>
      <c r="L486">
        <v>11967</v>
      </c>
      <c r="M486">
        <v>91.0792</v>
      </c>
      <c r="N486" t="s">
        <v>439</v>
      </c>
      <c r="O486">
        <f t="shared" si="60"/>
        <v>1</v>
      </c>
      <c r="P486" s="1" t="s">
        <v>20</v>
      </c>
      <c r="Q486" s="1" t="str">
        <f t="shared" si="61"/>
        <v>C</v>
      </c>
      <c r="R486">
        <f t="shared" si="62"/>
        <v>1</v>
      </c>
      <c r="S486">
        <f t="shared" ca="1" si="63"/>
        <v>0.38800452009418274</v>
      </c>
      <c r="T486" t="str">
        <f t="shared" ca="1" si="64"/>
        <v>Training</v>
      </c>
    </row>
    <row r="487" spans="1:20" hidden="1" x14ac:dyDescent="0.3">
      <c r="A487">
        <v>486</v>
      </c>
      <c r="B487">
        <v>0</v>
      </c>
      <c r="C487">
        <v>3</v>
      </c>
      <c r="D487" t="s">
        <v>698</v>
      </c>
      <c r="E487">
        <v>1</v>
      </c>
      <c r="G487">
        <f t="shared" si="58"/>
        <v>29.69911764705882</v>
      </c>
      <c r="H487">
        <f t="shared" si="57"/>
        <v>4</v>
      </c>
      <c r="I487">
        <f t="shared" si="59"/>
        <v>0</v>
      </c>
      <c r="J487">
        <v>3</v>
      </c>
      <c r="K487">
        <v>1</v>
      </c>
      <c r="L487">
        <v>4133</v>
      </c>
      <c r="M487">
        <v>25.466699999999999</v>
      </c>
      <c r="O487">
        <f t="shared" si="60"/>
        <v>0</v>
      </c>
      <c r="P487" s="1" t="s">
        <v>15</v>
      </c>
      <c r="Q487" s="1" t="str">
        <f t="shared" si="61"/>
        <v>S</v>
      </c>
      <c r="R487">
        <f t="shared" si="62"/>
        <v>3</v>
      </c>
      <c r="S487">
        <f t="shared" ca="1" si="63"/>
        <v>0.30606676429910251</v>
      </c>
      <c r="T487" t="str">
        <f t="shared" ca="1" si="64"/>
        <v>Training</v>
      </c>
    </row>
    <row r="488" spans="1:20" hidden="1" x14ac:dyDescent="0.3">
      <c r="A488">
        <v>487</v>
      </c>
      <c r="B488">
        <v>1</v>
      </c>
      <c r="C488">
        <v>1</v>
      </c>
      <c r="D488" t="s">
        <v>699</v>
      </c>
      <c r="E488">
        <v>1</v>
      </c>
      <c r="F488">
        <v>35</v>
      </c>
      <c r="G488">
        <f t="shared" si="58"/>
        <v>35</v>
      </c>
      <c r="H488">
        <f t="shared" si="57"/>
        <v>1</v>
      </c>
      <c r="I488">
        <f t="shared" si="59"/>
        <v>0</v>
      </c>
      <c r="J488">
        <v>1</v>
      </c>
      <c r="K488">
        <v>0</v>
      </c>
      <c r="L488">
        <v>19943</v>
      </c>
      <c r="M488">
        <v>90</v>
      </c>
      <c r="N488" t="s">
        <v>342</v>
      </c>
      <c r="O488">
        <f t="shared" si="60"/>
        <v>1</v>
      </c>
      <c r="P488" s="1" t="s">
        <v>15</v>
      </c>
      <c r="Q488" s="1" t="str">
        <f t="shared" si="61"/>
        <v>S</v>
      </c>
      <c r="R488">
        <f t="shared" si="62"/>
        <v>3</v>
      </c>
      <c r="S488">
        <f t="shared" ca="1" si="63"/>
        <v>0.44874410959649025</v>
      </c>
      <c r="T488" t="str">
        <f t="shared" ca="1" si="64"/>
        <v>Training</v>
      </c>
    </row>
    <row r="489" spans="1:20" hidden="1" x14ac:dyDescent="0.3">
      <c r="A489">
        <v>488</v>
      </c>
      <c r="B489">
        <v>0</v>
      </c>
      <c r="C489">
        <v>1</v>
      </c>
      <c r="D489" t="s">
        <v>700</v>
      </c>
      <c r="E489">
        <v>0</v>
      </c>
      <c r="F489">
        <v>58</v>
      </c>
      <c r="G489">
        <f t="shared" si="58"/>
        <v>58</v>
      </c>
      <c r="H489">
        <f t="shared" si="57"/>
        <v>0</v>
      </c>
      <c r="I489">
        <f t="shared" si="59"/>
        <v>1</v>
      </c>
      <c r="J489">
        <v>0</v>
      </c>
      <c r="K489">
        <v>0</v>
      </c>
      <c r="L489">
        <v>11771</v>
      </c>
      <c r="M489">
        <v>29.7</v>
      </c>
      <c r="N489" t="s">
        <v>701</v>
      </c>
      <c r="O489">
        <f t="shared" si="60"/>
        <v>1</v>
      </c>
      <c r="P489" s="1" t="s">
        <v>20</v>
      </c>
      <c r="Q489" s="1" t="str">
        <f t="shared" si="61"/>
        <v>C</v>
      </c>
      <c r="R489">
        <f t="shared" si="62"/>
        <v>1</v>
      </c>
      <c r="S489">
        <f t="shared" ca="1" si="63"/>
        <v>0.66937163583549442</v>
      </c>
      <c r="T489" t="str">
        <f t="shared" ca="1" si="64"/>
        <v>Training</v>
      </c>
    </row>
    <row r="490" spans="1:20" hidden="1" x14ac:dyDescent="0.3">
      <c r="A490">
        <v>489</v>
      </c>
      <c r="B490">
        <v>0</v>
      </c>
      <c r="C490">
        <v>3</v>
      </c>
      <c r="D490" t="s">
        <v>702</v>
      </c>
      <c r="E490">
        <v>0</v>
      </c>
      <c r="F490">
        <v>30</v>
      </c>
      <c r="G490">
        <f t="shared" si="58"/>
        <v>30</v>
      </c>
      <c r="H490">
        <f t="shared" si="57"/>
        <v>0</v>
      </c>
      <c r="I490">
        <f t="shared" si="59"/>
        <v>1</v>
      </c>
      <c r="J490">
        <v>0</v>
      </c>
      <c r="K490">
        <v>0</v>
      </c>
      <c r="L490" t="s">
        <v>703</v>
      </c>
      <c r="M490">
        <v>8.0500000000000007</v>
      </c>
      <c r="O490">
        <f t="shared" si="60"/>
        <v>0</v>
      </c>
      <c r="P490" s="1" t="s">
        <v>15</v>
      </c>
      <c r="Q490" s="1" t="str">
        <f t="shared" si="61"/>
        <v>S</v>
      </c>
      <c r="R490">
        <f t="shared" si="62"/>
        <v>3</v>
      </c>
      <c r="S490">
        <f t="shared" ca="1" si="63"/>
        <v>0.99563473446429263</v>
      </c>
      <c r="T490" t="str">
        <f t="shared" ca="1" si="64"/>
        <v>Testing</v>
      </c>
    </row>
    <row r="491" spans="1:20" hidden="1" x14ac:dyDescent="0.3">
      <c r="A491">
        <v>490</v>
      </c>
      <c r="B491">
        <v>1</v>
      </c>
      <c r="C491">
        <v>3</v>
      </c>
      <c r="D491" t="s">
        <v>704</v>
      </c>
      <c r="E491">
        <v>0</v>
      </c>
      <c r="F491">
        <v>9</v>
      </c>
      <c r="G491">
        <f t="shared" si="58"/>
        <v>9</v>
      </c>
      <c r="H491">
        <f t="shared" si="57"/>
        <v>2</v>
      </c>
      <c r="I491">
        <f t="shared" si="59"/>
        <v>0</v>
      </c>
      <c r="J491">
        <v>1</v>
      </c>
      <c r="K491">
        <v>1</v>
      </c>
      <c r="L491" t="s">
        <v>522</v>
      </c>
      <c r="M491">
        <v>15.9</v>
      </c>
      <c r="O491">
        <f t="shared" si="60"/>
        <v>0</v>
      </c>
      <c r="P491" s="1" t="s">
        <v>15</v>
      </c>
      <c r="Q491" s="1" t="str">
        <f t="shared" si="61"/>
        <v>S</v>
      </c>
      <c r="R491">
        <f t="shared" si="62"/>
        <v>3</v>
      </c>
      <c r="S491">
        <f t="shared" ca="1" si="63"/>
        <v>0.61283632459079418</v>
      </c>
      <c r="T491" t="str">
        <f t="shared" ca="1" si="64"/>
        <v>Training</v>
      </c>
    </row>
    <row r="492" spans="1:20" hidden="1" x14ac:dyDescent="0.3">
      <c r="A492">
        <v>491</v>
      </c>
      <c r="B492">
        <v>0</v>
      </c>
      <c r="C492">
        <v>3</v>
      </c>
      <c r="D492" t="s">
        <v>705</v>
      </c>
      <c r="E492">
        <v>0</v>
      </c>
      <c r="G492">
        <f t="shared" si="58"/>
        <v>29.69911764705882</v>
      </c>
      <c r="H492">
        <f t="shared" si="57"/>
        <v>1</v>
      </c>
      <c r="I492">
        <f t="shared" si="59"/>
        <v>0</v>
      </c>
      <c r="J492">
        <v>1</v>
      </c>
      <c r="K492">
        <v>0</v>
      </c>
      <c r="L492">
        <v>65304</v>
      </c>
      <c r="M492">
        <v>19.966699999999999</v>
      </c>
      <c r="O492">
        <f t="shared" si="60"/>
        <v>0</v>
      </c>
      <c r="P492" s="1" t="s">
        <v>15</v>
      </c>
      <c r="Q492" s="1" t="str">
        <f t="shared" si="61"/>
        <v>S</v>
      </c>
      <c r="R492">
        <f t="shared" si="62"/>
        <v>3</v>
      </c>
      <c r="S492">
        <f t="shared" ca="1" si="63"/>
        <v>0.30363599802843266</v>
      </c>
      <c r="T492" t="str">
        <f t="shared" ca="1" si="64"/>
        <v>Training</v>
      </c>
    </row>
    <row r="493" spans="1:20" hidden="1" x14ac:dyDescent="0.3">
      <c r="A493">
        <v>492</v>
      </c>
      <c r="B493">
        <v>0</v>
      </c>
      <c r="C493">
        <v>3</v>
      </c>
      <c r="D493" t="s">
        <v>706</v>
      </c>
      <c r="E493">
        <v>0</v>
      </c>
      <c r="F493">
        <v>21</v>
      </c>
      <c r="G493">
        <f t="shared" si="58"/>
        <v>21</v>
      </c>
      <c r="H493">
        <f t="shared" si="57"/>
        <v>0</v>
      </c>
      <c r="I493">
        <f t="shared" si="59"/>
        <v>1</v>
      </c>
      <c r="J493">
        <v>0</v>
      </c>
      <c r="K493">
        <v>0</v>
      </c>
      <c r="L493" t="s">
        <v>707</v>
      </c>
      <c r="M493">
        <v>7.25</v>
      </c>
      <c r="O493">
        <f t="shared" si="60"/>
        <v>0</v>
      </c>
      <c r="P493" s="1" t="s">
        <v>15</v>
      </c>
      <c r="Q493" s="1" t="str">
        <f t="shared" si="61"/>
        <v>S</v>
      </c>
      <c r="R493">
        <f t="shared" si="62"/>
        <v>3</v>
      </c>
      <c r="S493">
        <f t="shared" ca="1" si="63"/>
        <v>0.99801020741706881</v>
      </c>
      <c r="T493" t="str">
        <f t="shared" ca="1" si="64"/>
        <v>Testing</v>
      </c>
    </row>
    <row r="494" spans="1:20" hidden="1" x14ac:dyDescent="0.3">
      <c r="A494">
        <v>493</v>
      </c>
      <c r="B494">
        <v>0</v>
      </c>
      <c r="C494">
        <v>1</v>
      </c>
      <c r="D494" t="s">
        <v>708</v>
      </c>
      <c r="E494">
        <v>0</v>
      </c>
      <c r="F494">
        <v>55</v>
      </c>
      <c r="G494">
        <f t="shared" si="58"/>
        <v>55</v>
      </c>
      <c r="H494">
        <f t="shared" si="57"/>
        <v>0</v>
      </c>
      <c r="I494">
        <f t="shared" si="59"/>
        <v>1</v>
      </c>
      <c r="J494">
        <v>0</v>
      </c>
      <c r="K494">
        <v>0</v>
      </c>
      <c r="L494">
        <v>113787</v>
      </c>
      <c r="M494">
        <v>30.5</v>
      </c>
      <c r="N494" t="s">
        <v>709</v>
      </c>
      <c r="O494">
        <f t="shared" si="60"/>
        <v>1</v>
      </c>
      <c r="P494" s="1" t="s">
        <v>15</v>
      </c>
      <c r="Q494" s="1" t="str">
        <f t="shared" si="61"/>
        <v>S</v>
      </c>
      <c r="R494">
        <f t="shared" si="62"/>
        <v>3</v>
      </c>
      <c r="S494">
        <f t="shared" ca="1" si="63"/>
        <v>0.209465446536648</v>
      </c>
      <c r="T494" t="str">
        <f t="shared" ca="1" si="64"/>
        <v>Training</v>
      </c>
    </row>
    <row r="495" spans="1:20" hidden="1" x14ac:dyDescent="0.3">
      <c r="A495">
        <v>494</v>
      </c>
      <c r="B495">
        <v>0</v>
      </c>
      <c r="C495">
        <v>1</v>
      </c>
      <c r="D495" t="s">
        <v>710</v>
      </c>
      <c r="E495">
        <v>0</v>
      </c>
      <c r="F495">
        <v>71</v>
      </c>
      <c r="G495">
        <f t="shared" si="58"/>
        <v>71</v>
      </c>
      <c r="H495">
        <f t="shared" si="57"/>
        <v>0</v>
      </c>
      <c r="I495">
        <f t="shared" si="59"/>
        <v>1</v>
      </c>
      <c r="J495">
        <v>0</v>
      </c>
      <c r="K495">
        <v>0</v>
      </c>
      <c r="L495" t="s">
        <v>711</v>
      </c>
      <c r="M495">
        <v>49.504199999999997</v>
      </c>
      <c r="O495">
        <f t="shared" si="60"/>
        <v>0</v>
      </c>
      <c r="P495" s="1" t="s">
        <v>20</v>
      </c>
      <c r="Q495" s="1" t="str">
        <f t="shared" si="61"/>
        <v>C</v>
      </c>
      <c r="R495">
        <f t="shared" si="62"/>
        <v>1</v>
      </c>
      <c r="S495">
        <f t="shared" ca="1" si="63"/>
        <v>0.76156337975866917</v>
      </c>
      <c r="T495" t="str">
        <f t="shared" ca="1" si="64"/>
        <v>Training</v>
      </c>
    </row>
    <row r="496" spans="1:20" hidden="1" x14ac:dyDescent="0.3">
      <c r="A496">
        <v>495</v>
      </c>
      <c r="B496">
        <v>0</v>
      </c>
      <c r="C496">
        <v>3</v>
      </c>
      <c r="D496" t="s">
        <v>712</v>
      </c>
      <c r="E496">
        <v>0</v>
      </c>
      <c r="F496">
        <v>21</v>
      </c>
      <c r="G496">
        <f t="shared" si="58"/>
        <v>21</v>
      </c>
      <c r="H496">
        <f t="shared" si="57"/>
        <v>0</v>
      </c>
      <c r="I496">
        <f t="shared" si="59"/>
        <v>1</v>
      </c>
      <c r="J496">
        <v>0</v>
      </c>
      <c r="K496">
        <v>0</v>
      </c>
      <c r="L496" t="s">
        <v>713</v>
      </c>
      <c r="M496">
        <v>8.0500000000000007</v>
      </c>
      <c r="O496">
        <f t="shared" si="60"/>
        <v>0</v>
      </c>
      <c r="P496" s="1" t="s">
        <v>15</v>
      </c>
      <c r="Q496" s="1" t="str">
        <f t="shared" si="61"/>
        <v>S</v>
      </c>
      <c r="R496">
        <f t="shared" si="62"/>
        <v>3</v>
      </c>
      <c r="S496">
        <f t="shared" ca="1" si="63"/>
        <v>0.41281070336011216</v>
      </c>
      <c r="T496" t="str">
        <f t="shared" ca="1" si="64"/>
        <v>Training</v>
      </c>
    </row>
    <row r="497" spans="1:20" x14ac:dyDescent="0.3">
      <c r="A497">
        <v>496</v>
      </c>
      <c r="B497">
        <v>0</v>
      </c>
      <c r="C497">
        <v>3</v>
      </c>
      <c r="D497" t="s">
        <v>714</v>
      </c>
      <c r="E497">
        <v>0</v>
      </c>
      <c r="G497">
        <f t="shared" si="58"/>
        <v>29.69911764705882</v>
      </c>
      <c r="H497">
        <f t="shared" si="57"/>
        <v>0</v>
      </c>
      <c r="I497">
        <f t="shared" si="59"/>
        <v>1</v>
      </c>
      <c r="J497">
        <v>0</v>
      </c>
      <c r="K497">
        <v>0</v>
      </c>
      <c r="L497">
        <v>2627</v>
      </c>
      <c r="M497">
        <v>14.458299999999999</v>
      </c>
      <c r="O497">
        <f t="shared" si="60"/>
        <v>0</v>
      </c>
      <c r="P497" s="1" t="s">
        <v>20</v>
      </c>
      <c r="Q497" s="1" t="str">
        <f t="shared" si="61"/>
        <v>C</v>
      </c>
      <c r="R497">
        <f t="shared" si="62"/>
        <v>1</v>
      </c>
      <c r="S497">
        <f t="shared" ca="1" si="63"/>
        <v>0.75238131302811251</v>
      </c>
      <c r="T497" t="str">
        <f t="shared" ca="1" si="64"/>
        <v>Training</v>
      </c>
    </row>
    <row r="498" spans="1:20" hidden="1" x14ac:dyDescent="0.3">
      <c r="A498">
        <v>497</v>
      </c>
      <c r="B498">
        <v>1</v>
      </c>
      <c r="C498">
        <v>1</v>
      </c>
      <c r="D498" t="s">
        <v>715</v>
      </c>
      <c r="E498">
        <v>1</v>
      </c>
      <c r="F498">
        <v>54</v>
      </c>
      <c r="G498">
        <f t="shared" si="58"/>
        <v>54</v>
      </c>
      <c r="H498">
        <f t="shared" si="57"/>
        <v>1</v>
      </c>
      <c r="I498">
        <f t="shared" si="59"/>
        <v>0</v>
      </c>
      <c r="J498">
        <v>1</v>
      </c>
      <c r="K498">
        <v>0</v>
      </c>
      <c r="L498">
        <v>36947</v>
      </c>
      <c r="M498">
        <v>78.2667</v>
      </c>
      <c r="N498" t="s">
        <v>716</v>
      </c>
      <c r="O498">
        <f t="shared" si="60"/>
        <v>1</v>
      </c>
      <c r="P498" s="1" t="s">
        <v>20</v>
      </c>
      <c r="Q498" s="1" t="str">
        <f t="shared" si="61"/>
        <v>C</v>
      </c>
      <c r="R498">
        <f t="shared" si="62"/>
        <v>1</v>
      </c>
      <c r="S498">
        <f t="shared" ca="1" si="63"/>
        <v>0.81538317340233379</v>
      </c>
      <c r="T498" t="str">
        <f t="shared" ca="1" si="64"/>
        <v>Testing</v>
      </c>
    </row>
    <row r="499" spans="1:20" hidden="1" x14ac:dyDescent="0.3">
      <c r="A499">
        <v>498</v>
      </c>
      <c r="B499">
        <v>0</v>
      </c>
      <c r="C499">
        <v>3</v>
      </c>
      <c r="D499" t="s">
        <v>717</v>
      </c>
      <c r="E499">
        <v>0</v>
      </c>
      <c r="G499">
        <f t="shared" si="58"/>
        <v>29.69911764705882</v>
      </c>
      <c r="H499">
        <f t="shared" si="57"/>
        <v>0</v>
      </c>
      <c r="I499">
        <f t="shared" si="59"/>
        <v>1</v>
      </c>
      <c r="J499">
        <v>0</v>
      </c>
      <c r="K499">
        <v>0</v>
      </c>
      <c r="L499" t="s">
        <v>718</v>
      </c>
      <c r="M499">
        <v>15.1</v>
      </c>
      <c r="O499">
        <f t="shared" si="60"/>
        <v>0</v>
      </c>
      <c r="P499" s="1" t="s">
        <v>15</v>
      </c>
      <c r="Q499" s="1" t="str">
        <f t="shared" si="61"/>
        <v>S</v>
      </c>
      <c r="R499">
        <f t="shared" si="62"/>
        <v>3</v>
      </c>
      <c r="S499">
        <f t="shared" ca="1" si="63"/>
        <v>0.61514796941123495</v>
      </c>
      <c r="T499" t="str">
        <f t="shared" ca="1" si="64"/>
        <v>Training</v>
      </c>
    </row>
    <row r="500" spans="1:20" hidden="1" x14ac:dyDescent="0.3">
      <c r="A500">
        <v>499</v>
      </c>
      <c r="B500">
        <v>0</v>
      </c>
      <c r="C500">
        <v>1</v>
      </c>
      <c r="D500" t="s">
        <v>719</v>
      </c>
      <c r="E500">
        <v>1</v>
      </c>
      <c r="F500">
        <v>25</v>
      </c>
      <c r="G500">
        <f t="shared" si="58"/>
        <v>25</v>
      </c>
      <c r="H500">
        <f t="shared" si="57"/>
        <v>3</v>
      </c>
      <c r="I500">
        <f t="shared" si="59"/>
        <v>0</v>
      </c>
      <c r="J500">
        <v>1</v>
      </c>
      <c r="K500">
        <v>2</v>
      </c>
      <c r="L500">
        <v>113781</v>
      </c>
      <c r="M500">
        <v>151.55000000000001</v>
      </c>
      <c r="N500" t="s">
        <v>449</v>
      </c>
      <c r="O500">
        <f t="shared" si="60"/>
        <v>1</v>
      </c>
      <c r="P500" s="1" t="s">
        <v>15</v>
      </c>
      <c r="Q500" s="1" t="str">
        <f t="shared" si="61"/>
        <v>S</v>
      </c>
      <c r="R500">
        <f t="shared" si="62"/>
        <v>3</v>
      </c>
      <c r="S500">
        <f t="shared" ca="1" si="63"/>
        <v>0.37312528687252089</v>
      </c>
      <c r="T500" t="str">
        <f t="shared" ca="1" si="64"/>
        <v>Training</v>
      </c>
    </row>
    <row r="501" spans="1:20" hidden="1" x14ac:dyDescent="0.3">
      <c r="A501">
        <v>500</v>
      </c>
      <c r="B501">
        <v>0</v>
      </c>
      <c r="C501">
        <v>3</v>
      </c>
      <c r="D501" t="s">
        <v>720</v>
      </c>
      <c r="E501">
        <v>0</v>
      </c>
      <c r="F501">
        <v>24</v>
      </c>
      <c r="G501">
        <f t="shared" si="58"/>
        <v>24</v>
      </c>
      <c r="H501">
        <f t="shared" si="57"/>
        <v>0</v>
      </c>
      <c r="I501">
        <f t="shared" si="59"/>
        <v>1</v>
      </c>
      <c r="J501">
        <v>0</v>
      </c>
      <c r="K501">
        <v>0</v>
      </c>
      <c r="L501">
        <v>350035</v>
      </c>
      <c r="M501">
        <v>7.7957999999999998</v>
      </c>
      <c r="O501">
        <f t="shared" si="60"/>
        <v>0</v>
      </c>
      <c r="P501" s="1" t="s">
        <v>15</v>
      </c>
      <c r="Q501" s="1" t="str">
        <f t="shared" si="61"/>
        <v>S</v>
      </c>
      <c r="R501">
        <f t="shared" si="62"/>
        <v>3</v>
      </c>
      <c r="S501">
        <f t="shared" ca="1" si="63"/>
        <v>0.778118636847562</v>
      </c>
      <c r="T501" t="str">
        <f t="shared" ca="1" si="64"/>
        <v>Training</v>
      </c>
    </row>
    <row r="502" spans="1:20" x14ac:dyDescent="0.3">
      <c r="A502">
        <v>501</v>
      </c>
      <c r="B502">
        <v>0</v>
      </c>
      <c r="C502">
        <v>3</v>
      </c>
      <c r="D502" t="s">
        <v>721</v>
      </c>
      <c r="E502">
        <v>0</v>
      </c>
      <c r="F502">
        <v>17</v>
      </c>
      <c r="G502">
        <f t="shared" si="58"/>
        <v>17</v>
      </c>
      <c r="H502">
        <f t="shared" si="57"/>
        <v>0</v>
      </c>
      <c r="I502">
        <f t="shared" si="59"/>
        <v>1</v>
      </c>
      <c r="J502">
        <v>0</v>
      </c>
      <c r="K502">
        <v>0</v>
      </c>
      <c r="L502">
        <v>315086</v>
      </c>
      <c r="M502">
        <v>8.6624999999999996</v>
      </c>
      <c r="O502">
        <f t="shared" si="60"/>
        <v>0</v>
      </c>
      <c r="P502" s="1" t="s">
        <v>15</v>
      </c>
      <c r="Q502" s="1" t="str">
        <f t="shared" si="61"/>
        <v>S</v>
      </c>
      <c r="R502">
        <f t="shared" si="62"/>
        <v>3</v>
      </c>
      <c r="S502">
        <f t="shared" ca="1" si="63"/>
        <v>0.95610073041966148</v>
      </c>
      <c r="T502" t="str">
        <f t="shared" ca="1" si="64"/>
        <v>Testing</v>
      </c>
    </row>
    <row r="503" spans="1:20" hidden="1" x14ac:dyDescent="0.3">
      <c r="A503">
        <v>502</v>
      </c>
      <c r="B503">
        <v>0</v>
      </c>
      <c r="C503">
        <v>3</v>
      </c>
      <c r="D503" t="s">
        <v>722</v>
      </c>
      <c r="E503">
        <v>1</v>
      </c>
      <c r="F503">
        <v>21</v>
      </c>
      <c r="G503">
        <f t="shared" si="58"/>
        <v>21</v>
      </c>
      <c r="H503">
        <f t="shared" si="57"/>
        <v>0</v>
      </c>
      <c r="I503">
        <f t="shared" si="59"/>
        <v>1</v>
      </c>
      <c r="J503">
        <v>0</v>
      </c>
      <c r="K503">
        <v>0</v>
      </c>
      <c r="L503">
        <v>364846</v>
      </c>
      <c r="M503">
        <v>7.75</v>
      </c>
      <c r="O503">
        <f t="shared" si="60"/>
        <v>0</v>
      </c>
      <c r="P503" s="1" t="s">
        <v>27</v>
      </c>
      <c r="Q503" s="1" t="str">
        <f t="shared" si="61"/>
        <v>Q</v>
      </c>
      <c r="R503">
        <f t="shared" si="62"/>
        <v>2</v>
      </c>
      <c r="S503">
        <f t="shared" ca="1" si="63"/>
        <v>0.9354875206752209</v>
      </c>
      <c r="T503" t="str">
        <f t="shared" ca="1" si="64"/>
        <v>Testing</v>
      </c>
    </row>
    <row r="504" spans="1:20" x14ac:dyDescent="0.3">
      <c r="A504">
        <v>503</v>
      </c>
      <c r="B504">
        <v>0</v>
      </c>
      <c r="C504">
        <v>3</v>
      </c>
      <c r="D504" t="s">
        <v>723</v>
      </c>
      <c r="E504">
        <v>1</v>
      </c>
      <c r="G504">
        <f t="shared" si="58"/>
        <v>29.69911764705882</v>
      </c>
      <c r="H504">
        <f t="shared" si="57"/>
        <v>0</v>
      </c>
      <c r="I504">
        <f t="shared" si="59"/>
        <v>1</v>
      </c>
      <c r="J504">
        <v>0</v>
      </c>
      <c r="K504">
        <v>0</v>
      </c>
      <c r="L504">
        <v>330909</v>
      </c>
      <c r="M504">
        <v>7.6292</v>
      </c>
      <c r="O504">
        <f t="shared" si="60"/>
        <v>0</v>
      </c>
      <c r="P504" s="1" t="s">
        <v>27</v>
      </c>
      <c r="Q504" s="1" t="str">
        <f t="shared" si="61"/>
        <v>Q</v>
      </c>
      <c r="R504">
        <f t="shared" si="62"/>
        <v>2</v>
      </c>
      <c r="S504">
        <f t="shared" ca="1" si="63"/>
        <v>0.70779842879425581</v>
      </c>
      <c r="T504" t="str">
        <f t="shared" ca="1" si="64"/>
        <v>Training</v>
      </c>
    </row>
    <row r="505" spans="1:20" hidden="1" x14ac:dyDescent="0.3">
      <c r="A505">
        <v>504</v>
      </c>
      <c r="B505">
        <v>0</v>
      </c>
      <c r="C505">
        <v>3</v>
      </c>
      <c r="D505" t="s">
        <v>724</v>
      </c>
      <c r="E505">
        <v>1</v>
      </c>
      <c r="F505">
        <v>37</v>
      </c>
      <c r="G505">
        <f t="shared" si="58"/>
        <v>37</v>
      </c>
      <c r="H505">
        <f t="shared" si="57"/>
        <v>0</v>
      </c>
      <c r="I505">
        <f t="shared" si="59"/>
        <v>1</v>
      </c>
      <c r="J505">
        <v>0</v>
      </c>
      <c r="K505">
        <v>0</v>
      </c>
      <c r="L505">
        <v>4135</v>
      </c>
      <c r="M505">
        <v>9.5875000000000004</v>
      </c>
      <c r="O505">
        <f t="shared" si="60"/>
        <v>0</v>
      </c>
      <c r="P505" s="1" t="s">
        <v>15</v>
      </c>
      <c r="Q505" s="1" t="str">
        <f t="shared" si="61"/>
        <v>S</v>
      </c>
      <c r="R505">
        <f t="shared" si="62"/>
        <v>3</v>
      </c>
      <c r="S505">
        <f t="shared" ca="1" si="63"/>
        <v>0.1105535455527118</v>
      </c>
      <c r="T505" t="str">
        <f t="shared" ca="1" si="64"/>
        <v>Training</v>
      </c>
    </row>
    <row r="506" spans="1:20" hidden="1" x14ac:dyDescent="0.3">
      <c r="A506">
        <v>505</v>
      </c>
      <c r="B506">
        <v>1</v>
      </c>
      <c r="C506">
        <v>1</v>
      </c>
      <c r="D506" t="s">
        <v>725</v>
      </c>
      <c r="E506">
        <v>1</v>
      </c>
      <c r="F506">
        <v>16</v>
      </c>
      <c r="G506">
        <f t="shared" si="58"/>
        <v>16</v>
      </c>
      <c r="H506">
        <f t="shared" si="57"/>
        <v>0</v>
      </c>
      <c r="I506">
        <f t="shared" si="59"/>
        <v>1</v>
      </c>
      <c r="J506">
        <v>0</v>
      </c>
      <c r="K506">
        <v>0</v>
      </c>
      <c r="L506">
        <v>110152</v>
      </c>
      <c r="M506">
        <v>86.5</v>
      </c>
      <c r="N506" t="s">
        <v>726</v>
      </c>
      <c r="O506">
        <f t="shared" si="60"/>
        <v>1</v>
      </c>
      <c r="P506" s="1" t="s">
        <v>15</v>
      </c>
      <c r="Q506" s="1" t="str">
        <f t="shared" si="61"/>
        <v>S</v>
      </c>
      <c r="R506">
        <f t="shared" si="62"/>
        <v>3</v>
      </c>
      <c r="S506">
        <f t="shared" ca="1" si="63"/>
        <v>0.975013349816783</v>
      </c>
      <c r="T506" t="str">
        <f t="shared" ca="1" si="64"/>
        <v>Testing</v>
      </c>
    </row>
    <row r="507" spans="1:20" hidden="1" x14ac:dyDescent="0.3">
      <c r="A507">
        <v>506</v>
      </c>
      <c r="B507">
        <v>0</v>
      </c>
      <c r="C507">
        <v>1</v>
      </c>
      <c r="D507" t="s">
        <v>727</v>
      </c>
      <c r="E507">
        <v>0</v>
      </c>
      <c r="F507">
        <v>18</v>
      </c>
      <c r="G507">
        <f t="shared" si="58"/>
        <v>18</v>
      </c>
      <c r="H507">
        <f t="shared" si="57"/>
        <v>1</v>
      </c>
      <c r="I507">
        <f t="shared" si="59"/>
        <v>0</v>
      </c>
      <c r="J507">
        <v>1</v>
      </c>
      <c r="K507">
        <v>0</v>
      </c>
      <c r="L507" t="s">
        <v>462</v>
      </c>
      <c r="M507">
        <v>108.9</v>
      </c>
      <c r="N507" t="s">
        <v>463</v>
      </c>
      <c r="O507">
        <f t="shared" si="60"/>
        <v>1</v>
      </c>
      <c r="P507" s="1" t="s">
        <v>20</v>
      </c>
      <c r="Q507" s="1" t="str">
        <f t="shared" si="61"/>
        <v>C</v>
      </c>
      <c r="R507">
        <f t="shared" si="62"/>
        <v>1</v>
      </c>
      <c r="S507">
        <f t="shared" ca="1" si="63"/>
        <v>1.3634907310710154E-2</v>
      </c>
      <c r="T507" t="str">
        <f t="shared" ca="1" si="64"/>
        <v>Training</v>
      </c>
    </row>
    <row r="508" spans="1:20" hidden="1" x14ac:dyDescent="0.3">
      <c r="A508">
        <v>507</v>
      </c>
      <c r="B508">
        <v>1</v>
      </c>
      <c r="C508">
        <v>2</v>
      </c>
      <c r="D508" t="s">
        <v>728</v>
      </c>
      <c r="E508">
        <v>1</v>
      </c>
      <c r="F508">
        <v>33</v>
      </c>
      <c r="G508">
        <f t="shared" si="58"/>
        <v>33</v>
      </c>
      <c r="H508">
        <f t="shared" si="57"/>
        <v>2</v>
      </c>
      <c r="I508">
        <f t="shared" si="59"/>
        <v>0</v>
      </c>
      <c r="J508">
        <v>0</v>
      </c>
      <c r="K508">
        <v>2</v>
      </c>
      <c r="L508">
        <v>26360</v>
      </c>
      <c r="M508">
        <v>26</v>
      </c>
      <c r="O508">
        <f t="shared" si="60"/>
        <v>0</v>
      </c>
      <c r="P508" s="1" t="s">
        <v>15</v>
      </c>
      <c r="Q508" s="1" t="str">
        <f t="shared" si="61"/>
        <v>S</v>
      </c>
      <c r="R508">
        <f t="shared" si="62"/>
        <v>3</v>
      </c>
      <c r="S508">
        <f t="shared" ca="1" si="63"/>
        <v>0.52916146037730372</v>
      </c>
      <c r="T508" t="str">
        <f t="shared" ca="1" si="64"/>
        <v>Training</v>
      </c>
    </row>
    <row r="509" spans="1:20" hidden="1" x14ac:dyDescent="0.3">
      <c r="A509">
        <v>508</v>
      </c>
      <c r="B509">
        <v>1</v>
      </c>
      <c r="C509">
        <v>1</v>
      </c>
      <c r="D509" t="s">
        <v>729</v>
      </c>
      <c r="E509">
        <v>0</v>
      </c>
      <c r="G509">
        <f t="shared" si="58"/>
        <v>29.69911764705882</v>
      </c>
      <c r="H509">
        <f t="shared" si="57"/>
        <v>0</v>
      </c>
      <c r="I509">
        <f t="shared" si="59"/>
        <v>1</v>
      </c>
      <c r="J509">
        <v>0</v>
      </c>
      <c r="K509">
        <v>0</v>
      </c>
      <c r="L509">
        <v>111427</v>
      </c>
      <c r="M509">
        <v>26.55</v>
      </c>
      <c r="O509">
        <f t="shared" si="60"/>
        <v>0</v>
      </c>
      <c r="P509" s="1" t="s">
        <v>15</v>
      </c>
      <c r="Q509" s="1" t="str">
        <f t="shared" si="61"/>
        <v>S</v>
      </c>
      <c r="R509">
        <f t="shared" si="62"/>
        <v>3</v>
      </c>
      <c r="S509">
        <f t="shared" ca="1" si="63"/>
        <v>0.4917470191061718</v>
      </c>
      <c r="T509" t="str">
        <f t="shared" ca="1" si="64"/>
        <v>Training</v>
      </c>
    </row>
    <row r="510" spans="1:20" hidden="1" x14ac:dyDescent="0.3">
      <c r="A510">
        <v>509</v>
      </c>
      <c r="B510">
        <v>0</v>
      </c>
      <c r="C510">
        <v>3</v>
      </c>
      <c r="D510" t="s">
        <v>730</v>
      </c>
      <c r="E510">
        <v>0</v>
      </c>
      <c r="F510">
        <v>28</v>
      </c>
      <c r="G510">
        <f t="shared" si="58"/>
        <v>28</v>
      </c>
      <c r="H510">
        <f t="shared" si="57"/>
        <v>0</v>
      </c>
      <c r="I510">
        <f t="shared" si="59"/>
        <v>1</v>
      </c>
      <c r="J510">
        <v>0</v>
      </c>
      <c r="K510">
        <v>0</v>
      </c>
      <c r="L510" t="s">
        <v>731</v>
      </c>
      <c r="M510">
        <v>22.524999999999999</v>
      </c>
      <c r="O510">
        <f t="shared" si="60"/>
        <v>0</v>
      </c>
      <c r="P510" s="1" t="s">
        <v>15</v>
      </c>
      <c r="Q510" s="1" t="str">
        <f t="shared" si="61"/>
        <v>S</v>
      </c>
      <c r="R510">
        <f t="shared" si="62"/>
        <v>3</v>
      </c>
      <c r="S510">
        <f t="shared" ca="1" si="63"/>
        <v>0.96657540870561498</v>
      </c>
      <c r="T510" t="str">
        <f t="shared" ca="1" si="64"/>
        <v>Testing</v>
      </c>
    </row>
    <row r="511" spans="1:20" hidden="1" x14ac:dyDescent="0.3">
      <c r="A511">
        <v>510</v>
      </c>
      <c r="B511">
        <v>1</v>
      </c>
      <c r="C511">
        <v>3</v>
      </c>
      <c r="D511" t="s">
        <v>732</v>
      </c>
      <c r="E511">
        <v>0</v>
      </c>
      <c r="F511">
        <v>26</v>
      </c>
      <c r="G511">
        <f t="shared" si="58"/>
        <v>26</v>
      </c>
      <c r="H511">
        <f t="shared" si="57"/>
        <v>0</v>
      </c>
      <c r="I511">
        <f t="shared" si="59"/>
        <v>1</v>
      </c>
      <c r="J511">
        <v>0</v>
      </c>
      <c r="K511">
        <v>0</v>
      </c>
      <c r="L511">
        <v>1601</v>
      </c>
      <c r="M511">
        <v>56.495800000000003</v>
      </c>
      <c r="O511">
        <f t="shared" si="60"/>
        <v>0</v>
      </c>
      <c r="P511" s="1" t="s">
        <v>15</v>
      </c>
      <c r="Q511" s="1" t="str">
        <f t="shared" si="61"/>
        <v>S</v>
      </c>
      <c r="R511">
        <f t="shared" si="62"/>
        <v>3</v>
      </c>
      <c r="S511">
        <f t="shared" ca="1" si="63"/>
        <v>7.5959357420037121E-2</v>
      </c>
      <c r="T511" t="str">
        <f t="shared" ca="1" si="64"/>
        <v>Training</v>
      </c>
    </row>
    <row r="512" spans="1:20" hidden="1" x14ac:dyDescent="0.3">
      <c r="A512">
        <v>511</v>
      </c>
      <c r="B512">
        <v>1</v>
      </c>
      <c r="C512">
        <v>3</v>
      </c>
      <c r="D512" t="s">
        <v>733</v>
      </c>
      <c r="E512">
        <v>0</v>
      </c>
      <c r="F512">
        <v>29</v>
      </c>
      <c r="G512">
        <f t="shared" si="58"/>
        <v>29</v>
      </c>
      <c r="H512">
        <f t="shared" si="57"/>
        <v>0</v>
      </c>
      <c r="I512">
        <f t="shared" si="59"/>
        <v>1</v>
      </c>
      <c r="J512">
        <v>0</v>
      </c>
      <c r="K512">
        <v>0</v>
      </c>
      <c r="L512">
        <v>382651</v>
      </c>
      <c r="M512">
        <v>7.75</v>
      </c>
      <c r="O512">
        <f t="shared" si="60"/>
        <v>0</v>
      </c>
      <c r="P512" s="1" t="s">
        <v>27</v>
      </c>
      <c r="Q512" s="1" t="str">
        <f t="shared" si="61"/>
        <v>Q</v>
      </c>
      <c r="R512">
        <f t="shared" si="62"/>
        <v>2</v>
      </c>
      <c r="S512">
        <f t="shared" ca="1" si="63"/>
        <v>0.15306864730541558</v>
      </c>
      <c r="T512" t="str">
        <f t="shared" ca="1" si="64"/>
        <v>Training</v>
      </c>
    </row>
    <row r="513" spans="1:20" x14ac:dyDescent="0.3">
      <c r="A513">
        <v>512</v>
      </c>
      <c r="B513">
        <v>0</v>
      </c>
      <c r="C513">
        <v>3</v>
      </c>
      <c r="D513" t="s">
        <v>734</v>
      </c>
      <c r="E513">
        <v>0</v>
      </c>
      <c r="G513">
        <f t="shared" si="58"/>
        <v>29.69911764705882</v>
      </c>
      <c r="H513">
        <f t="shared" si="57"/>
        <v>0</v>
      </c>
      <c r="I513">
        <f t="shared" si="59"/>
        <v>1</v>
      </c>
      <c r="J513">
        <v>0</v>
      </c>
      <c r="K513">
        <v>0</v>
      </c>
      <c r="L513" t="s">
        <v>735</v>
      </c>
      <c r="M513">
        <v>8.0500000000000007</v>
      </c>
      <c r="O513">
        <f t="shared" si="60"/>
        <v>0</v>
      </c>
      <c r="P513" s="1" t="s">
        <v>15</v>
      </c>
      <c r="Q513" s="1" t="str">
        <f t="shared" si="61"/>
        <v>S</v>
      </c>
      <c r="R513">
        <f t="shared" si="62"/>
        <v>3</v>
      </c>
      <c r="S513">
        <f t="shared" ca="1" si="63"/>
        <v>0.53494192744982694</v>
      </c>
      <c r="T513" t="str">
        <f t="shared" ca="1" si="64"/>
        <v>Training</v>
      </c>
    </row>
    <row r="514" spans="1:20" x14ac:dyDescent="0.3">
      <c r="A514">
        <v>513</v>
      </c>
      <c r="B514">
        <v>1</v>
      </c>
      <c r="C514">
        <v>1</v>
      </c>
      <c r="D514" t="s">
        <v>736</v>
      </c>
      <c r="E514">
        <v>0</v>
      </c>
      <c r="F514">
        <v>36</v>
      </c>
      <c r="G514">
        <f t="shared" si="58"/>
        <v>36</v>
      </c>
      <c r="H514">
        <f t="shared" ref="H514:H577" si="65">J514+K514</f>
        <v>0</v>
      </c>
      <c r="I514">
        <f t="shared" si="59"/>
        <v>1</v>
      </c>
      <c r="J514">
        <v>0</v>
      </c>
      <c r="K514">
        <v>0</v>
      </c>
      <c r="L514" t="s">
        <v>737</v>
      </c>
      <c r="M514">
        <v>26.287500000000001</v>
      </c>
      <c r="N514" t="s">
        <v>738</v>
      </c>
      <c r="O514">
        <f t="shared" si="60"/>
        <v>1</v>
      </c>
      <c r="P514" s="1" t="s">
        <v>15</v>
      </c>
      <c r="Q514" s="1" t="str">
        <f t="shared" si="61"/>
        <v>S</v>
      </c>
      <c r="R514">
        <f t="shared" si="62"/>
        <v>3</v>
      </c>
      <c r="S514">
        <f t="shared" ca="1" si="63"/>
        <v>0.71732187835861538</v>
      </c>
      <c r="T514" t="str">
        <f t="shared" ca="1" si="64"/>
        <v>Training</v>
      </c>
    </row>
    <row r="515" spans="1:20" hidden="1" x14ac:dyDescent="0.3">
      <c r="A515">
        <v>514</v>
      </c>
      <c r="B515">
        <v>1</v>
      </c>
      <c r="C515">
        <v>1</v>
      </c>
      <c r="D515" t="s">
        <v>739</v>
      </c>
      <c r="E515">
        <v>1</v>
      </c>
      <c r="F515">
        <v>54</v>
      </c>
      <c r="G515">
        <f t="shared" ref="G515:G578" si="66">IF(ISBLANK(F515),AVERAGE($F$2:$F$892),F515)</f>
        <v>54</v>
      </c>
      <c r="H515">
        <f t="shared" si="65"/>
        <v>1</v>
      </c>
      <c r="I515">
        <f t="shared" ref="I515:I578" si="67">IF(H515=0,1,0)</f>
        <v>0</v>
      </c>
      <c r="J515">
        <v>1</v>
      </c>
      <c r="K515">
        <v>0</v>
      </c>
      <c r="L515" t="s">
        <v>740</v>
      </c>
      <c r="M515">
        <v>59.4</v>
      </c>
      <c r="O515">
        <f t="shared" ref="O515:O578" si="68">IF(ISBLANK(N515),0,1)</f>
        <v>0</v>
      </c>
      <c r="P515" s="1" t="s">
        <v>20</v>
      </c>
      <c r="Q515" s="1" t="str">
        <f t="shared" ref="Q515:Q578" si="69">IF(ISBLANK(P515),AVERAGE($P$2:$P$892),P515)</f>
        <v>C</v>
      </c>
      <c r="R515">
        <f t="shared" ref="R515:R578" si="70">IF(Q515="S",3,IF(Q515="Q",2,IF(Q515="C",1,E515)))</f>
        <v>1</v>
      </c>
      <c r="S515">
        <f t="shared" ref="S515:S578" ca="1" si="71">RAND()</f>
        <v>0.64284271782271618</v>
      </c>
      <c r="T515" t="str">
        <f t="shared" ref="T515:T578" ca="1" si="72">IF(S515&lt;=0.8,"Training","Testing")</f>
        <v>Training</v>
      </c>
    </row>
    <row r="516" spans="1:20" hidden="1" x14ac:dyDescent="0.3">
      <c r="A516">
        <v>515</v>
      </c>
      <c r="B516">
        <v>0</v>
      </c>
      <c r="C516">
        <v>3</v>
      </c>
      <c r="D516" t="s">
        <v>741</v>
      </c>
      <c r="E516">
        <v>0</v>
      </c>
      <c r="F516">
        <v>24</v>
      </c>
      <c r="G516">
        <f t="shared" si="66"/>
        <v>24</v>
      </c>
      <c r="H516">
        <f t="shared" si="65"/>
        <v>0</v>
      </c>
      <c r="I516">
        <f t="shared" si="67"/>
        <v>1</v>
      </c>
      <c r="J516">
        <v>0</v>
      </c>
      <c r="K516">
        <v>0</v>
      </c>
      <c r="L516">
        <v>349209</v>
      </c>
      <c r="M516">
        <v>7.4958</v>
      </c>
      <c r="O516">
        <f t="shared" si="68"/>
        <v>0</v>
      </c>
      <c r="P516" s="1" t="s">
        <v>15</v>
      </c>
      <c r="Q516" s="1" t="str">
        <f t="shared" si="69"/>
        <v>S</v>
      </c>
      <c r="R516">
        <f t="shared" si="70"/>
        <v>3</v>
      </c>
      <c r="S516">
        <f t="shared" ca="1" si="71"/>
        <v>0.64093963138802101</v>
      </c>
      <c r="T516" t="str">
        <f t="shared" ca="1" si="72"/>
        <v>Training</v>
      </c>
    </row>
    <row r="517" spans="1:20" hidden="1" x14ac:dyDescent="0.3">
      <c r="A517">
        <v>516</v>
      </c>
      <c r="B517">
        <v>0</v>
      </c>
      <c r="C517">
        <v>1</v>
      </c>
      <c r="D517" t="s">
        <v>742</v>
      </c>
      <c r="E517">
        <v>0</v>
      </c>
      <c r="F517">
        <v>47</v>
      </c>
      <c r="G517">
        <f t="shared" si="66"/>
        <v>47</v>
      </c>
      <c r="H517">
        <f t="shared" si="65"/>
        <v>0</v>
      </c>
      <c r="I517">
        <f t="shared" si="67"/>
        <v>1</v>
      </c>
      <c r="J517">
        <v>0</v>
      </c>
      <c r="K517">
        <v>0</v>
      </c>
      <c r="L517">
        <v>36967</v>
      </c>
      <c r="M517">
        <v>34.020800000000001</v>
      </c>
      <c r="N517" t="s">
        <v>743</v>
      </c>
      <c r="O517">
        <f t="shared" si="68"/>
        <v>1</v>
      </c>
      <c r="P517" s="1" t="s">
        <v>15</v>
      </c>
      <c r="Q517" s="1" t="str">
        <f t="shared" si="69"/>
        <v>S</v>
      </c>
      <c r="R517">
        <f t="shared" si="70"/>
        <v>3</v>
      </c>
      <c r="S517">
        <f t="shared" ca="1" si="71"/>
        <v>0.57243194937512409</v>
      </c>
      <c r="T517" t="str">
        <f t="shared" ca="1" si="72"/>
        <v>Training</v>
      </c>
    </row>
    <row r="518" spans="1:20" hidden="1" x14ac:dyDescent="0.3">
      <c r="A518">
        <v>517</v>
      </c>
      <c r="B518">
        <v>1</v>
      </c>
      <c r="C518">
        <v>2</v>
      </c>
      <c r="D518" t="s">
        <v>744</v>
      </c>
      <c r="E518">
        <v>1</v>
      </c>
      <c r="F518">
        <v>34</v>
      </c>
      <c r="G518">
        <f t="shared" si="66"/>
        <v>34</v>
      </c>
      <c r="H518">
        <f t="shared" si="65"/>
        <v>0</v>
      </c>
      <c r="I518">
        <f t="shared" si="67"/>
        <v>1</v>
      </c>
      <c r="J518">
        <v>0</v>
      </c>
      <c r="K518">
        <v>0</v>
      </c>
      <c r="L518" t="s">
        <v>745</v>
      </c>
      <c r="M518">
        <v>10.5</v>
      </c>
      <c r="N518" t="s">
        <v>117</v>
      </c>
      <c r="O518">
        <f t="shared" si="68"/>
        <v>1</v>
      </c>
      <c r="P518" s="1" t="s">
        <v>15</v>
      </c>
      <c r="Q518" s="1" t="str">
        <f t="shared" si="69"/>
        <v>S</v>
      </c>
      <c r="R518">
        <f t="shared" si="70"/>
        <v>3</v>
      </c>
      <c r="S518">
        <f t="shared" ca="1" si="71"/>
        <v>0.66168820891629965</v>
      </c>
      <c r="T518" t="str">
        <f t="shared" ca="1" si="72"/>
        <v>Training</v>
      </c>
    </row>
    <row r="519" spans="1:20" x14ac:dyDescent="0.3">
      <c r="A519">
        <v>518</v>
      </c>
      <c r="B519">
        <v>0</v>
      </c>
      <c r="C519">
        <v>3</v>
      </c>
      <c r="D519" t="s">
        <v>746</v>
      </c>
      <c r="E519">
        <v>0</v>
      </c>
      <c r="G519">
        <f t="shared" si="66"/>
        <v>29.69911764705882</v>
      </c>
      <c r="H519">
        <f t="shared" si="65"/>
        <v>0</v>
      </c>
      <c r="I519">
        <f t="shared" si="67"/>
        <v>1</v>
      </c>
      <c r="J519">
        <v>0</v>
      </c>
      <c r="K519">
        <v>0</v>
      </c>
      <c r="L519">
        <v>371110</v>
      </c>
      <c r="M519">
        <v>24.15</v>
      </c>
      <c r="O519">
        <f t="shared" si="68"/>
        <v>0</v>
      </c>
      <c r="P519" s="1" t="s">
        <v>27</v>
      </c>
      <c r="Q519" s="1" t="str">
        <f t="shared" si="69"/>
        <v>Q</v>
      </c>
      <c r="R519">
        <f t="shared" si="70"/>
        <v>2</v>
      </c>
      <c r="S519">
        <f t="shared" ca="1" si="71"/>
        <v>0.93410896711010161</v>
      </c>
      <c r="T519" t="str">
        <f t="shared" ca="1" si="72"/>
        <v>Testing</v>
      </c>
    </row>
    <row r="520" spans="1:20" hidden="1" x14ac:dyDescent="0.3">
      <c r="A520">
        <v>519</v>
      </c>
      <c r="B520">
        <v>1</v>
      </c>
      <c r="C520">
        <v>2</v>
      </c>
      <c r="D520" t="s">
        <v>747</v>
      </c>
      <c r="E520">
        <v>1</v>
      </c>
      <c r="F520">
        <v>36</v>
      </c>
      <c r="G520">
        <f t="shared" si="66"/>
        <v>36</v>
      </c>
      <c r="H520">
        <f t="shared" si="65"/>
        <v>1</v>
      </c>
      <c r="I520">
        <f t="shared" si="67"/>
        <v>0</v>
      </c>
      <c r="J520">
        <v>1</v>
      </c>
      <c r="K520">
        <v>0</v>
      </c>
      <c r="L520">
        <v>226875</v>
      </c>
      <c r="M520">
        <v>26</v>
      </c>
      <c r="O520">
        <f t="shared" si="68"/>
        <v>0</v>
      </c>
      <c r="P520" s="1" t="s">
        <v>15</v>
      </c>
      <c r="Q520" s="1" t="str">
        <f t="shared" si="69"/>
        <v>S</v>
      </c>
      <c r="R520">
        <f t="shared" si="70"/>
        <v>3</v>
      </c>
      <c r="S520">
        <f t="shared" ca="1" si="71"/>
        <v>0.66081991106963867</v>
      </c>
      <c r="T520" t="str">
        <f t="shared" ca="1" si="72"/>
        <v>Training</v>
      </c>
    </row>
    <row r="521" spans="1:20" hidden="1" x14ac:dyDescent="0.3">
      <c r="A521">
        <v>520</v>
      </c>
      <c r="B521">
        <v>0</v>
      </c>
      <c r="C521">
        <v>3</v>
      </c>
      <c r="D521" t="s">
        <v>748</v>
      </c>
      <c r="E521">
        <v>0</v>
      </c>
      <c r="F521">
        <v>32</v>
      </c>
      <c r="G521">
        <f t="shared" si="66"/>
        <v>32</v>
      </c>
      <c r="H521">
        <f t="shared" si="65"/>
        <v>0</v>
      </c>
      <c r="I521">
        <f t="shared" si="67"/>
        <v>1</v>
      </c>
      <c r="J521">
        <v>0</v>
      </c>
      <c r="K521">
        <v>0</v>
      </c>
      <c r="L521">
        <v>349242</v>
      </c>
      <c r="M521">
        <v>7.8958000000000004</v>
      </c>
      <c r="O521">
        <f t="shared" si="68"/>
        <v>0</v>
      </c>
      <c r="P521" s="1" t="s">
        <v>15</v>
      </c>
      <c r="Q521" s="1" t="str">
        <f t="shared" si="69"/>
        <v>S</v>
      </c>
      <c r="R521">
        <f t="shared" si="70"/>
        <v>3</v>
      </c>
      <c r="S521">
        <f t="shared" ca="1" si="71"/>
        <v>0.64357129427572324</v>
      </c>
      <c r="T521" t="str">
        <f t="shared" ca="1" si="72"/>
        <v>Training</v>
      </c>
    </row>
    <row r="522" spans="1:20" hidden="1" x14ac:dyDescent="0.3">
      <c r="A522">
        <v>521</v>
      </c>
      <c r="B522">
        <v>1</v>
      </c>
      <c r="C522">
        <v>1</v>
      </c>
      <c r="D522" t="s">
        <v>749</v>
      </c>
      <c r="E522">
        <v>1</v>
      </c>
      <c r="F522">
        <v>30</v>
      </c>
      <c r="G522">
        <f t="shared" si="66"/>
        <v>30</v>
      </c>
      <c r="H522">
        <f t="shared" si="65"/>
        <v>0</v>
      </c>
      <c r="I522">
        <f t="shared" si="67"/>
        <v>1</v>
      </c>
      <c r="J522">
        <v>0</v>
      </c>
      <c r="K522">
        <v>0</v>
      </c>
      <c r="L522">
        <v>12749</v>
      </c>
      <c r="M522">
        <v>93.5</v>
      </c>
      <c r="N522" t="s">
        <v>750</v>
      </c>
      <c r="O522">
        <f t="shared" si="68"/>
        <v>1</v>
      </c>
      <c r="P522" s="1" t="s">
        <v>15</v>
      </c>
      <c r="Q522" s="1" t="str">
        <f t="shared" si="69"/>
        <v>S</v>
      </c>
      <c r="R522">
        <f t="shared" si="70"/>
        <v>3</v>
      </c>
      <c r="S522">
        <f t="shared" ca="1" si="71"/>
        <v>0.7730197134411394</v>
      </c>
      <c r="T522" t="str">
        <f t="shared" ca="1" si="72"/>
        <v>Training</v>
      </c>
    </row>
    <row r="523" spans="1:20" x14ac:dyDescent="0.3">
      <c r="A523">
        <v>522</v>
      </c>
      <c r="B523">
        <v>0</v>
      </c>
      <c r="C523">
        <v>3</v>
      </c>
      <c r="D523" t="s">
        <v>751</v>
      </c>
      <c r="E523">
        <v>0</v>
      </c>
      <c r="F523">
        <v>22</v>
      </c>
      <c r="G523">
        <f t="shared" si="66"/>
        <v>22</v>
      </c>
      <c r="H523">
        <f t="shared" si="65"/>
        <v>0</v>
      </c>
      <c r="I523">
        <f t="shared" si="67"/>
        <v>1</v>
      </c>
      <c r="J523">
        <v>0</v>
      </c>
      <c r="K523">
        <v>0</v>
      </c>
      <c r="L523">
        <v>349252</v>
      </c>
      <c r="M523">
        <v>7.8958000000000004</v>
      </c>
      <c r="O523">
        <f t="shared" si="68"/>
        <v>0</v>
      </c>
      <c r="P523" s="1" t="s">
        <v>15</v>
      </c>
      <c r="Q523" s="1" t="str">
        <f t="shared" si="69"/>
        <v>S</v>
      </c>
      <c r="R523">
        <f t="shared" si="70"/>
        <v>3</v>
      </c>
      <c r="S523">
        <f t="shared" ca="1" si="71"/>
        <v>9.7984629659948586E-2</v>
      </c>
      <c r="T523" t="str">
        <f t="shared" ca="1" si="72"/>
        <v>Training</v>
      </c>
    </row>
    <row r="524" spans="1:20" hidden="1" x14ac:dyDescent="0.3">
      <c r="A524">
        <v>523</v>
      </c>
      <c r="B524">
        <v>0</v>
      </c>
      <c r="C524">
        <v>3</v>
      </c>
      <c r="D524" t="s">
        <v>752</v>
      </c>
      <c r="E524">
        <v>0</v>
      </c>
      <c r="G524">
        <f t="shared" si="66"/>
        <v>29.69911764705882</v>
      </c>
      <c r="H524">
        <f t="shared" si="65"/>
        <v>0</v>
      </c>
      <c r="I524">
        <f t="shared" si="67"/>
        <v>1</v>
      </c>
      <c r="J524">
        <v>0</v>
      </c>
      <c r="K524">
        <v>0</v>
      </c>
      <c r="L524">
        <v>2624</v>
      </c>
      <c r="M524">
        <v>7.2249999999999996</v>
      </c>
      <c r="O524">
        <f t="shared" si="68"/>
        <v>0</v>
      </c>
      <c r="P524" s="1" t="s">
        <v>20</v>
      </c>
      <c r="Q524" s="1" t="str">
        <f t="shared" si="69"/>
        <v>C</v>
      </c>
      <c r="R524">
        <f t="shared" si="70"/>
        <v>1</v>
      </c>
      <c r="S524">
        <f t="shared" ca="1" si="71"/>
        <v>0.47076514661321101</v>
      </c>
      <c r="T524" t="str">
        <f t="shared" ca="1" si="72"/>
        <v>Training</v>
      </c>
    </row>
    <row r="525" spans="1:20" hidden="1" x14ac:dyDescent="0.3">
      <c r="A525">
        <v>524</v>
      </c>
      <c r="B525">
        <v>1</v>
      </c>
      <c r="C525">
        <v>1</v>
      </c>
      <c r="D525" t="s">
        <v>753</v>
      </c>
      <c r="E525">
        <v>1</v>
      </c>
      <c r="F525">
        <v>44</v>
      </c>
      <c r="G525">
        <f t="shared" si="66"/>
        <v>44</v>
      </c>
      <c r="H525">
        <f t="shared" si="65"/>
        <v>1</v>
      </c>
      <c r="I525">
        <f t="shared" si="67"/>
        <v>0</v>
      </c>
      <c r="J525">
        <v>0</v>
      </c>
      <c r="K525">
        <v>1</v>
      </c>
      <c r="L525">
        <v>111361</v>
      </c>
      <c r="M525">
        <v>57.979199999999999</v>
      </c>
      <c r="N525" t="s">
        <v>497</v>
      </c>
      <c r="O525">
        <f t="shared" si="68"/>
        <v>1</v>
      </c>
      <c r="P525" s="1" t="s">
        <v>20</v>
      </c>
      <c r="Q525" s="1" t="str">
        <f t="shared" si="69"/>
        <v>C</v>
      </c>
      <c r="R525">
        <f t="shared" si="70"/>
        <v>1</v>
      </c>
      <c r="S525">
        <f t="shared" ca="1" si="71"/>
        <v>0.5373848353064693</v>
      </c>
      <c r="T525" t="str">
        <f t="shared" ca="1" si="72"/>
        <v>Training</v>
      </c>
    </row>
    <row r="526" spans="1:20" x14ac:dyDescent="0.3">
      <c r="A526">
        <v>525</v>
      </c>
      <c r="B526">
        <v>0</v>
      </c>
      <c r="C526">
        <v>3</v>
      </c>
      <c r="D526" t="s">
        <v>754</v>
      </c>
      <c r="E526">
        <v>0</v>
      </c>
      <c r="G526">
        <f t="shared" si="66"/>
        <v>29.69911764705882</v>
      </c>
      <c r="H526">
        <f t="shared" si="65"/>
        <v>0</v>
      </c>
      <c r="I526">
        <f t="shared" si="67"/>
        <v>1</v>
      </c>
      <c r="J526">
        <v>0</v>
      </c>
      <c r="K526">
        <v>0</v>
      </c>
      <c r="L526">
        <v>2700</v>
      </c>
      <c r="M526">
        <v>7.2291999999999996</v>
      </c>
      <c r="O526">
        <f t="shared" si="68"/>
        <v>0</v>
      </c>
      <c r="P526" s="1" t="s">
        <v>20</v>
      </c>
      <c r="Q526" s="1" t="str">
        <f t="shared" si="69"/>
        <v>C</v>
      </c>
      <c r="R526">
        <f t="shared" si="70"/>
        <v>1</v>
      </c>
      <c r="S526">
        <f t="shared" ca="1" si="71"/>
        <v>0.37012233031593644</v>
      </c>
      <c r="T526" t="str">
        <f t="shared" ca="1" si="72"/>
        <v>Training</v>
      </c>
    </row>
    <row r="527" spans="1:20" hidden="1" x14ac:dyDescent="0.3">
      <c r="A527">
        <v>526</v>
      </c>
      <c r="B527">
        <v>0</v>
      </c>
      <c r="C527">
        <v>3</v>
      </c>
      <c r="D527" t="s">
        <v>755</v>
      </c>
      <c r="E527">
        <v>0</v>
      </c>
      <c r="F527">
        <v>40.5</v>
      </c>
      <c r="G527">
        <f t="shared" si="66"/>
        <v>40.5</v>
      </c>
      <c r="H527">
        <f t="shared" si="65"/>
        <v>0</v>
      </c>
      <c r="I527">
        <f t="shared" si="67"/>
        <v>1</v>
      </c>
      <c r="J527">
        <v>0</v>
      </c>
      <c r="K527">
        <v>0</v>
      </c>
      <c r="L527">
        <v>367232</v>
      </c>
      <c r="M527">
        <v>7.75</v>
      </c>
      <c r="O527">
        <f t="shared" si="68"/>
        <v>0</v>
      </c>
      <c r="P527" s="1" t="s">
        <v>27</v>
      </c>
      <c r="Q527" s="1" t="str">
        <f t="shared" si="69"/>
        <v>Q</v>
      </c>
      <c r="R527">
        <f t="shared" si="70"/>
        <v>2</v>
      </c>
      <c r="S527">
        <f t="shared" ca="1" si="71"/>
        <v>0.27468501660184774</v>
      </c>
      <c r="T527" t="str">
        <f t="shared" ca="1" si="72"/>
        <v>Training</v>
      </c>
    </row>
    <row r="528" spans="1:20" hidden="1" x14ac:dyDescent="0.3">
      <c r="A528">
        <v>527</v>
      </c>
      <c r="B528">
        <v>1</v>
      </c>
      <c r="C528">
        <v>2</v>
      </c>
      <c r="D528" t="s">
        <v>756</v>
      </c>
      <c r="E528">
        <v>1</v>
      </c>
      <c r="F528">
        <v>50</v>
      </c>
      <c r="G528">
        <f t="shared" si="66"/>
        <v>50</v>
      </c>
      <c r="H528">
        <f t="shared" si="65"/>
        <v>0</v>
      </c>
      <c r="I528">
        <f t="shared" si="67"/>
        <v>1</v>
      </c>
      <c r="J528">
        <v>0</v>
      </c>
      <c r="K528">
        <v>0</v>
      </c>
      <c r="L528" t="s">
        <v>757</v>
      </c>
      <c r="M528">
        <v>10.5</v>
      </c>
      <c r="O528">
        <f t="shared" si="68"/>
        <v>0</v>
      </c>
      <c r="P528" s="1" t="s">
        <v>15</v>
      </c>
      <c r="Q528" s="1" t="str">
        <f t="shared" si="69"/>
        <v>S</v>
      </c>
      <c r="R528">
        <f t="shared" si="70"/>
        <v>3</v>
      </c>
      <c r="S528">
        <f t="shared" ca="1" si="71"/>
        <v>0.19932117132601357</v>
      </c>
      <c r="T528" t="str">
        <f t="shared" ca="1" si="72"/>
        <v>Training</v>
      </c>
    </row>
    <row r="529" spans="1:20" hidden="1" x14ac:dyDescent="0.3">
      <c r="A529">
        <v>528</v>
      </c>
      <c r="B529">
        <v>0</v>
      </c>
      <c r="C529">
        <v>1</v>
      </c>
      <c r="D529" t="s">
        <v>758</v>
      </c>
      <c r="E529">
        <v>0</v>
      </c>
      <c r="G529">
        <f t="shared" si="66"/>
        <v>29.69911764705882</v>
      </c>
      <c r="H529">
        <f t="shared" si="65"/>
        <v>0</v>
      </c>
      <c r="I529">
        <f t="shared" si="67"/>
        <v>1</v>
      </c>
      <c r="J529">
        <v>0</v>
      </c>
      <c r="K529">
        <v>0</v>
      </c>
      <c r="L529" t="s">
        <v>759</v>
      </c>
      <c r="M529">
        <v>221.7792</v>
      </c>
      <c r="N529" t="s">
        <v>760</v>
      </c>
      <c r="O529">
        <f t="shared" si="68"/>
        <v>1</v>
      </c>
      <c r="P529" s="1" t="s">
        <v>15</v>
      </c>
      <c r="Q529" s="1" t="str">
        <f t="shared" si="69"/>
        <v>S</v>
      </c>
      <c r="R529">
        <f t="shared" si="70"/>
        <v>3</v>
      </c>
      <c r="S529">
        <f t="shared" ca="1" si="71"/>
        <v>0.53055716443300205</v>
      </c>
      <c r="T529" t="str">
        <f t="shared" ca="1" si="72"/>
        <v>Training</v>
      </c>
    </row>
    <row r="530" spans="1:20" hidden="1" x14ac:dyDescent="0.3">
      <c r="A530">
        <v>529</v>
      </c>
      <c r="B530">
        <v>0</v>
      </c>
      <c r="C530">
        <v>3</v>
      </c>
      <c r="D530" t="s">
        <v>761</v>
      </c>
      <c r="E530">
        <v>0</v>
      </c>
      <c r="F530">
        <v>39</v>
      </c>
      <c r="G530">
        <f t="shared" si="66"/>
        <v>39</v>
      </c>
      <c r="H530">
        <f t="shared" si="65"/>
        <v>0</v>
      </c>
      <c r="I530">
        <f t="shared" si="67"/>
        <v>1</v>
      </c>
      <c r="J530">
        <v>0</v>
      </c>
      <c r="K530">
        <v>0</v>
      </c>
      <c r="L530">
        <v>3101296</v>
      </c>
      <c r="M530">
        <v>7.9249999999999998</v>
      </c>
      <c r="O530">
        <f t="shared" si="68"/>
        <v>0</v>
      </c>
      <c r="P530" s="1" t="s">
        <v>15</v>
      </c>
      <c r="Q530" s="1" t="str">
        <f t="shared" si="69"/>
        <v>S</v>
      </c>
      <c r="R530">
        <f t="shared" si="70"/>
        <v>3</v>
      </c>
      <c r="S530">
        <f t="shared" ca="1" si="71"/>
        <v>0.57864648397099261</v>
      </c>
      <c r="T530" t="str">
        <f t="shared" ca="1" si="72"/>
        <v>Training</v>
      </c>
    </row>
    <row r="531" spans="1:20" hidden="1" x14ac:dyDescent="0.3">
      <c r="A531">
        <v>530</v>
      </c>
      <c r="B531">
        <v>0</v>
      </c>
      <c r="C531">
        <v>2</v>
      </c>
      <c r="D531" t="s">
        <v>762</v>
      </c>
      <c r="E531">
        <v>0</v>
      </c>
      <c r="F531">
        <v>23</v>
      </c>
      <c r="G531">
        <f t="shared" si="66"/>
        <v>23</v>
      </c>
      <c r="H531">
        <f t="shared" si="65"/>
        <v>3</v>
      </c>
      <c r="I531">
        <f t="shared" si="67"/>
        <v>0</v>
      </c>
      <c r="J531">
        <v>2</v>
      </c>
      <c r="K531">
        <v>1</v>
      </c>
      <c r="L531">
        <v>29104</v>
      </c>
      <c r="M531">
        <v>11.5</v>
      </c>
      <c r="O531">
        <f t="shared" si="68"/>
        <v>0</v>
      </c>
      <c r="P531" s="1" t="s">
        <v>15</v>
      </c>
      <c r="Q531" s="1" t="str">
        <f t="shared" si="69"/>
        <v>S</v>
      </c>
      <c r="R531">
        <f t="shared" si="70"/>
        <v>3</v>
      </c>
      <c r="S531">
        <f t="shared" ca="1" si="71"/>
        <v>0.98291220471538265</v>
      </c>
      <c r="T531" t="str">
        <f t="shared" ca="1" si="72"/>
        <v>Testing</v>
      </c>
    </row>
    <row r="532" spans="1:20" x14ac:dyDescent="0.3">
      <c r="A532">
        <v>531</v>
      </c>
      <c r="B532">
        <v>1</v>
      </c>
      <c r="C532">
        <v>2</v>
      </c>
      <c r="D532" t="s">
        <v>763</v>
      </c>
      <c r="E532">
        <v>1</v>
      </c>
      <c r="F532">
        <v>2</v>
      </c>
      <c r="G532">
        <f t="shared" si="66"/>
        <v>2</v>
      </c>
      <c r="H532">
        <f t="shared" si="65"/>
        <v>2</v>
      </c>
      <c r="I532">
        <f t="shared" si="67"/>
        <v>0</v>
      </c>
      <c r="J532">
        <v>1</v>
      </c>
      <c r="K532">
        <v>1</v>
      </c>
      <c r="L532">
        <v>26360</v>
      </c>
      <c r="M532">
        <v>26</v>
      </c>
      <c r="O532">
        <f t="shared" si="68"/>
        <v>0</v>
      </c>
      <c r="P532" s="1" t="s">
        <v>15</v>
      </c>
      <c r="Q532" s="1" t="str">
        <f t="shared" si="69"/>
        <v>S</v>
      </c>
      <c r="R532">
        <f t="shared" si="70"/>
        <v>3</v>
      </c>
      <c r="S532">
        <f t="shared" ca="1" si="71"/>
        <v>0.12819188555170047</v>
      </c>
      <c r="T532" t="str">
        <f t="shared" ca="1" si="72"/>
        <v>Training</v>
      </c>
    </row>
    <row r="533" spans="1:20" hidden="1" x14ac:dyDescent="0.3">
      <c r="A533">
        <v>532</v>
      </c>
      <c r="B533">
        <v>0</v>
      </c>
      <c r="C533">
        <v>3</v>
      </c>
      <c r="D533" t="s">
        <v>764</v>
      </c>
      <c r="E533">
        <v>0</v>
      </c>
      <c r="G533">
        <f t="shared" si="66"/>
        <v>29.69911764705882</v>
      </c>
      <c r="H533">
        <f t="shared" si="65"/>
        <v>0</v>
      </c>
      <c r="I533">
        <f t="shared" si="67"/>
        <v>1</v>
      </c>
      <c r="J533">
        <v>0</v>
      </c>
      <c r="K533">
        <v>0</v>
      </c>
      <c r="L533">
        <v>2641</v>
      </c>
      <c r="M533">
        <v>7.2291999999999996</v>
      </c>
      <c r="O533">
        <f t="shared" si="68"/>
        <v>0</v>
      </c>
      <c r="P533" s="1" t="s">
        <v>20</v>
      </c>
      <c r="Q533" s="1" t="str">
        <f t="shared" si="69"/>
        <v>C</v>
      </c>
      <c r="R533">
        <f t="shared" si="70"/>
        <v>1</v>
      </c>
      <c r="S533">
        <f t="shared" ca="1" si="71"/>
        <v>0.97208313089888321</v>
      </c>
      <c r="T533" t="str">
        <f t="shared" ca="1" si="72"/>
        <v>Testing</v>
      </c>
    </row>
    <row r="534" spans="1:20" hidden="1" x14ac:dyDescent="0.3">
      <c r="A534">
        <v>533</v>
      </c>
      <c r="B534">
        <v>0</v>
      </c>
      <c r="C534">
        <v>3</v>
      </c>
      <c r="D534" t="s">
        <v>765</v>
      </c>
      <c r="E534">
        <v>0</v>
      </c>
      <c r="F534">
        <v>17</v>
      </c>
      <c r="G534">
        <f t="shared" si="66"/>
        <v>17</v>
      </c>
      <c r="H534">
        <f t="shared" si="65"/>
        <v>2</v>
      </c>
      <c r="I534">
        <f t="shared" si="67"/>
        <v>0</v>
      </c>
      <c r="J534">
        <v>1</v>
      </c>
      <c r="K534">
        <v>1</v>
      </c>
      <c r="L534">
        <v>2690</v>
      </c>
      <c r="M534">
        <v>7.2291999999999996</v>
      </c>
      <c r="O534">
        <f t="shared" si="68"/>
        <v>0</v>
      </c>
      <c r="P534" s="1" t="s">
        <v>20</v>
      </c>
      <c r="Q534" s="1" t="str">
        <f t="shared" si="69"/>
        <v>C</v>
      </c>
      <c r="R534">
        <f t="shared" si="70"/>
        <v>1</v>
      </c>
      <c r="S534">
        <f t="shared" ca="1" si="71"/>
        <v>0.68512150262468252</v>
      </c>
      <c r="T534" t="str">
        <f t="shared" ca="1" si="72"/>
        <v>Training</v>
      </c>
    </row>
    <row r="535" spans="1:20" hidden="1" x14ac:dyDescent="0.3">
      <c r="A535">
        <v>534</v>
      </c>
      <c r="B535">
        <v>1</v>
      </c>
      <c r="C535">
        <v>3</v>
      </c>
      <c r="D535" t="s">
        <v>766</v>
      </c>
      <c r="E535">
        <v>1</v>
      </c>
      <c r="G535">
        <f t="shared" si="66"/>
        <v>29.69911764705882</v>
      </c>
      <c r="H535">
        <f t="shared" si="65"/>
        <v>2</v>
      </c>
      <c r="I535">
        <f t="shared" si="67"/>
        <v>0</v>
      </c>
      <c r="J535">
        <v>0</v>
      </c>
      <c r="K535">
        <v>2</v>
      </c>
      <c r="L535">
        <v>2668</v>
      </c>
      <c r="M535">
        <v>22.3583</v>
      </c>
      <c r="O535">
        <f t="shared" si="68"/>
        <v>0</v>
      </c>
      <c r="P535" s="1" t="s">
        <v>20</v>
      </c>
      <c r="Q535" s="1" t="str">
        <f t="shared" si="69"/>
        <v>C</v>
      </c>
      <c r="R535">
        <f t="shared" si="70"/>
        <v>1</v>
      </c>
      <c r="S535">
        <f t="shared" ca="1" si="71"/>
        <v>0.36269032236634002</v>
      </c>
      <c r="T535" t="str">
        <f t="shared" ca="1" si="72"/>
        <v>Training</v>
      </c>
    </row>
    <row r="536" spans="1:20" hidden="1" x14ac:dyDescent="0.3">
      <c r="A536">
        <v>535</v>
      </c>
      <c r="B536">
        <v>0</v>
      </c>
      <c r="C536">
        <v>3</v>
      </c>
      <c r="D536" t="s">
        <v>767</v>
      </c>
      <c r="E536">
        <v>1</v>
      </c>
      <c r="F536">
        <v>30</v>
      </c>
      <c r="G536">
        <f t="shared" si="66"/>
        <v>30</v>
      </c>
      <c r="H536">
        <f t="shared" si="65"/>
        <v>0</v>
      </c>
      <c r="I536">
        <f t="shared" si="67"/>
        <v>1</v>
      </c>
      <c r="J536">
        <v>0</v>
      </c>
      <c r="K536">
        <v>0</v>
      </c>
      <c r="L536">
        <v>315084</v>
      </c>
      <c r="M536">
        <v>8.6624999999999996</v>
      </c>
      <c r="O536">
        <f t="shared" si="68"/>
        <v>0</v>
      </c>
      <c r="P536" s="1" t="s">
        <v>15</v>
      </c>
      <c r="Q536" s="1" t="str">
        <f t="shared" si="69"/>
        <v>S</v>
      </c>
      <c r="R536">
        <f t="shared" si="70"/>
        <v>3</v>
      </c>
      <c r="S536">
        <f t="shared" ca="1" si="71"/>
        <v>4.6145018010438354E-3</v>
      </c>
      <c r="T536" t="str">
        <f t="shared" ca="1" si="72"/>
        <v>Training</v>
      </c>
    </row>
    <row r="537" spans="1:20" hidden="1" x14ac:dyDescent="0.3">
      <c r="A537">
        <v>536</v>
      </c>
      <c r="B537">
        <v>1</v>
      </c>
      <c r="C537">
        <v>2</v>
      </c>
      <c r="D537" t="s">
        <v>768</v>
      </c>
      <c r="E537">
        <v>1</v>
      </c>
      <c r="F537">
        <v>7</v>
      </c>
      <c r="G537">
        <f t="shared" si="66"/>
        <v>7</v>
      </c>
      <c r="H537">
        <f t="shared" si="65"/>
        <v>2</v>
      </c>
      <c r="I537">
        <f t="shared" si="67"/>
        <v>0</v>
      </c>
      <c r="J537">
        <v>0</v>
      </c>
      <c r="K537">
        <v>2</v>
      </c>
      <c r="L537" t="s">
        <v>477</v>
      </c>
      <c r="M537">
        <v>26.25</v>
      </c>
      <c r="O537">
        <f t="shared" si="68"/>
        <v>0</v>
      </c>
      <c r="P537" s="1" t="s">
        <v>15</v>
      </c>
      <c r="Q537" s="1" t="str">
        <f t="shared" si="69"/>
        <v>S</v>
      </c>
      <c r="R537">
        <f t="shared" si="70"/>
        <v>3</v>
      </c>
      <c r="S537">
        <f t="shared" ca="1" si="71"/>
        <v>6.7876484707216189E-2</v>
      </c>
      <c r="T537" t="str">
        <f t="shared" ca="1" si="72"/>
        <v>Training</v>
      </c>
    </row>
    <row r="538" spans="1:20" hidden="1" x14ac:dyDescent="0.3">
      <c r="A538">
        <v>537</v>
      </c>
      <c r="B538">
        <v>0</v>
      </c>
      <c r="C538">
        <v>1</v>
      </c>
      <c r="D538" t="s">
        <v>769</v>
      </c>
      <c r="E538">
        <v>0</v>
      </c>
      <c r="F538">
        <v>45</v>
      </c>
      <c r="G538">
        <f t="shared" si="66"/>
        <v>45</v>
      </c>
      <c r="H538">
        <f t="shared" si="65"/>
        <v>0</v>
      </c>
      <c r="I538">
        <f t="shared" si="67"/>
        <v>1</v>
      </c>
      <c r="J538">
        <v>0</v>
      </c>
      <c r="K538">
        <v>0</v>
      </c>
      <c r="L538">
        <v>113050</v>
      </c>
      <c r="M538">
        <v>26.55</v>
      </c>
      <c r="N538" t="s">
        <v>770</v>
      </c>
      <c r="O538">
        <f t="shared" si="68"/>
        <v>1</v>
      </c>
      <c r="P538" s="1" t="s">
        <v>15</v>
      </c>
      <c r="Q538" s="1" t="str">
        <f t="shared" si="69"/>
        <v>S</v>
      </c>
      <c r="R538">
        <f t="shared" si="70"/>
        <v>3</v>
      </c>
      <c r="S538">
        <f t="shared" ca="1" si="71"/>
        <v>0.68613820681015592</v>
      </c>
      <c r="T538" t="str">
        <f t="shared" ca="1" si="72"/>
        <v>Training</v>
      </c>
    </row>
    <row r="539" spans="1:20" hidden="1" x14ac:dyDescent="0.3">
      <c r="A539">
        <v>538</v>
      </c>
      <c r="B539">
        <v>1</v>
      </c>
      <c r="C539">
        <v>1</v>
      </c>
      <c r="D539" t="s">
        <v>771</v>
      </c>
      <c r="E539">
        <v>1</v>
      </c>
      <c r="F539">
        <v>30</v>
      </c>
      <c r="G539">
        <f t="shared" si="66"/>
        <v>30</v>
      </c>
      <c r="H539">
        <f t="shared" si="65"/>
        <v>0</v>
      </c>
      <c r="I539">
        <f t="shared" si="67"/>
        <v>1</v>
      </c>
      <c r="J539">
        <v>0</v>
      </c>
      <c r="K539">
        <v>0</v>
      </c>
      <c r="L539" t="s">
        <v>772</v>
      </c>
      <c r="M539">
        <v>106.425</v>
      </c>
      <c r="O539">
        <f t="shared" si="68"/>
        <v>0</v>
      </c>
      <c r="P539" s="1" t="s">
        <v>20</v>
      </c>
      <c r="Q539" s="1" t="str">
        <f t="shared" si="69"/>
        <v>C</v>
      </c>
      <c r="R539">
        <f t="shared" si="70"/>
        <v>1</v>
      </c>
      <c r="S539">
        <f t="shared" ca="1" si="71"/>
        <v>0.62989196534265024</v>
      </c>
      <c r="T539" t="str">
        <f t="shared" ca="1" si="72"/>
        <v>Training</v>
      </c>
    </row>
    <row r="540" spans="1:20" hidden="1" x14ac:dyDescent="0.3">
      <c r="A540">
        <v>539</v>
      </c>
      <c r="B540">
        <v>0</v>
      </c>
      <c r="C540">
        <v>3</v>
      </c>
      <c r="D540" t="s">
        <v>773</v>
      </c>
      <c r="E540">
        <v>0</v>
      </c>
      <c r="G540">
        <f t="shared" si="66"/>
        <v>29.69911764705882</v>
      </c>
      <c r="H540">
        <f t="shared" si="65"/>
        <v>0</v>
      </c>
      <c r="I540">
        <f t="shared" si="67"/>
        <v>1</v>
      </c>
      <c r="J540">
        <v>0</v>
      </c>
      <c r="K540">
        <v>0</v>
      </c>
      <c r="L540">
        <v>364498</v>
      </c>
      <c r="M540">
        <v>14.5</v>
      </c>
      <c r="O540">
        <f t="shared" si="68"/>
        <v>0</v>
      </c>
      <c r="P540" s="1" t="s">
        <v>15</v>
      </c>
      <c r="Q540" s="1" t="str">
        <f t="shared" si="69"/>
        <v>S</v>
      </c>
      <c r="R540">
        <f t="shared" si="70"/>
        <v>3</v>
      </c>
      <c r="S540">
        <f t="shared" ca="1" si="71"/>
        <v>0.86551522699162531</v>
      </c>
      <c r="T540" t="str">
        <f t="shared" ca="1" si="72"/>
        <v>Testing</v>
      </c>
    </row>
    <row r="541" spans="1:20" hidden="1" x14ac:dyDescent="0.3">
      <c r="A541">
        <v>540</v>
      </c>
      <c r="B541">
        <v>1</v>
      </c>
      <c r="C541">
        <v>1</v>
      </c>
      <c r="D541" t="s">
        <v>774</v>
      </c>
      <c r="E541">
        <v>1</v>
      </c>
      <c r="F541">
        <v>22</v>
      </c>
      <c r="G541">
        <f t="shared" si="66"/>
        <v>22</v>
      </c>
      <c r="H541">
        <f t="shared" si="65"/>
        <v>2</v>
      </c>
      <c r="I541">
        <f t="shared" si="67"/>
        <v>0</v>
      </c>
      <c r="J541">
        <v>0</v>
      </c>
      <c r="K541">
        <v>2</v>
      </c>
      <c r="L541">
        <v>13568</v>
      </c>
      <c r="M541">
        <v>49.5</v>
      </c>
      <c r="N541" t="s">
        <v>775</v>
      </c>
      <c r="O541">
        <f t="shared" si="68"/>
        <v>1</v>
      </c>
      <c r="P541" s="1" t="s">
        <v>20</v>
      </c>
      <c r="Q541" s="1" t="str">
        <f t="shared" si="69"/>
        <v>C</v>
      </c>
      <c r="R541">
        <f t="shared" si="70"/>
        <v>1</v>
      </c>
      <c r="S541">
        <f t="shared" ca="1" si="71"/>
        <v>0.98998978231790979</v>
      </c>
      <c r="T541" t="str">
        <f t="shared" ca="1" si="72"/>
        <v>Testing</v>
      </c>
    </row>
    <row r="542" spans="1:20" x14ac:dyDescent="0.3">
      <c r="A542">
        <v>541</v>
      </c>
      <c r="B542">
        <v>1</v>
      </c>
      <c r="C542">
        <v>1</v>
      </c>
      <c r="D542" t="s">
        <v>776</v>
      </c>
      <c r="E542">
        <v>1</v>
      </c>
      <c r="F542">
        <v>36</v>
      </c>
      <c r="G542">
        <f t="shared" si="66"/>
        <v>36</v>
      </c>
      <c r="H542">
        <f t="shared" si="65"/>
        <v>2</v>
      </c>
      <c r="I542">
        <f t="shared" si="67"/>
        <v>0</v>
      </c>
      <c r="J542">
        <v>0</v>
      </c>
      <c r="K542">
        <v>2</v>
      </c>
      <c r="L542" t="s">
        <v>777</v>
      </c>
      <c r="M542">
        <v>71</v>
      </c>
      <c r="N542" t="s">
        <v>778</v>
      </c>
      <c r="O542">
        <f t="shared" si="68"/>
        <v>1</v>
      </c>
      <c r="P542" s="1" t="s">
        <v>15</v>
      </c>
      <c r="Q542" s="1" t="str">
        <f t="shared" si="69"/>
        <v>S</v>
      </c>
      <c r="R542">
        <f t="shared" si="70"/>
        <v>3</v>
      </c>
      <c r="S542">
        <f t="shared" ca="1" si="71"/>
        <v>0.3696608486966797</v>
      </c>
      <c r="T542" t="str">
        <f t="shared" ca="1" si="72"/>
        <v>Training</v>
      </c>
    </row>
    <row r="543" spans="1:20" hidden="1" x14ac:dyDescent="0.3">
      <c r="A543">
        <v>542</v>
      </c>
      <c r="B543">
        <v>0</v>
      </c>
      <c r="C543">
        <v>3</v>
      </c>
      <c r="D543" t="s">
        <v>779</v>
      </c>
      <c r="E543">
        <v>1</v>
      </c>
      <c r="F543">
        <v>9</v>
      </c>
      <c r="G543">
        <f t="shared" si="66"/>
        <v>9</v>
      </c>
      <c r="H543">
        <f t="shared" si="65"/>
        <v>6</v>
      </c>
      <c r="I543">
        <f t="shared" si="67"/>
        <v>0</v>
      </c>
      <c r="J543">
        <v>4</v>
      </c>
      <c r="K543">
        <v>2</v>
      </c>
      <c r="L543">
        <v>347082</v>
      </c>
      <c r="M543">
        <v>31.274999999999999</v>
      </c>
      <c r="O543">
        <f t="shared" si="68"/>
        <v>0</v>
      </c>
      <c r="P543" s="1" t="s">
        <v>15</v>
      </c>
      <c r="Q543" s="1" t="str">
        <f t="shared" si="69"/>
        <v>S</v>
      </c>
      <c r="R543">
        <f t="shared" si="70"/>
        <v>3</v>
      </c>
      <c r="S543">
        <f t="shared" ca="1" si="71"/>
        <v>6.3723752978617543E-2</v>
      </c>
      <c r="T543" t="str">
        <f t="shared" ca="1" si="72"/>
        <v>Training</v>
      </c>
    </row>
    <row r="544" spans="1:20" hidden="1" x14ac:dyDescent="0.3">
      <c r="A544">
        <v>543</v>
      </c>
      <c r="B544">
        <v>0</v>
      </c>
      <c r="C544">
        <v>3</v>
      </c>
      <c r="D544" t="s">
        <v>780</v>
      </c>
      <c r="E544">
        <v>1</v>
      </c>
      <c r="F544">
        <v>11</v>
      </c>
      <c r="G544">
        <f t="shared" si="66"/>
        <v>11</v>
      </c>
      <c r="H544">
        <f t="shared" si="65"/>
        <v>6</v>
      </c>
      <c r="I544">
        <f t="shared" si="67"/>
        <v>0</v>
      </c>
      <c r="J544">
        <v>4</v>
      </c>
      <c r="K544">
        <v>2</v>
      </c>
      <c r="L544">
        <v>347082</v>
      </c>
      <c r="M544">
        <v>31.274999999999999</v>
      </c>
      <c r="O544">
        <f t="shared" si="68"/>
        <v>0</v>
      </c>
      <c r="P544" s="1" t="s">
        <v>15</v>
      </c>
      <c r="Q544" s="1" t="str">
        <f t="shared" si="69"/>
        <v>S</v>
      </c>
      <c r="R544">
        <f t="shared" si="70"/>
        <v>3</v>
      </c>
      <c r="S544">
        <f t="shared" ca="1" si="71"/>
        <v>0.2054041214997</v>
      </c>
      <c r="T544" t="str">
        <f t="shared" ca="1" si="72"/>
        <v>Training</v>
      </c>
    </row>
    <row r="545" spans="1:20" x14ac:dyDescent="0.3">
      <c r="A545">
        <v>544</v>
      </c>
      <c r="B545">
        <v>1</v>
      </c>
      <c r="C545">
        <v>2</v>
      </c>
      <c r="D545" t="s">
        <v>781</v>
      </c>
      <c r="E545">
        <v>0</v>
      </c>
      <c r="F545">
        <v>32</v>
      </c>
      <c r="G545">
        <f t="shared" si="66"/>
        <v>32</v>
      </c>
      <c r="H545">
        <f t="shared" si="65"/>
        <v>1</v>
      </c>
      <c r="I545">
        <f t="shared" si="67"/>
        <v>0</v>
      </c>
      <c r="J545">
        <v>1</v>
      </c>
      <c r="K545">
        <v>0</v>
      </c>
      <c r="L545">
        <v>2908</v>
      </c>
      <c r="M545">
        <v>26</v>
      </c>
      <c r="O545">
        <f t="shared" si="68"/>
        <v>0</v>
      </c>
      <c r="P545" s="1" t="s">
        <v>15</v>
      </c>
      <c r="Q545" s="1" t="str">
        <f t="shared" si="69"/>
        <v>S</v>
      </c>
      <c r="R545">
        <f t="shared" si="70"/>
        <v>3</v>
      </c>
      <c r="S545">
        <f t="shared" ca="1" si="71"/>
        <v>0.48827004231618465</v>
      </c>
      <c r="T545" t="str">
        <f t="shared" ca="1" si="72"/>
        <v>Training</v>
      </c>
    </row>
    <row r="546" spans="1:20" hidden="1" x14ac:dyDescent="0.3">
      <c r="A546">
        <v>545</v>
      </c>
      <c r="B546">
        <v>0</v>
      </c>
      <c r="C546">
        <v>1</v>
      </c>
      <c r="D546" t="s">
        <v>782</v>
      </c>
      <c r="E546">
        <v>0</v>
      </c>
      <c r="F546">
        <v>50</v>
      </c>
      <c r="G546">
        <f t="shared" si="66"/>
        <v>50</v>
      </c>
      <c r="H546">
        <f t="shared" si="65"/>
        <v>1</v>
      </c>
      <c r="I546">
        <f t="shared" si="67"/>
        <v>0</v>
      </c>
      <c r="J546">
        <v>1</v>
      </c>
      <c r="K546">
        <v>0</v>
      </c>
      <c r="L546" t="s">
        <v>772</v>
      </c>
      <c r="M546">
        <v>106.425</v>
      </c>
      <c r="N546" t="s">
        <v>783</v>
      </c>
      <c r="O546">
        <f t="shared" si="68"/>
        <v>1</v>
      </c>
      <c r="P546" s="1" t="s">
        <v>20</v>
      </c>
      <c r="Q546" s="1" t="str">
        <f t="shared" si="69"/>
        <v>C</v>
      </c>
      <c r="R546">
        <f t="shared" si="70"/>
        <v>1</v>
      </c>
      <c r="S546">
        <f t="shared" ca="1" si="71"/>
        <v>0.57246025990464455</v>
      </c>
      <c r="T546" t="str">
        <f t="shared" ca="1" si="72"/>
        <v>Training</v>
      </c>
    </row>
    <row r="547" spans="1:20" hidden="1" x14ac:dyDescent="0.3">
      <c r="A547">
        <v>546</v>
      </c>
      <c r="B547">
        <v>0</v>
      </c>
      <c r="C547">
        <v>1</v>
      </c>
      <c r="D547" t="s">
        <v>784</v>
      </c>
      <c r="E547">
        <v>0</v>
      </c>
      <c r="F547">
        <v>64</v>
      </c>
      <c r="G547">
        <f t="shared" si="66"/>
        <v>64</v>
      </c>
      <c r="H547">
        <f t="shared" si="65"/>
        <v>0</v>
      </c>
      <c r="I547">
        <f t="shared" si="67"/>
        <v>1</v>
      </c>
      <c r="J547">
        <v>0</v>
      </c>
      <c r="K547">
        <v>0</v>
      </c>
      <c r="L547">
        <v>693</v>
      </c>
      <c r="M547">
        <v>26</v>
      </c>
      <c r="O547">
        <f t="shared" si="68"/>
        <v>0</v>
      </c>
      <c r="P547" s="1" t="s">
        <v>15</v>
      </c>
      <c r="Q547" s="1" t="str">
        <f t="shared" si="69"/>
        <v>S</v>
      </c>
      <c r="R547">
        <f t="shared" si="70"/>
        <v>3</v>
      </c>
      <c r="S547">
        <f t="shared" ca="1" si="71"/>
        <v>0.20177958935388396</v>
      </c>
      <c r="T547" t="str">
        <f t="shared" ca="1" si="72"/>
        <v>Training</v>
      </c>
    </row>
    <row r="548" spans="1:20" hidden="1" x14ac:dyDescent="0.3">
      <c r="A548">
        <v>547</v>
      </c>
      <c r="B548">
        <v>1</v>
      </c>
      <c r="C548">
        <v>2</v>
      </c>
      <c r="D548" t="s">
        <v>785</v>
      </c>
      <c r="E548">
        <v>1</v>
      </c>
      <c r="F548">
        <v>19</v>
      </c>
      <c r="G548">
        <f t="shared" si="66"/>
        <v>19</v>
      </c>
      <c r="H548">
        <f t="shared" si="65"/>
        <v>1</v>
      </c>
      <c r="I548">
        <f t="shared" si="67"/>
        <v>0</v>
      </c>
      <c r="J548">
        <v>1</v>
      </c>
      <c r="K548">
        <v>0</v>
      </c>
      <c r="L548">
        <v>2908</v>
      </c>
      <c r="M548">
        <v>26</v>
      </c>
      <c r="O548">
        <f t="shared" si="68"/>
        <v>0</v>
      </c>
      <c r="P548" s="1" t="s">
        <v>15</v>
      </c>
      <c r="Q548" s="1" t="str">
        <f t="shared" si="69"/>
        <v>S</v>
      </c>
      <c r="R548">
        <f t="shared" si="70"/>
        <v>3</v>
      </c>
      <c r="S548">
        <f t="shared" ca="1" si="71"/>
        <v>0.89564692026881343</v>
      </c>
      <c r="T548" t="str">
        <f t="shared" ca="1" si="72"/>
        <v>Testing</v>
      </c>
    </row>
    <row r="549" spans="1:20" hidden="1" x14ac:dyDescent="0.3">
      <c r="A549">
        <v>548</v>
      </c>
      <c r="B549">
        <v>1</v>
      </c>
      <c r="C549">
        <v>2</v>
      </c>
      <c r="D549" t="s">
        <v>786</v>
      </c>
      <c r="E549">
        <v>0</v>
      </c>
      <c r="G549">
        <f t="shared" si="66"/>
        <v>29.69911764705882</v>
      </c>
      <c r="H549">
        <f t="shared" si="65"/>
        <v>0</v>
      </c>
      <c r="I549">
        <f t="shared" si="67"/>
        <v>1</v>
      </c>
      <c r="J549">
        <v>0</v>
      </c>
      <c r="K549">
        <v>0</v>
      </c>
      <c r="L549" t="s">
        <v>787</v>
      </c>
      <c r="M549">
        <v>13.862500000000001</v>
      </c>
      <c r="O549">
        <f t="shared" si="68"/>
        <v>0</v>
      </c>
      <c r="P549" s="1" t="s">
        <v>20</v>
      </c>
      <c r="Q549" s="1" t="str">
        <f t="shared" si="69"/>
        <v>C</v>
      </c>
      <c r="R549">
        <f t="shared" si="70"/>
        <v>1</v>
      </c>
      <c r="S549">
        <f t="shared" ca="1" si="71"/>
        <v>9.8753055586922267E-2</v>
      </c>
      <c r="T549" t="str">
        <f t="shared" ca="1" si="72"/>
        <v>Training</v>
      </c>
    </row>
    <row r="550" spans="1:20" hidden="1" x14ac:dyDescent="0.3">
      <c r="A550">
        <v>549</v>
      </c>
      <c r="B550">
        <v>0</v>
      </c>
      <c r="C550">
        <v>3</v>
      </c>
      <c r="D550" t="s">
        <v>788</v>
      </c>
      <c r="E550">
        <v>0</v>
      </c>
      <c r="F550">
        <v>33</v>
      </c>
      <c r="G550">
        <f t="shared" si="66"/>
        <v>33</v>
      </c>
      <c r="H550">
        <f t="shared" si="65"/>
        <v>2</v>
      </c>
      <c r="I550">
        <f t="shared" si="67"/>
        <v>0</v>
      </c>
      <c r="J550">
        <v>1</v>
      </c>
      <c r="K550">
        <v>1</v>
      </c>
      <c r="L550">
        <v>363291</v>
      </c>
      <c r="M550">
        <v>20.524999999999999</v>
      </c>
      <c r="O550">
        <f t="shared" si="68"/>
        <v>0</v>
      </c>
      <c r="P550" s="1" t="s">
        <v>15</v>
      </c>
      <c r="Q550" s="1" t="str">
        <f t="shared" si="69"/>
        <v>S</v>
      </c>
      <c r="R550">
        <f t="shared" si="70"/>
        <v>3</v>
      </c>
      <c r="S550">
        <f t="shared" ca="1" si="71"/>
        <v>0.12014238551962886</v>
      </c>
      <c r="T550" t="str">
        <f t="shared" ca="1" si="72"/>
        <v>Training</v>
      </c>
    </row>
    <row r="551" spans="1:20" hidden="1" x14ac:dyDescent="0.3">
      <c r="A551">
        <v>550</v>
      </c>
      <c r="B551">
        <v>1</v>
      </c>
      <c r="C551">
        <v>2</v>
      </c>
      <c r="D551" t="s">
        <v>789</v>
      </c>
      <c r="E551">
        <v>0</v>
      </c>
      <c r="F551">
        <v>8</v>
      </c>
      <c r="G551">
        <f t="shared" si="66"/>
        <v>8</v>
      </c>
      <c r="H551">
        <f t="shared" si="65"/>
        <v>2</v>
      </c>
      <c r="I551">
        <f t="shared" si="67"/>
        <v>0</v>
      </c>
      <c r="J551">
        <v>1</v>
      </c>
      <c r="K551">
        <v>1</v>
      </c>
      <c r="L551" t="s">
        <v>228</v>
      </c>
      <c r="M551">
        <v>36.75</v>
      </c>
      <c r="O551">
        <f t="shared" si="68"/>
        <v>0</v>
      </c>
      <c r="P551" s="1" t="s">
        <v>15</v>
      </c>
      <c r="Q551" s="1" t="str">
        <f t="shared" si="69"/>
        <v>S</v>
      </c>
      <c r="R551">
        <f t="shared" si="70"/>
        <v>3</v>
      </c>
      <c r="S551">
        <f t="shared" ca="1" si="71"/>
        <v>0.39143096362431951</v>
      </c>
      <c r="T551" t="str">
        <f t="shared" ca="1" si="72"/>
        <v>Training</v>
      </c>
    </row>
    <row r="552" spans="1:20" hidden="1" x14ac:dyDescent="0.3">
      <c r="A552">
        <v>551</v>
      </c>
      <c r="B552">
        <v>1</v>
      </c>
      <c r="C552">
        <v>1</v>
      </c>
      <c r="D552" t="s">
        <v>790</v>
      </c>
      <c r="E552">
        <v>0</v>
      </c>
      <c r="F552">
        <v>17</v>
      </c>
      <c r="G552">
        <f t="shared" si="66"/>
        <v>17</v>
      </c>
      <c r="H552">
        <f t="shared" si="65"/>
        <v>2</v>
      </c>
      <c r="I552">
        <f t="shared" si="67"/>
        <v>0</v>
      </c>
      <c r="J552">
        <v>0</v>
      </c>
      <c r="K552">
        <v>2</v>
      </c>
      <c r="L552">
        <v>17421</v>
      </c>
      <c r="M552">
        <v>110.88330000000001</v>
      </c>
      <c r="N552" t="s">
        <v>791</v>
      </c>
      <c r="O552">
        <f t="shared" si="68"/>
        <v>1</v>
      </c>
      <c r="P552" s="1" t="s">
        <v>20</v>
      </c>
      <c r="Q552" s="1" t="str">
        <f t="shared" si="69"/>
        <v>C</v>
      </c>
      <c r="R552">
        <f t="shared" si="70"/>
        <v>1</v>
      </c>
      <c r="S552">
        <f t="shared" ca="1" si="71"/>
        <v>0.38870818530212936</v>
      </c>
      <c r="T552" t="str">
        <f t="shared" ca="1" si="72"/>
        <v>Training</v>
      </c>
    </row>
    <row r="553" spans="1:20" hidden="1" x14ac:dyDescent="0.3">
      <c r="A553">
        <v>552</v>
      </c>
      <c r="B553">
        <v>0</v>
      </c>
      <c r="C553">
        <v>2</v>
      </c>
      <c r="D553" t="s">
        <v>792</v>
      </c>
      <c r="E553">
        <v>0</v>
      </c>
      <c r="F553">
        <v>27</v>
      </c>
      <c r="G553">
        <f t="shared" si="66"/>
        <v>27</v>
      </c>
      <c r="H553">
        <f t="shared" si="65"/>
        <v>0</v>
      </c>
      <c r="I553">
        <f t="shared" si="67"/>
        <v>1</v>
      </c>
      <c r="J553">
        <v>0</v>
      </c>
      <c r="K553">
        <v>0</v>
      </c>
      <c r="L553">
        <v>244358</v>
      </c>
      <c r="M553">
        <v>26</v>
      </c>
      <c r="O553">
        <f t="shared" si="68"/>
        <v>0</v>
      </c>
      <c r="P553" s="1" t="s">
        <v>15</v>
      </c>
      <c r="Q553" s="1" t="str">
        <f t="shared" si="69"/>
        <v>S</v>
      </c>
      <c r="R553">
        <f t="shared" si="70"/>
        <v>3</v>
      </c>
      <c r="S553">
        <f t="shared" ca="1" si="71"/>
        <v>0.35297116003320517</v>
      </c>
      <c r="T553" t="str">
        <f t="shared" ca="1" si="72"/>
        <v>Training</v>
      </c>
    </row>
    <row r="554" spans="1:20" hidden="1" x14ac:dyDescent="0.3">
      <c r="A554">
        <v>553</v>
      </c>
      <c r="B554">
        <v>0</v>
      </c>
      <c r="C554">
        <v>3</v>
      </c>
      <c r="D554" t="s">
        <v>793</v>
      </c>
      <c r="E554">
        <v>0</v>
      </c>
      <c r="G554">
        <f t="shared" si="66"/>
        <v>29.69911764705882</v>
      </c>
      <c r="H554">
        <f t="shared" si="65"/>
        <v>0</v>
      </c>
      <c r="I554">
        <f t="shared" si="67"/>
        <v>1</v>
      </c>
      <c r="J554">
        <v>0</v>
      </c>
      <c r="K554">
        <v>0</v>
      </c>
      <c r="L554">
        <v>330979</v>
      </c>
      <c r="M554">
        <v>7.8292000000000002</v>
      </c>
      <c r="O554">
        <f t="shared" si="68"/>
        <v>0</v>
      </c>
      <c r="P554" s="1" t="s">
        <v>27</v>
      </c>
      <c r="Q554" s="1" t="str">
        <f t="shared" si="69"/>
        <v>Q</v>
      </c>
      <c r="R554">
        <f t="shared" si="70"/>
        <v>2</v>
      </c>
      <c r="S554">
        <f t="shared" ca="1" si="71"/>
        <v>0.77900025161182473</v>
      </c>
      <c r="T554" t="str">
        <f t="shared" ca="1" si="72"/>
        <v>Training</v>
      </c>
    </row>
    <row r="555" spans="1:20" x14ac:dyDescent="0.3">
      <c r="A555">
        <v>554</v>
      </c>
      <c r="B555">
        <v>1</v>
      </c>
      <c r="C555">
        <v>3</v>
      </c>
      <c r="D555" t="s">
        <v>794</v>
      </c>
      <c r="E555">
        <v>0</v>
      </c>
      <c r="F555">
        <v>22</v>
      </c>
      <c r="G555">
        <f t="shared" si="66"/>
        <v>22</v>
      </c>
      <c r="H555">
        <f t="shared" si="65"/>
        <v>0</v>
      </c>
      <c r="I555">
        <f t="shared" si="67"/>
        <v>1</v>
      </c>
      <c r="J555">
        <v>0</v>
      </c>
      <c r="K555">
        <v>0</v>
      </c>
      <c r="L555">
        <v>2620</v>
      </c>
      <c r="M555">
        <v>7.2249999999999996</v>
      </c>
      <c r="O555">
        <f t="shared" si="68"/>
        <v>0</v>
      </c>
      <c r="P555" s="1" t="s">
        <v>20</v>
      </c>
      <c r="Q555" s="1" t="str">
        <f t="shared" si="69"/>
        <v>C</v>
      </c>
      <c r="R555">
        <f t="shared" si="70"/>
        <v>1</v>
      </c>
      <c r="S555">
        <f t="shared" ca="1" si="71"/>
        <v>0.75097637191886712</v>
      </c>
      <c r="T555" t="str">
        <f t="shared" ca="1" si="72"/>
        <v>Training</v>
      </c>
    </row>
    <row r="556" spans="1:20" hidden="1" x14ac:dyDescent="0.3">
      <c r="A556">
        <v>555</v>
      </c>
      <c r="B556">
        <v>1</v>
      </c>
      <c r="C556">
        <v>3</v>
      </c>
      <c r="D556" t="s">
        <v>795</v>
      </c>
      <c r="E556">
        <v>1</v>
      </c>
      <c r="F556">
        <v>22</v>
      </c>
      <c r="G556">
        <f t="shared" si="66"/>
        <v>22</v>
      </c>
      <c r="H556">
        <f t="shared" si="65"/>
        <v>0</v>
      </c>
      <c r="I556">
        <f t="shared" si="67"/>
        <v>1</v>
      </c>
      <c r="J556">
        <v>0</v>
      </c>
      <c r="K556">
        <v>0</v>
      </c>
      <c r="L556">
        <v>347085</v>
      </c>
      <c r="M556">
        <v>7.7750000000000004</v>
      </c>
      <c r="O556">
        <f t="shared" si="68"/>
        <v>0</v>
      </c>
      <c r="P556" s="1" t="s">
        <v>15</v>
      </c>
      <c r="Q556" s="1" t="str">
        <f t="shared" si="69"/>
        <v>S</v>
      </c>
      <c r="R556">
        <f t="shared" si="70"/>
        <v>3</v>
      </c>
      <c r="S556">
        <f t="shared" ca="1" si="71"/>
        <v>0.5891780578969128</v>
      </c>
      <c r="T556" t="str">
        <f t="shared" ca="1" si="72"/>
        <v>Training</v>
      </c>
    </row>
    <row r="557" spans="1:20" hidden="1" x14ac:dyDescent="0.3">
      <c r="A557">
        <v>556</v>
      </c>
      <c r="B557">
        <v>0</v>
      </c>
      <c r="C557">
        <v>1</v>
      </c>
      <c r="D557" t="s">
        <v>796</v>
      </c>
      <c r="E557">
        <v>0</v>
      </c>
      <c r="F557">
        <v>62</v>
      </c>
      <c r="G557">
        <f t="shared" si="66"/>
        <v>62</v>
      </c>
      <c r="H557">
        <f t="shared" si="65"/>
        <v>0</v>
      </c>
      <c r="I557">
        <f t="shared" si="67"/>
        <v>1</v>
      </c>
      <c r="J557">
        <v>0</v>
      </c>
      <c r="K557">
        <v>0</v>
      </c>
      <c r="L557">
        <v>113807</v>
      </c>
      <c r="M557">
        <v>26.55</v>
      </c>
      <c r="O557">
        <f t="shared" si="68"/>
        <v>0</v>
      </c>
      <c r="P557" s="1" t="s">
        <v>15</v>
      </c>
      <c r="Q557" s="1" t="str">
        <f t="shared" si="69"/>
        <v>S</v>
      </c>
      <c r="R557">
        <f t="shared" si="70"/>
        <v>3</v>
      </c>
      <c r="S557">
        <f t="shared" ca="1" si="71"/>
        <v>0.81675130127168305</v>
      </c>
      <c r="T557" t="str">
        <f t="shared" ca="1" si="72"/>
        <v>Testing</v>
      </c>
    </row>
    <row r="558" spans="1:20" hidden="1" x14ac:dyDescent="0.3">
      <c r="A558">
        <v>557</v>
      </c>
      <c r="B558">
        <v>1</v>
      </c>
      <c r="C558">
        <v>1</v>
      </c>
      <c r="D558" t="s">
        <v>797</v>
      </c>
      <c r="E558">
        <v>1</v>
      </c>
      <c r="F558">
        <v>48</v>
      </c>
      <c r="G558">
        <f t="shared" si="66"/>
        <v>48</v>
      </c>
      <c r="H558">
        <f t="shared" si="65"/>
        <v>1</v>
      </c>
      <c r="I558">
        <f t="shared" si="67"/>
        <v>0</v>
      </c>
      <c r="J558">
        <v>1</v>
      </c>
      <c r="K558">
        <v>0</v>
      </c>
      <c r="L558">
        <v>11755</v>
      </c>
      <c r="M558">
        <v>39.6</v>
      </c>
      <c r="N558" t="s">
        <v>798</v>
      </c>
      <c r="O558">
        <f t="shared" si="68"/>
        <v>1</v>
      </c>
      <c r="P558" s="1" t="s">
        <v>20</v>
      </c>
      <c r="Q558" s="1" t="str">
        <f t="shared" si="69"/>
        <v>C</v>
      </c>
      <c r="R558">
        <f t="shared" si="70"/>
        <v>1</v>
      </c>
      <c r="S558">
        <f t="shared" ca="1" si="71"/>
        <v>0.92809433829351906</v>
      </c>
      <c r="T558" t="str">
        <f t="shared" ca="1" si="72"/>
        <v>Testing</v>
      </c>
    </row>
    <row r="559" spans="1:20" x14ac:dyDescent="0.3">
      <c r="A559">
        <v>558</v>
      </c>
      <c r="B559">
        <v>0</v>
      </c>
      <c r="C559">
        <v>1</v>
      </c>
      <c r="D559" t="s">
        <v>799</v>
      </c>
      <c r="E559">
        <v>0</v>
      </c>
      <c r="G559">
        <f t="shared" si="66"/>
        <v>29.69911764705882</v>
      </c>
      <c r="H559">
        <f t="shared" si="65"/>
        <v>0</v>
      </c>
      <c r="I559">
        <f t="shared" si="67"/>
        <v>1</v>
      </c>
      <c r="J559">
        <v>0</v>
      </c>
      <c r="K559">
        <v>0</v>
      </c>
      <c r="L559" t="s">
        <v>565</v>
      </c>
      <c r="M559">
        <v>227.52500000000001</v>
      </c>
      <c r="O559">
        <f t="shared" si="68"/>
        <v>0</v>
      </c>
      <c r="P559" s="1" t="s">
        <v>20</v>
      </c>
      <c r="Q559" s="1" t="str">
        <f t="shared" si="69"/>
        <v>C</v>
      </c>
      <c r="R559">
        <f t="shared" si="70"/>
        <v>1</v>
      </c>
      <c r="S559">
        <f t="shared" ca="1" si="71"/>
        <v>0.26027905758745684</v>
      </c>
      <c r="T559" t="str">
        <f t="shared" ca="1" si="72"/>
        <v>Training</v>
      </c>
    </row>
    <row r="560" spans="1:20" hidden="1" x14ac:dyDescent="0.3">
      <c r="A560">
        <v>559</v>
      </c>
      <c r="B560">
        <v>1</v>
      </c>
      <c r="C560">
        <v>1</v>
      </c>
      <c r="D560" t="s">
        <v>800</v>
      </c>
      <c r="E560">
        <v>1</v>
      </c>
      <c r="F560">
        <v>39</v>
      </c>
      <c r="G560">
        <f t="shared" si="66"/>
        <v>39</v>
      </c>
      <c r="H560">
        <f t="shared" si="65"/>
        <v>2</v>
      </c>
      <c r="I560">
        <f t="shared" si="67"/>
        <v>0</v>
      </c>
      <c r="J560">
        <v>1</v>
      </c>
      <c r="K560">
        <v>1</v>
      </c>
      <c r="L560">
        <v>110413</v>
      </c>
      <c r="M560">
        <v>79.650000000000006</v>
      </c>
      <c r="N560" t="s">
        <v>397</v>
      </c>
      <c r="O560">
        <f t="shared" si="68"/>
        <v>1</v>
      </c>
      <c r="P560" s="1" t="s">
        <v>15</v>
      </c>
      <c r="Q560" s="1" t="str">
        <f t="shared" si="69"/>
        <v>S</v>
      </c>
      <c r="R560">
        <f t="shared" si="70"/>
        <v>3</v>
      </c>
      <c r="S560">
        <f t="shared" ca="1" si="71"/>
        <v>0.86323280757264709</v>
      </c>
      <c r="T560" t="str">
        <f t="shared" ca="1" si="72"/>
        <v>Testing</v>
      </c>
    </row>
    <row r="561" spans="1:20" x14ac:dyDescent="0.3">
      <c r="A561">
        <v>560</v>
      </c>
      <c r="B561">
        <v>1</v>
      </c>
      <c r="C561">
        <v>3</v>
      </c>
      <c r="D561" t="s">
        <v>801</v>
      </c>
      <c r="E561">
        <v>1</v>
      </c>
      <c r="F561">
        <v>36</v>
      </c>
      <c r="G561">
        <f t="shared" si="66"/>
        <v>36</v>
      </c>
      <c r="H561">
        <f t="shared" si="65"/>
        <v>1</v>
      </c>
      <c r="I561">
        <f t="shared" si="67"/>
        <v>0</v>
      </c>
      <c r="J561">
        <v>1</v>
      </c>
      <c r="K561">
        <v>0</v>
      </c>
      <c r="L561">
        <v>345572</v>
      </c>
      <c r="M561">
        <v>17.399999999999999</v>
      </c>
      <c r="O561">
        <f t="shared" si="68"/>
        <v>0</v>
      </c>
      <c r="P561" s="1" t="s">
        <v>15</v>
      </c>
      <c r="Q561" s="1" t="str">
        <f t="shared" si="69"/>
        <v>S</v>
      </c>
      <c r="R561">
        <f t="shared" si="70"/>
        <v>3</v>
      </c>
      <c r="S561">
        <f t="shared" ca="1" si="71"/>
        <v>3.8935028589367149E-2</v>
      </c>
      <c r="T561" t="str">
        <f t="shared" ca="1" si="72"/>
        <v>Training</v>
      </c>
    </row>
    <row r="562" spans="1:20" hidden="1" x14ac:dyDescent="0.3">
      <c r="A562">
        <v>561</v>
      </c>
      <c r="B562">
        <v>0</v>
      </c>
      <c r="C562">
        <v>3</v>
      </c>
      <c r="D562" t="s">
        <v>802</v>
      </c>
      <c r="E562">
        <v>0</v>
      </c>
      <c r="G562">
        <f t="shared" si="66"/>
        <v>29.69911764705882</v>
      </c>
      <c r="H562">
        <f t="shared" si="65"/>
        <v>0</v>
      </c>
      <c r="I562">
        <f t="shared" si="67"/>
        <v>1</v>
      </c>
      <c r="J562">
        <v>0</v>
      </c>
      <c r="K562">
        <v>0</v>
      </c>
      <c r="L562">
        <v>372622</v>
      </c>
      <c r="M562">
        <v>7.75</v>
      </c>
      <c r="O562">
        <f t="shared" si="68"/>
        <v>0</v>
      </c>
      <c r="P562" s="1" t="s">
        <v>27</v>
      </c>
      <c r="Q562" s="1" t="str">
        <f t="shared" si="69"/>
        <v>Q</v>
      </c>
      <c r="R562">
        <f t="shared" si="70"/>
        <v>2</v>
      </c>
      <c r="S562">
        <f t="shared" ca="1" si="71"/>
        <v>0.26556299833574459</v>
      </c>
      <c r="T562" t="str">
        <f t="shared" ca="1" si="72"/>
        <v>Training</v>
      </c>
    </row>
    <row r="563" spans="1:20" hidden="1" x14ac:dyDescent="0.3">
      <c r="A563">
        <v>562</v>
      </c>
      <c r="B563">
        <v>0</v>
      </c>
      <c r="C563">
        <v>3</v>
      </c>
      <c r="D563" t="s">
        <v>803</v>
      </c>
      <c r="E563">
        <v>0</v>
      </c>
      <c r="F563">
        <v>40</v>
      </c>
      <c r="G563">
        <f t="shared" si="66"/>
        <v>40</v>
      </c>
      <c r="H563">
        <f t="shared" si="65"/>
        <v>0</v>
      </c>
      <c r="I563">
        <f t="shared" si="67"/>
        <v>1</v>
      </c>
      <c r="J563">
        <v>0</v>
      </c>
      <c r="K563">
        <v>0</v>
      </c>
      <c r="L563">
        <v>349251</v>
      </c>
      <c r="M563">
        <v>7.8958000000000004</v>
      </c>
      <c r="O563">
        <f t="shared" si="68"/>
        <v>0</v>
      </c>
      <c r="P563" s="1" t="s">
        <v>15</v>
      </c>
      <c r="Q563" s="1" t="str">
        <f t="shared" si="69"/>
        <v>S</v>
      </c>
      <c r="R563">
        <f t="shared" si="70"/>
        <v>3</v>
      </c>
      <c r="S563">
        <f t="shared" ca="1" si="71"/>
        <v>0.91102731164740047</v>
      </c>
      <c r="T563" t="str">
        <f t="shared" ca="1" si="72"/>
        <v>Testing</v>
      </c>
    </row>
    <row r="564" spans="1:20" hidden="1" x14ac:dyDescent="0.3">
      <c r="A564">
        <v>563</v>
      </c>
      <c r="B564">
        <v>0</v>
      </c>
      <c r="C564">
        <v>2</v>
      </c>
      <c r="D564" t="s">
        <v>804</v>
      </c>
      <c r="E564">
        <v>0</v>
      </c>
      <c r="F564">
        <v>28</v>
      </c>
      <c r="G564">
        <f t="shared" si="66"/>
        <v>28</v>
      </c>
      <c r="H564">
        <f t="shared" si="65"/>
        <v>0</v>
      </c>
      <c r="I564">
        <f t="shared" si="67"/>
        <v>1</v>
      </c>
      <c r="J564">
        <v>0</v>
      </c>
      <c r="K564">
        <v>0</v>
      </c>
      <c r="L564">
        <v>218629</v>
      </c>
      <c r="M564">
        <v>13.5</v>
      </c>
      <c r="O564">
        <f t="shared" si="68"/>
        <v>0</v>
      </c>
      <c r="P564" s="1" t="s">
        <v>15</v>
      </c>
      <c r="Q564" s="1" t="str">
        <f t="shared" si="69"/>
        <v>S</v>
      </c>
      <c r="R564">
        <f t="shared" si="70"/>
        <v>3</v>
      </c>
      <c r="S564">
        <f t="shared" ca="1" si="71"/>
        <v>0.80872968019922231</v>
      </c>
      <c r="T564" t="str">
        <f t="shared" ca="1" si="72"/>
        <v>Testing</v>
      </c>
    </row>
    <row r="565" spans="1:20" x14ac:dyDescent="0.3">
      <c r="A565">
        <v>564</v>
      </c>
      <c r="B565">
        <v>0</v>
      </c>
      <c r="C565">
        <v>3</v>
      </c>
      <c r="D565" t="s">
        <v>805</v>
      </c>
      <c r="E565">
        <v>0</v>
      </c>
      <c r="G565">
        <f t="shared" si="66"/>
        <v>29.69911764705882</v>
      </c>
      <c r="H565">
        <f t="shared" si="65"/>
        <v>0</v>
      </c>
      <c r="I565">
        <f t="shared" si="67"/>
        <v>1</v>
      </c>
      <c r="J565">
        <v>0</v>
      </c>
      <c r="K565">
        <v>0</v>
      </c>
      <c r="L565" t="s">
        <v>806</v>
      </c>
      <c r="M565">
        <v>8.0500000000000007</v>
      </c>
      <c r="O565">
        <f t="shared" si="68"/>
        <v>0</v>
      </c>
      <c r="P565" s="1" t="s">
        <v>15</v>
      </c>
      <c r="Q565" s="1" t="str">
        <f t="shared" si="69"/>
        <v>S</v>
      </c>
      <c r="R565">
        <f t="shared" si="70"/>
        <v>3</v>
      </c>
      <c r="S565">
        <f t="shared" ca="1" si="71"/>
        <v>0.36009166141988369</v>
      </c>
      <c r="T565" t="str">
        <f t="shared" ca="1" si="72"/>
        <v>Training</v>
      </c>
    </row>
    <row r="566" spans="1:20" x14ac:dyDescent="0.3">
      <c r="A566">
        <v>565</v>
      </c>
      <c r="B566">
        <v>0</v>
      </c>
      <c r="C566">
        <v>3</v>
      </c>
      <c r="D566" t="s">
        <v>807</v>
      </c>
      <c r="E566">
        <v>1</v>
      </c>
      <c r="G566">
        <f t="shared" si="66"/>
        <v>29.69911764705882</v>
      </c>
      <c r="H566">
        <f t="shared" si="65"/>
        <v>0</v>
      </c>
      <c r="I566">
        <f t="shared" si="67"/>
        <v>1</v>
      </c>
      <c r="J566">
        <v>0</v>
      </c>
      <c r="K566">
        <v>0</v>
      </c>
      <c r="L566" t="s">
        <v>808</v>
      </c>
      <c r="M566">
        <v>8.0500000000000007</v>
      </c>
      <c r="O566">
        <f t="shared" si="68"/>
        <v>0</v>
      </c>
      <c r="P566" s="1" t="s">
        <v>15</v>
      </c>
      <c r="Q566" s="1" t="str">
        <f t="shared" si="69"/>
        <v>S</v>
      </c>
      <c r="R566">
        <f t="shared" si="70"/>
        <v>3</v>
      </c>
      <c r="S566">
        <f t="shared" ca="1" si="71"/>
        <v>0.20361097645827697</v>
      </c>
      <c r="T566" t="str">
        <f t="shared" ca="1" si="72"/>
        <v>Training</v>
      </c>
    </row>
    <row r="567" spans="1:20" hidden="1" x14ac:dyDescent="0.3">
      <c r="A567">
        <v>566</v>
      </c>
      <c r="B567">
        <v>0</v>
      </c>
      <c r="C567">
        <v>3</v>
      </c>
      <c r="D567" t="s">
        <v>809</v>
      </c>
      <c r="E567">
        <v>0</v>
      </c>
      <c r="F567">
        <v>24</v>
      </c>
      <c r="G567">
        <f t="shared" si="66"/>
        <v>24</v>
      </c>
      <c r="H567">
        <f t="shared" si="65"/>
        <v>2</v>
      </c>
      <c r="I567">
        <f t="shared" si="67"/>
        <v>0</v>
      </c>
      <c r="J567">
        <v>2</v>
      </c>
      <c r="K567">
        <v>0</v>
      </c>
      <c r="L567" t="s">
        <v>810</v>
      </c>
      <c r="M567">
        <v>24.15</v>
      </c>
      <c r="O567">
        <f t="shared" si="68"/>
        <v>0</v>
      </c>
      <c r="P567" s="1" t="s">
        <v>15</v>
      </c>
      <c r="Q567" s="1" t="str">
        <f t="shared" si="69"/>
        <v>S</v>
      </c>
      <c r="R567">
        <f t="shared" si="70"/>
        <v>3</v>
      </c>
      <c r="S567">
        <f t="shared" ca="1" si="71"/>
        <v>0.89472735991303953</v>
      </c>
      <c r="T567" t="str">
        <f t="shared" ca="1" si="72"/>
        <v>Testing</v>
      </c>
    </row>
    <row r="568" spans="1:20" hidden="1" x14ac:dyDescent="0.3">
      <c r="A568">
        <v>567</v>
      </c>
      <c r="B568">
        <v>0</v>
      </c>
      <c r="C568">
        <v>3</v>
      </c>
      <c r="D568" t="s">
        <v>811</v>
      </c>
      <c r="E568">
        <v>0</v>
      </c>
      <c r="F568">
        <v>19</v>
      </c>
      <c r="G568">
        <f t="shared" si="66"/>
        <v>19</v>
      </c>
      <c r="H568">
        <f t="shared" si="65"/>
        <v>0</v>
      </c>
      <c r="I568">
        <f t="shared" si="67"/>
        <v>1</v>
      </c>
      <c r="J568">
        <v>0</v>
      </c>
      <c r="K568">
        <v>0</v>
      </c>
      <c r="L568">
        <v>349205</v>
      </c>
      <c r="M568">
        <v>7.8958000000000004</v>
      </c>
      <c r="O568">
        <f t="shared" si="68"/>
        <v>0</v>
      </c>
      <c r="P568" s="1" t="s">
        <v>15</v>
      </c>
      <c r="Q568" s="1" t="str">
        <f t="shared" si="69"/>
        <v>S</v>
      </c>
      <c r="R568">
        <f t="shared" si="70"/>
        <v>3</v>
      </c>
      <c r="S568">
        <f t="shared" ca="1" si="71"/>
        <v>9.4641740908361971E-2</v>
      </c>
      <c r="T568" t="str">
        <f t="shared" ca="1" si="72"/>
        <v>Training</v>
      </c>
    </row>
    <row r="569" spans="1:20" hidden="1" x14ac:dyDescent="0.3">
      <c r="A569">
        <v>568</v>
      </c>
      <c r="B569">
        <v>0</v>
      </c>
      <c r="C569">
        <v>3</v>
      </c>
      <c r="D569" t="s">
        <v>812</v>
      </c>
      <c r="E569">
        <v>1</v>
      </c>
      <c r="F569">
        <v>29</v>
      </c>
      <c r="G569">
        <f t="shared" si="66"/>
        <v>29</v>
      </c>
      <c r="H569">
        <f t="shared" si="65"/>
        <v>4</v>
      </c>
      <c r="I569">
        <f t="shared" si="67"/>
        <v>0</v>
      </c>
      <c r="J569">
        <v>0</v>
      </c>
      <c r="K569">
        <v>4</v>
      </c>
      <c r="L569">
        <v>349909</v>
      </c>
      <c r="M569">
        <v>21.074999999999999</v>
      </c>
      <c r="O569">
        <f t="shared" si="68"/>
        <v>0</v>
      </c>
      <c r="P569" s="1" t="s">
        <v>15</v>
      </c>
      <c r="Q569" s="1" t="str">
        <f t="shared" si="69"/>
        <v>S</v>
      </c>
      <c r="R569">
        <f t="shared" si="70"/>
        <v>3</v>
      </c>
      <c r="S569">
        <f t="shared" ca="1" si="71"/>
        <v>3.6779310488090355E-2</v>
      </c>
      <c r="T569" t="str">
        <f t="shared" ca="1" si="72"/>
        <v>Training</v>
      </c>
    </row>
    <row r="570" spans="1:20" hidden="1" x14ac:dyDescent="0.3">
      <c r="A570">
        <v>569</v>
      </c>
      <c r="B570">
        <v>0</v>
      </c>
      <c r="C570">
        <v>3</v>
      </c>
      <c r="D570" t="s">
        <v>813</v>
      </c>
      <c r="E570">
        <v>0</v>
      </c>
      <c r="G570">
        <f t="shared" si="66"/>
        <v>29.69911764705882</v>
      </c>
      <c r="H570">
        <f t="shared" si="65"/>
        <v>0</v>
      </c>
      <c r="I570">
        <f t="shared" si="67"/>
        <v>1</v>
      </c>
      <c r="J570">
        <v>0</v>
      </c>
      <c r="K570">
        <v>0</v>
      </c>
      <c r="L570">
        <v>2686</v>
      </c>
      <c r="M570">
        <v>7.2291999999999996</v>
      </c>
      <c r="O570">
        <f t="shared" si="68"/>
        <v>0</v>
      </c>
      <c r="P570" s="1" t="s">
        <v>20</v>
      </c>
      <c r="Q570" s="1" t="str">
        <f t="shared" si="69"/>
        <v>C</v>
      </c>
      <c r="R570">
        <f t="shared" si="70"/>
        <v>1</v>
      </c>
      <c r="S570">
        <f t="shared" ca="1" si="71"/>
        <v>0.65814028454915685</v>
      </c>
      <c r="T570" t="str">
        <f t="shared" ca="1" si="72"/>
        <v>Training</v>
      </c>
    </row>
    <row r="571" spans="1:20" x14ac:dyDescent="0.3">
      <c r="A571">
        <v>570</v>
      </c>
      <c r="B571">
        <v>1</v>
      </c>
      <c r="C571">
        <v>3</v>
      </c>
      <c r="D571" t="s">
        <v>814</v>
      </c>
      <c r="E571">
        <v>0</v>
      </c>
      <c r="F571">
        <v>32</v>
      </c>
      <c r="G571">
        <f t="shared" si="66"/>
        <v>32</v>
      </c>
      <c r="H571">
        <f t="shared" si="65"/>
        <v>0</v>
      </c>
      <c r="I571">
        <f t="shared" si="67"/>
        <v>1</v>
      </c>
      <c r="J571">
        <v>0</v>
      </c>
      <c r="K571">
        <v>0</v>
      </c>
      <c r="L571">
        <v>350417</v>
      </c>
      <c r="M571">
        <v>7.8541999999999996</v>
      </c>
      <c r="O571">
        <f t="shared" si="68"/>
        <v>0</v>
      </c>
      <c r="P571" s="1" t="s">
        <v>15</v>
      </c>
      <c r="Q571" s="1" t="str">
        <f t="shared" si="69"/>
        <v>S</v>
      </c>
      <c r="R571">
        <f t="shared" si="70"/>
        <v>3</v>
      </c>
      <c r="S571">
        <f t="shared" ca="1" si="71"/>
        <v>0.22907088437751966</v>
      </c>
      <c r="T571" t="str">
        <f t="shared" ca="1" si="72"/>
        <v>Training</v>
      </c>
    </row>
    <row r="572" spans="1:20" x14ac:dyDescent="0.3">
      <c r="A572">
        <v>571</v>
      </c>
      <c r="B572">
        <v>1</v>
      </c>
      <c r="C572">
        <v>2</v>
      </c>
      <c r="D572" t="s">
        <v>815</v>
      </c>
      <c r="E572">
        <v>0</v>
      </c>
      <c r="F572">
        <v>62</v>
      </c>
      <c r="G572">
        <f t="shared" si="66"/>
        <v>62</v>
      </c>
      <c r="H572">
        <f t="shared" si="65"/>
        <v>0</v>
      </c>
      <c r="I572">
        <f t="shared" si="67"/>
        <v>1</v>
      </c>
      <c r="J572">
        <v>0</v>
      </c>
      <c r="K572">
        <v>0</v>
      </c>
      <c r="L572" t="s">
        <v>816</v>
      </c>
      <c r="M572">
        <v>10.5</v>
      </c>
      <c r="O572">
        <f t="shared" si="68"/>
        <v>0</v>
      </c>
      <c r="P572" s="1" t="s">
        <v>15</v>
      </c>
      <c r="Q572" s="1" t="str">
        <f t="shared" si="69"/>
        <v>S</v>
      </c>
      <c r="R572">
        <f t="shared" si="70"/>
        <v>3</v>
      </c>
      <c r="S572">
        <f t="shared" ca="1" si="71"/>
        <v>0.10816064872600495</v>
      </c>
      <c r="T572" t="str">
        <f t="shared" ca="1" si="72"/>
        <v>Training</v>
      </c>
    </row>
    <row r="573" spans="1:20" x14ac:dyDescent="0.3">
      <c r="A573">
        <v>572</v>
      </c>
      <c r="B573">
        <v>1</v>
      </c>
      <c r="C573">
        <v>1</v>
      </c>
      <c r="D573" t="s">
        <v>817</v>
      </c>
      <c r="E573">
        <v>1</v>
      </c>
      <c r="F573">
        <v>53</v>
      </c>
      <c r="G573">
        <f t="shared" si="66"/>
        <v>53</v>
      </c>
      <c r="H573">
        <f t="shared" si="65"/>
        <v>2</v>
      </c>
      <c r="I573">
        <f t="shared" si="67"/>
        <v>0</v>
      </c>
      <c r="J573">
        <v>2</v>
      </c>
      <c r="K573">
        <v>0</v>
      </c>
      <c r="L573">
        <v>11769</v>
      </c>
      <c r="M573">
        <v>51.479199999999999</v>
      </c>
      <c r="N573" t="s">
        <v>818</v>
      </c>
      <c r="O573">
        <f t="shared" si="68"/>
        <v>1</v>
      </c>
      <c r="P573" s="1" t="s">
        <v>15</v>
      </c>
      <c r="Q573" s="1" t="str">
        <f t="shared" si="69"/>
        <v>S</v>
      </c>
      <c r="R573">
        <f t="shared" si="70"/>
        <v>3</v>
      </c>
      <c r="S573">
        <f t="shared" ca="1" si="71"/>
        <v>0.75283294217431096</v>
      </c>
      <c r="T573" t="str">
        <f t="shared" ca="1" si="72"/>
        <v>Training</v>
      </c>
    </row>
    <row r="574" spans="1:20" hidden="1" x14ac:dyDescent="0.3">
      <c r="A574">
        <v>573</v>
      </c>
      <c r="B574">
        <v>1</v>
      </c>
      <c r="C574">
        <v>1</v>
      </c>
      <c r="D574" t="s">
        <v>819</v>
      </c>
      <c r="E574">
        <v>0</v>
      </c>
      <c r="F574">
        <v>36</v>
      </c>
      <c r="G574">
        <f t="shared" si="66"/>
        <v>36</v>
      </c>
      <c r="H574">
        <f t="shared" si="65"/>
        <v>0</v>
      </c>
      <c r="I574">
        <f t="shared" si="67"/>
        <v>1</v>
      </c>
      <c r="J574">
        <v>0</v>
      </c>
      <c r="K574">
        <v>0</v>
      </c>
      <c r="L574" t="s">
        <v>820</v>
      </c>
      <c r="M574">
        <v>26.387499999999999</v>
      </c>
      <c r="N574" t="s">
        <v>738</v>
      </c>
      <c r="O574">
        <f t="shared" si="68"/>
        <v>1</v>
      </c>
      <c r="P574" s="1" t="s">
        <v>15</v>
      </c>
      <c r="Q574" s="1" t="str">
        <f t="shared" si="69"/>
        <v>S</v>
      </c>
      <c r="R574">
        <f t="shared" si="70"/>
        <v>3</v>
      </c>
      <c r="S574">
        <f t="shared" ca="1" si="71"/>
        <v>0.50946520894074931</v>
      </c>
      <c r="T574" t="str">
        <f t="shared" ca="1" si="72"/>
        <v>Training</v>
      </c>
    </row>
    <row r="575" spans="1:20" x14ac:dyDescent="0.3">
      <c r="A575">
        <v>574</v>
      </c>
      <c r="B575">
        <v>1</v>
      </c>
      <c r="C575">
        <v>3</v>
      </c>
      <c r="D575" t="s">
        <v>821</v>
      </c>
      <c r="E575">
        <v>1</v>
      </c>
      <c r="G575">
        <f t="shared" si="66"/>
        <v>29.69911764705882</v>
      </c>
      <c r="H575">
        <f t="shared" si="65"/>
        <v>0</v>
      </c>
      <c r="I575">
        <f t="shared" si="67"/>
        <v>1</v>
      </c>
      <c r="J575">
        <v>0</v>
      </c>
      <c r="K575">
        <v>0</v>
      </c>
      <c r="L575">
        <v>14312</v>
      </c>
      <c r="M575">
        <v>7.75</v>
      </c>
      <c r="O575">
        <f t="shared" si="68"/>
        <v>0</v>
      </c>
      <c r="P575" s="1" t="s">
        <v>27</v>
      </c>
      <c r="Q575" s="1" t="str">
        <f t="shared" si="69"/>
        <v>Q</v>
      </c>
      <c r="R575">
        <f t="shared" si="70"/>
        <v>2</v>
      </c>
      <c r="S575">
        <f t="shared" ca="1" si="71"/>
        <v>0.4097350199637072</v>
      </c>
      <c r="T575" t="str">
        <f t="shared" ca="1" si="72"/>
        <v>Training</v>
      </c>
    </row>
    <row r="576" spans="1:20" x14ac:dyDescent="0.3">
      <c r="A576">
        <v>575</v>
      </c>
      <c r="B576">
        <v>0</v>
      </c>
      <c r="C576">
        <v>3</v>
      </c>
      <c r="D576" t="s">
        <v>822</v>
      </c>
      <c r="E576">
        <v>0</v>
      </c>
      <c r="F576">
        <v>16</v>
      </c>
      <c r="G576">
        <f t="shared" si="66"/>
        <v>16</v>
      </c>
      <c r="H576">
        <f t="shared" si="65"/>
        <v>0</v>
      </c>
      <c r="I576">
        <f t="shared" si="67"/>
        <v>1</v>
      </c>
      <c r="J576">
        <v>0</v>
      </c>
      <c r="K576">
        <v>0</v>
      </c>
      <c r="L576" t="s">
        <v>823</v>
      </c>
      <c r="M576">
        <v>8.0500000000000007</v>
      </c>
      <c r="O576">
        <f t="shared" si="68"/>
        <v>0</v>
      </c>
      <c r="P576" s="1" t="s">
        <v>15</v>
      </c>
      <c r="Q576" s="1" t="str">
        <f t="shared" si="69"/>
        <v>S</v>
      </c>
      <c r="R576">
        <f t="shared" si="70"/>
        <v>3</v>
      </c>
      <c r="S576">
        <f t="shared" ca="1" si="71"/>
        <v>0.86648398823832207</v>
      </c>
      <c r="T576" t="str">
        <f t="shared" ca="1" si="72"/>
        <v>Testing</v>
      </c>
    </row>
    <row r="577" spans="1:20" hidden="1" x14ac:dyDescent="0.3">
      <c r="A577">
        <v>576</v>
      </c>
      <c r="B577">
        <v>0</v>
      </c>
      <c r="C577">
        <v>3</v>
      </c>
      <c r="D577" t="s">
        <v>824</v>
      </c>
      <c r="E577">
        <v>0</v>
      </c>
      <c r="F577">
        <v>19</v>
      </c>
      <c r="G577">
        <f t="shared" si="66"/>
        <v>19</v>
      </c>
      <c r="H577">
        <f t="shared" si="65"/>
        <v>0</v>
      </c>
      <c r="I577">
        <f t="shared" si="67"/>
        <v>1</v>
      </c>
      <c r="J577">
        <v>0</v>
      </c>
      <c r="K577">
        <v>0</v>
      </c>
      <c r="L577">
        <v>358585</v>
      </c>
      <c r="M577">
        <v>14.5</v>
      </c>
      <c r="O577">
        <f t="shared" si="68"/>
        <v>0</v>
      </c>
      <c r="P577" s="1" t="s">
        <v>15</v>
      </c>
      <c r="Q577" s="1" t="str">
        <f t="shared" si="69"/>
        <v>S</v>
      </c>
      <c r="R577">
        <f t="shared" si="70"/>
        <v>3</v>
      </c>
      <c r="S577">
        <f t="shared" ca="1" si="71"/>
        <v>0.25745919603049849</v>
      </c>
      <c r="T577" t="str">
        <f t="shared" ca="1" si="72"/>
        <v>Training</v>
      </c>
    </row>
    <row r="578" spans="1:20" hidden="1" x14ac:dyDescent="0.3">
      <c r="A578">
        <v>577</v>
      </c>
      <c r="B578">
        <v>1</v>
      </c>
      <c r="C578">
        <v>2</v>
      </c>
      <c r="D578" t="s">
        <v>825</v>
      </c>
      <c r="E578">
        <v>1</v>
      </c>
      <c r="F578">
        <v>34</v>
      </c>
      <c r="G578">
        <f t="shared" si="66"/>
        <v>34</v>
      </c>
      <c r="H578">
        <f t="shared" ref="H578:H641" si="73">J578+K578</f>
        <v>0</v>
      </c>
      <c r="I578">
        <f t="shared" si="67"/>
        <v>1</v>
      </c>
      <c r="J578">
        <v>0</v>
      </c>
      <c r="K578">
        <v>0</v>
      </c>
      <c r="L578">
        <v>243880</v>
      </c>
      <c r="M578">
        <v>13</v>
      </c>
      <c r="O578">
        <f t="shared" si="68"/>
        <v>0</v>
      </c>
      <c r="P578" s="1" t="s">
        <v>15</v>
      </c>
      <c r="Q578" s="1" t="str">
        <f t="shared" si="69"/>
        <v>S</v>
      </c>
      <c r="R578">
        <f t="shared" si="70"/>
        <v>3</v>
      </c>
      <c r="S578">
        <f t="shared" ca="1" si="71"/>
        <v>0.54198285022378501</v>
      </c>
      <c r="T578" t="str">
        <f t="shared" ca="1" si="72"/>
        <v>Training</v>
      </c>
    </row>
    <row r="579" spans="1:20" hidden="1" x14ac:dyDescent="0.3">
      <c r="A579">
        <v>578</v>
      </c>
      <c r="B579">
        <v>1</v>
      </c>
      <c r="C579">
        <v>1</v>
      </c>
      <c r="D579" t="s">
        <v>826</v>
      </c>
      <c r="E579">
        <v>1</v>
      </c>
      <c r="F579">
        <v>39</v>
      </c>
      <c r="G579">
        <f t="shared" ref="G579:G642" si="74">IF(ISBLANK(F579),AVERAGE($F$2:$F$892),F579)</f>
        <v>39</v>
      </c>
      <c r="H579">
        <f t="shared" si="73"/>
        <v>1</v>
      </c>
      <c r="I579">
        <f t="shared" ref="I579:I642" si="75">IF(H579=0,1,0)</f>
        <v>0</v>
      </c>
      <c r="J579">
        <v>1</v>
      </c>
      <c r="K579">
        <v>0</v>
      </c>
      <c r="L579">
        <v>13507</v>
      </c>
      <c r="M579">
        <v>55.9</v>
      </c>
      <c r="N579" t="s">
        <v>631</v>
      </c>
      <c r="O579">
        <f t="shared" ref="O579:O642" si="76">IF(ISBLANK(N579),0,1)</f>
        <v>1</v>
      </c>
      <c r="P579" s="1" t="s">
        <v>15</v>
      </c>
      <c r="Q579" s="1" t="str">
        <f t="shared" ref="Q579:Q642" si="77">IF(ISBLANK(P579),AVERAGE($P$2:$P$892),P579)</f>
        <v>S</v>
      </c>
      <c r="R579">
        <f t="shared" ref="R579:R642" si="78">IF(Q579="S",3,IF(Q579="Q",2,IF(Q579="C",1,E579)))</f>
        <v>3</v>
      </c>
      <c r="S579">
        <f t="shared" ref="S579:S642" ca="1" si="79">RAND()</f>
        <v>0.51653679886197046</v>
      </c>
      <c r="T579" t="str">
        <f t="shared" ref="T579:T613" ca="1" si="80">IF(S579&lt;=0.8,"Training","Testing")</f>
        <v>Training</v>
      </c>
    </row>
    <row r="580" spans="1:20" hidden="1" x14ac:dyDescent="0.3">
      <c r="A580">
        <v>579</v>
      </c>
      <c r="B580">
        <v>0</v>
      </c>
      <c r="C580">
        <v>3</v>
      </c>
      <c r="D580" t="s">
        <v>827</v>
      </c>
      <c r="E580">
        <v>1</v>
      </c>
      <c r="G580">
        <f t="shared" si="74"/>
        <v>29.69911764705882</v>
      </c>
      <c r="H580">
        <f t="shared" si="73"/>
        <v>1</v>
      </c>
      <c r="I580">
        <f t="shared" si="75"/>
        <v>0</v>
      </c>
      <c r="J580">
        <v>1</v>
      </c>
      <c r="K580">
        <v>0</v>
      </c>
      <c r="L580">
        <v>2689</v>
      </c>
      <c r="M580">
        <v>14.458299999999999</v>
      </c>
      <c r="O580">
        <f t="shared" si="76"/>
        <v>0</v>
      </c>
      <c r="P580" s="1" t="s">
        <v>20</v>
      </c>
      <c r="Q580" s="1" t="str">
        <f t="shared" si="77"/>
        <v>C</v>
      </c>
      <c r="R580">
        <f t="shared" si="78"/>
        <v>1</v>
      </c>
      <c r="S580">
        <f t="shared" ca="1" si="79"/>
        <v>0.72260470859970116</v>
      </c>
      <c r="T580" t="str">
        <f t="shared" ca="1" si="80"/>
        <v>Training</v>
      </c>
    </row>
    <row r="581" spans="1:20" hidden="1" x14ac:dyDescent="0.3">
      <c r="A581">
        <v>580</v>
      </c>
      <c r="B581">
        <v>1</v>
      </c>
      <c r="C581">
        <v>3</v>
      </c>
      <c r="D581" t="s">
        <v>828</v>
      </c>
      <c r="E581">
        <v>0</v>
      </c>
      <c r="F581">
        <v>32</v>
      </c>
      <c r="G581">
        <f t="shared" si="74"/>
        <v>32</v>
      </c>
      <c r="H581">
        <f t="shared" si="73"/>
        <v>0</v>
      </c>
      <c r="I581">
        <f t="shared" si="75"/>
        <v>1</v>
      </c>
      <c r="J581">
        <v>0</v>
      </c>
      <c r="K581">
        <v>0</v>
      </c>
      <c r="L581" t="s">
        <v>829</v>
      </c>
      <c r="M581">
        <v>7.9249999999999998</v>
      </c>
      <c r="O581">
        <f t="shared" si="76"/>
        <v>0</v>
      </c>
      <c r="P581" s="1" t="s">
        <v>15</v>
      </c>
      <c r="Q581" s="1" t="str">
        <f t="shared" si="77"/>
        <v>S</v>
      </c>
      <c r="R581">
        <f t="shared" si="78"/>
        <v>3</v>
      </c>
      <c r="S581">
        <f t="shared" ca="1" si="79"/>
        <v>0.58492814169063134</v>
      </c>
      <c r="T581" t="str">
        <f t="shared" ca="1" si="80"/>
        <v>Training</v>
      </c>
    </row>
    <row r="582" spans="1:20" hidden="1" x14ac:dyDescent="0.3">
      <c r="A582">
        <v>581</v>
      </c>
      <c r="B582">
        <v>1</v>
      </c>
      <c r="C582">
        <v>2</v>
      </c>
      <c r="D582" t="s">
        <v>830</v>
      </c>
      <c r="E582">
        <v>1</v>
      </c>
      <c r="F582">
        <v>25</v>
      </c>
      <c r="G582">
        <f t="shared" si="74"/>
        <v>25</v>
      </c>
      <c r="H582">
        <f t="shared" si="73"/>
        <v>2</v>
      </c>
      <c r="I582">
        <f t="shared" si="75"/>
        <v>0</v>
      </c>
      <c r="J582">
        <v>1</v>
      </c>
      <c r="K582">
        <v>1</v>
      </c>
      <c r="L582">
        <v>237789</v>
      </c>
      <c r="M582">
        <v>30</v>
      </c>
      <c r="O582">
        <f t="shared" si="76"/>
        <v>0</v>
      </c>
      <c r="P582" s="1" t="s">
        <v>15</v>
      </c>
      <c r="Q582" s="1" t="str">
        <f t="shared" si="77"/>
        <v>S</v>
      </c>
      <c r="R582">
        <f t="shared" si="78"/>
        <v>3</v>
      </c>
      <c r="S582">
        <f t="shared" ca="1" si="79"/>
        <v>0.14244199709396632</v>
      </c>
      <c r="T582" t="str">
        <f t="shared" ca="1" si="80"/>
        <v>Training</v>
      </c>
    </row>
    <row r="583" spans="1:20" hidden="1" x14ac:dyDescent="0.3">
      <c r="A583">
        <v>582</v>
      </c>
      <c r="B583">
        <v>1</v>
      </c>
      <c r="C583">
        <v>1</v>
      </c>
      <c r="D583" t="s">
        <v>831</v>
      </c>
      <c r="E583">
        <v>1</v>
      </c>
      <c r="F583">
        <v>39</v>
      </c>
      <c r="G583">
        <f t="shared" si="74"/>
        <v>39</v>
      </c>
      <c r="H583">
        <f t="shared" si="73"/>
        <v>2</v>
      </c>
      <c r="I583">
        <f t="shared" si="75"/>
        <v>0</v>
      </c>
      <c r="J583">
        <v>1</v>
      </c>
      <c r="K583">
        <v>1</v>
      </c>
      <c r="L583">
        <v>17421</v>
      </c>
      <c r="M583">
        <v>110.88330000000001</v>
      </c>
      <c r="N583" t="s">
        <v>832</v>
      </c>
      <c r="O583">
        <f t="shared" si="76"/>
        <v>1</v>
      </c>
      <c r="P583" s="1" t="s">
        <v>20</v>
      </c>
      <c r="Q583" s="1" t="str">
        <f t="shared" si="77"/>
        <v>C</v>
      </c>
      <c r="R583">
        <f t="shared" si="78"/>
        <v>1</v>
      </c>
      <c r="S583">
        <f t="shared" ca="1" si="79"/>
        <v>0.23152039330173013</v>
      </c>
      <c r="T583" t="str">
        <f t="shared" ca="1" si="80"/>
        <v>Training</v>
      </c>
    </row>
    <row r="584" spans="1:20" hidden="1" x14ac:dyDescent="0.3">
      <c r="A584">
        <v>583</v>
      </c>
      <c r="B584">
        <v>0</v>
      </c>
      <c r="C584">
        <v>2</v>
      </c>
      <c r="D584" t="s">
        <v>833</v>
      </c>
      <c r="E584">
        <v>0</v>
      </c>
      <c r="F584">
        <v>54</v>
      </c>
      <c r="G584">
        <f t="shared" si="74"/>
        <v>54</v>
      </c>
      <c r="H584">
        <f t="shared" si="73"/>
        <v>0</v>
      </c>
      <c r="I584">
        <f t="shared" si="75"/>
        <v>1</v>
      </c>
      <c r="J584">
        <v>0</v>
      </c>
      <c r="K584">
        <v>0</v>
      </c>
      <c r="L584">
        <v>28403</v>
      </c>
      <c r="M584">
        <v>26</v>
      </c>
      <c r="O584">
        <f t="shared" si="76"/>
        <v>0</v>
      </c>
      <c r="P584" s="1" t="s">
        <v>15</v>
      </c>
      <c r="Q584" s="1" t="str">
        <f t="shared" si="77"/>
        <v>S</v>
      </c>
      <c r="R584">
        <f t="shared" si="78"/>
        <v>3</v>
      </c>
      <c r="S584">
        <f t="shared" ca="1" si="79"/>
        <v>0.55019370617493957</v>
      </c>
      <c r="T584" t="str">
        <f t="shared" ca="1" si="80"/>
        <v>Training</v>
      </c>
    </row>
    <row r="585" spans="1:20" hidden="1" x14ac:dyDescent="0.3">
      <c r="A585">
        <v>584</v>
      </c>
      <c r="B585">
        <v>0</v>
      </c>
      <c r="C585">
        <v>1</v>
      </c>
      <c r="D585" t="s">
        <v>834</v>
      </c>
      <c r="E585">
        <v>0</v>
      </c>
      <c r="F585">
        <v>36</v>
      </c>
      <c r="G585">
        <f t="shared" si="74"/>
        <v>36</v>
      </c>
      <c r="H585">
        <f t="shared" si="73"/>
        <v>0</v>
      </c>
      <c r="I585">
        <f t="shared" si="75"/>
        <v>1</v>
      </c>
      <c r="J585">
        <v>0</v>
      </c>
      <c r="K585">
        <v>0</v>
      </c>
      <c r="L585">
        <v>13049</v>
      </c>
      <c r="M585">
        <v>40.125</v>
      </c>
      <c r="N585" t="s">
        <v>835</v>
      </c>
      <c r="O585">
        <f t="shared" si="76"/>
        <v>1</v>
      </c>
      <c r="P585" s="1" t="s">
        <v>20</v>
      </c>
      <c r="Q585" s="1" t="str">
        <f t="shared" si="77"/>
        <v>C</v>
      </c>
      <c r="R585">
        <f t="shared" si="78"/>
        <v>1</v>
      </c>
      <c r="S585">
        <f t="shared" ca="1" si="79"/>
        <v>0.24042754122006793</v>
      </c>
      <c r="T585" t="str">
        <f t="shared" ca="1" si="80"/>
        <v>Training</v>
      </c>
    </row>
    <row r="586" spans="1:20" hidden="1" x14ac:dyDescent="0.3">
      <c r="A586">
        <v>585</v>
      </c>
      <c r="B586">
        <v>0</v>
      </c>
      <c r="C586">
        <v>3</v>
      </c>
      <c r="D586" t="s">
        <v>836</v>
      </c>
      <c r="E586">
        <v>0</v>
      </c>
      <c r="G586">
        <f t="shared" si="74"/>
        <v>29.69911764705882</v>
      </c>
      <c r="H586">
        <f t="shared" si="73"/>
        <v>0</v>
      </c>
      <c r="I586">
        <f t="shared" si="75"/>
        <v>1</v>
      </c>
      <c r="J586">
        <v>0</v>
      </c>
      <c r="K586">
        <v>0</v>
      </c>
      <c r="L586">
        <v>3411</v>
      </c>
      <c r="M586">
        <v>8.7125000000000004</v>
      </c>
      <c r="O586">
        <f t="shared" si="76"/>
        <v>0</v>
      </c>
      <c r="P586" s="1" t="s">
        <v>20</v>
      </c>
      <c r="Q586" s="1" t="str">
        <f t="shared" si="77"/>
        <v>C</v>
      </c>
      <c r="R586">
        <f t="shared" si="78"/>
        <v>1</v>
      </c>
      <c r="S586">
        <f t="shared" ca="1" si="79"/>
        <v>0.82497887662031255</v>
      </c>
      <c r="T586" t="str">
        <f t="shared" ca="1" si="80"/>
        <v>Testing</v>
      </c>
    </row>
    <row r="587" spans="1:20" hidden="1" x14ac:dyDescent="0.3">
      <c r="A587">
        <v>586</v>
      </c>
      <c r="B587">
        <v>1</v>
      </c>
      <c r="C587">
        <v>1</v>
      </c>
      <c r="D587" t="s">
        <v>837</v>
      </c>
      <c r="E587">
        <v>1</v>
      </c>
      <c r="F587">
        <v>18</v>
      </c>
      <c r="G587">
        <f t="shared" si="74"/>
        <v>18</v>
      </c>
      <c r="H587">
        <f t="shared" si="73"/>
        <v>2</v>
      </c>
      <c r="I587">
        <f t="shared" si="75"/>
        <v>0</v>
      </c>
      <c r="J587">
        <v>0</v>
      </c>
      <c r="K587">
        <v>2</v>
      </c>
      <c r="L587">
        <v>110413</v>
      </c>
      <c r="M587">
        <v>79.650000000000006</v>
      </c>
      <c r="N587" t="s">
        <v>838</v>
      </c>
      <c r="O587">
        <f t="shared" si="76"/>
        <v>1</v>
      </c>
      <c r="P587" s="1" t="s">
        <v>15</v>
      </c>
      <c r="Q587" s="1" t="str">
        <f t="shared" si="77"/>
        <v>S</v>
      </c>
      <c r="R587">
        <f t="shared" si="78"/>
        <v>3</v>
      </c>
      <c r="S587">
        <f t="shared" ca="1" si="79"/>
        <v>0.31414905260813419</v>
      </c>
      <c r="T587" t="str">
        <f t="shared" ca="1" si="80"/>
        <v>Training</v>
      </c>
    </row>
    <row r="588" spans="1:20" hidden="1" x14ac:dyDescent="0.3">
      <c r="A588">
        <v>587</v>
      </c>
      <c r="B588">
        <v>0</v>
      </c>
      <c r="C588">
        <v>2</v>
      </c>
      <c r="D588" t="s">
        <v>839</v>
      </c>
      <c r="E588">
        <v>0</v>
      </c>
      <c r="F588">
        <v>47</v>
      </c>
      <c r="G588">
        <f t="shared" si="74"/>
        <v>47</v>
      </c>
      <c r="H588">
        <f t="shared" si="73"/>
        <v>0</v>
      </c>
      <c r="I588">
        <f t="shared" si="75"/>
        <v>1</v>
      </c>
      <c r="J588">
        <v>0</v>
      </c>
      <c r="K588">
        <v>0</v>
      </c>
      <c r="L588">
        <v>237565</v>
      </c>
      <c r="M588">
        <v>15</v>
      </c>
      <c r="O588">
        <f t="shared" si="76"/>
        <v>0</v>
      </c>
      <c r="P588" s="1" t="s">
        <v>15</v>
      </c>
      <c r="Q588" s="1" t="str">
        <f t="shared" si="77"/>
        <v>S</v>
      </c>
      <c r="R588">
        <f t="shared" si="78"/>
        <v>3</v>
      </c>
      <c r="S588">
        <f t="shared" ca="1" si="79"/>
        <v>0.93693608701238651</v>
      </c>
      <c r="T588" t="str">
        <f t="shared" ca="1" si="80"/>
        <v>Testing</v>
      </c>
    </row>
    <row r="589" spans="1:20" hidden="1" x14ac:dyDescent="0.3">
      <c r="A589">
        <v>588</v>
      </c>
      <c r="B589">
        <v>1</v>
      </c>
      <c r="C589">
        <v>1</v>
      </c>
      <c r="D589" t="s">
        <v>840</v>
      </c>
      <c r="E589">
        <v>0</v>
      </c>
      <c r="F589">
        <v>60</v>
      </c>
      <c r="G589">
        <f t="shared" si="74"/>
        <v>60</v>
      </c>
      <c r="H589">
        <f t="shared" si="73"/>
        <v>2</v>
      </c>
      <c r="I589">
        <f t="shared" si="75"/>
        <v>0</v>
      </c>
      <c r="J589">
        <v>1</v>
      </c>
      <c r="K589">
        <v>1</v>
      </c>
      <c r="L589">
        <v>13567</v>
      </c>
      <c r="M589">
        <v>79.2</v>
      </c>
      <c r="N589" t="s">
        <v>841</v>
      </c>
      <c r="O589">
        <f t="shared" si="76"/>
        <v>1</v>
      </c>
      <c r="P589" s="1" t="s">
        <v>20</v>
      </c>
      <c r="Q589" s="1" t="str">
        <f t="shared" si="77"/>
        <v>C</v>
      </c>
      <c r="R589">
        <f t="shared" si="78"/>
        <v>1</v>
      </c>
      <c r="S589">
        <f t="shared" ca="1" si="79"/>
        <v>0.64123417774063829</v>
      </c>
      <c r="T589" t="str">
        <f t="shared" ca="1" si="80"/>
        <v>Training</v>
      </c>
    </row>
    <row r="590" spans="1:20" hidden="1" x14ac:dyDescent="0.3">
      <c r="A590">
        <v>589</v>
      </c>
      <c r="B590">
        <v>0</v>
      </c>
      <c r="C590">
        <v>3</v>
      </c>
      <c r="D590" t="s">
        <v>842</v>
      </c>
      <c r="E590">
        <v>0</v>
      </c>
      <c r="F590">
        <v>22</v>
      </c>
      <c r="G590">
        <f t="shared" si="74"/>
        <v>22</v>
      </c>
      <c r="H590">
        <f t="shared" si="73"/>
        <v>0</v>
      </c>
      <c r="I590">
        <f t="shared" si="75"/>
        <v>1</v>
      </c>
      <c r="J590">
        <v>0</v>
      </c>
      <c r="K590">
        <v>0</v>
      </c>
      <c r="L590">
        <v>14973</v>
      </c>
      <c r="M590">
        <v>8.0500000000000007</v>
      </c>
      <c r="O590">
        <f t="shared" si="76"/>
        <v>0</v>
      </c>
      <c r="P590" s="1" t="s">
        <v>15</v>
      </c>
      <c r="Q590" s="1" t="str">
        <f t="shared" si="77"/>
        <v>S</v>
      </c>
      <c r="R590">
        <f t="shared" si="78"/>
        <v>3</v>
      </c>
      <c r="S590">
        <f t="shared" ca="1" si="79"/>
        <v>0.55629129682697587</v>
      </c>
      <c r="T590" t="str">
        <f t="shared" ca="1" si="80"/>
        <v>Training</v>
      </c>
    </row>
    <row r="591" spans="1:20" hidden="1" x14ac:dyDescent="0.3">
      <c r="A591">
        <v>590</v>
      </c>
      <c r="B591">
        <v>0</v>
      </c>
      <c r="C591">
        <v>3</v>
      </c>
      <c r="D591" t="s">
        <v>843</v>
      </c>
      <c r="E591">
        <v>0</v>
      </c>
      <c r="G591">
        <f t="shared" si="74"/>
        <v>29.69911764705882</v>
      </c>
      <c r="H591">
        <f t="shared" si="73"/>
        <v>0</v>
      </c>
      <c r="I591">
        <f t="shared" si="75"/>
        <v>1</v>
      </c>
      <c r="J591">
        <v>0</v>
      </c>
      <c r="K591">
        <v>0</v>
      </c>
      <c r="L591" t="s">
        <v>844</v>
      </c>
      <c r="M591">
        <v>8.0500000000000007</v>
      </c>
      <c r="O591">
        <f t="shared" si="76"/>
        <v>0</v>
      </c>
      <c r="P591" s="1" t="s">
        <v>15</v>
      </c>
      <c r="Q591" s="1" t="str">
        <f t="shared" si="77"/>
        <v>S</v>
      </c>
      <c r="R591">
        <f t="shared" si="78"/>
        <v>3</v>
      </c>
      <c r="S591">
        <f t="shared" ca="1" si="79"/>
        <v>0.35116320339733331</v>
      </c>
      <c r="T591" t="str">
        <f t="shared" ca="1" si="80"/>
        <v>Training</v>
      </c>
    </row>
    <row r="592" spans="1:20" hidden="1" x14ac:dyDescent="0.3">
      <c r="A592">
        <v>591</v>
      </c>
      <c r="B592">
        <v>0</v>
      </c>
      <c r="C592">
        <v>3</v>
      </c>
      <c r="D592" t="s">
        <v>845</v>
      </c>
      <c r="E592">
        <v>0</v>
      </c>
      <c r="F592">
        <v>35</v>
      </c>
      <c r="G592">
        <f t="shared" si="74"/>
        <v>35</v>
      </c>
      <c r="H592">
        <f t="shared" si="73"/>
        <v>0</v>
      </c>
      <c r="I592">
        <f t="shared" si="75"/>
        <v>1</v>
      </c>
      <c r="J592">
        <v>0</v>
      </c>
      <c r="K592">
        <v>0</v>
      </c>
      <c r="L592" t="s">
        <v>846</v>
      </c>
      <c r="M592">
        <v>7.125</v>
      </c>
      <c r="O592">
        <f t="shared" si="76"/>
        <v>0</v>
      </c>
      <c r="P592" s="1" t="s">
        <v>15</v>
      </c>
      <c r="Q592" s="1" t="str">
        <f t="shared" si="77"/>
        <v>S</v>
      </c>
      <c r="R592">
        <f t="shared" si="78"/>
        <v>3</v>
      </c>
      <c r="S592">
        <f t="shared" ca="1" si="79"/>
        <v>0.27117598836080881</v>
      </c>
      <c r="T592" t="str">
        <f t="shared" ca="1" si="80"/>
        <v>Training</v>
      </c>
    </row>
    <row r="593" spans="1:20" x14ac:dyDescent="0.3">
      <c r="A593">
        <v>592</v>
      </c>
      <c r="B593">
        <v>1</v>
      </c>
      <c r="C593">
        <v>1</v>
      </c>
      <c r="D593" t="s">
        <v>847</v>
      </c>
      <c r="E593">
        <v>1</v>
      </c>
      <c r="F593">
        <v>52</v>
      </c>
      <c r="G593">
        <f t="shared" si="74"/>
        <v>52</v>
      </c>
      <c r="H593">
        <f t="shared" si="73"/>
        <v>1</v>
      </c>
      <c r="I593">
        <f t="shared" si="75"/>
        <v>0</v>
      </c>
      <c r="J593">
        <v>1</v>
      </c>
      <c r="K593">
        <v>0</v>
      </c>
      <c r="L593">
        <v>36947</v>
      </c>
      <c r="M593">
        <v>78.2667</v>
      </c>
      <c r="N593" t="s">
        <v>716</v>
      </c>
      <c r="O593">
        <f t="shared" si="76"/>
        <v>1</v>
      </c>
      <c r="P593" s="1" t="s">
        <v>20</v>
      </c>
      <c r="Q593" s="1" t="str">
        <f t="shared" si="77"/>
        <v>C</v>
      </c>
      <c r="R593">
        <f t="shared" si="78"/>
        <v>1</v>
      </c>
      <c r="S593">
        <f t="shared" ca="1" si="79"/>
        <v>0.87201685788507444</v>
      </c>
      <c r="T593" t="str">
        <f t="shared" ca="1" si="80"/>
        <v>Testing</v>
      </c>
    </row>
    <row r="594" spans="1:20" hidden="1" x14ac:dyDescent="0.3">
      <c r="A594">
        <v>593</v>
      </c>
      <c r="B594">
        <v>0</v>
      </c>
      <c r="C594">
        <v>3</v>
      </c>
      <c r="D594" t="s">
        <v>848</v>
      </c>
      <c r="E594">
        <v>0</v>
      </c>
      <c r="F594">
        <v>47</v>
      </c>
      <c r="G594">
        <f t="shared" si="74"/>
        <v>47</v>
      </c>
      <c r="H594">
        <f t="shared" si="73"/>
        <v>0</v>
      </c>
      <c r="I594">
        <f t="shared" si="75"/>
        <v>1</v>
      </c>
      <c r="J594">
        <v>0</v>
      </c>
      <c r="K594">
        <v>0</v>
      </c>
      <c r="L594" t="s">
        <v>849</v>
      </c>
      <c r="M594">
        <v>7.25</v>
      </c>
      <c r="O594">
        <f t="shared" si="76"/>
        <v>0</v>
      </c>
      <c r="P594" s="1" t="s">
        <v>15</v>
      </c>
      <c r="Q594" s="1" t="str">
        <f t="shared" si="77"/>
        <v>S</v>
      </c>
      <c r="R594">
        <f t="shared" si="78"/>
        <v>3</v>
      </c>
      <c r="S594">
        <f t="shared" ca="1" si="79"/>
        <v>0.15940405615611219</v>
      </c>
      <c r="T594" t="str">
        <f t="shared" ca="1" si="80"/>
        <v>Training</v>
      </c>
    </row>
    <row r="595" spans="1:20" hidden="1" x14ac:dyDescent="0.3">
      <c r="A595">
        <v>594</v>
      </c>
      <c r="B595">
        <v>0</v>
      </c>
      <c r="C595">
        <v>3</v>
      </c>
      <c r="D595" t="s">
        <v>850</v>
      </c>
      <c r="E595">
        <v>1</v>
      </c>
      <c r="G595">
        <f t="shared" si="74"/>
        <v>29.69911764705882</v>
      </c>
      <c r="H595">
        <f t="shared" si="73"/>
        <v>2</v>
      </c>
      <c r="I595">
        <f t="shared" si="75"/>
        <v>0</v>
      </c>
      <c r="J595">
        <v>0</v>
      </c>
      <c r="K595">
        <v>2</v>
      </c>
      <c r="L595">
        <v>364848</v>
      </c>
      <c r="M595">
        <v>7.75</v>
      </c>
      <c r="O595">
        <f t="shared" si="76"/>
        <v>0</v>
      </c>
      <c r="P595" s="1" t="s">
        <v>27</v>
      </c>
      <c r="Q595" s="1" t="str">
        <f t="shared" si="77"/>
        <v>Q</v>
      </c>
      <c r="R595">
        <f t="shared" si="78"/>
        <v>2</v>
      </c>
      <c r="S595">
        <f t="shared" ca="1" si="79"/>
        <v>1.9363735407138649E-2</v>
      </c>
      <c r="T595" t="str">
        <f t="shared" ca="1" si="80"/>
        <v>Training</v>
      </c>
    </row>
    <row r="596" spans="1:20" hidden="1" x14ac:dyDescent="0.3">
      <c r="A596">
        <v>595</v>
      </c>
      <c r="B596">
        <v>0</v>
      </c>
      <c r="C596">
        <v>2</v>
      </c>
      <c r="D596" t="s">
        <v>851</v>
      </c>
      <c r="E596">
        <v>0</v>
      </c>
      <c r="F596">
        <v>37</v>
      </c>
      <c r="G596">
        <f t="shared" si="74"/>
        <v>37</v>
      </c>
      <c r="H596">
        <f t="shared" si="73"/>
        <v>1</v>
      </c>
      <c r="I596">
        <f t="shared" si="75"/>
        <v>0</v>
      </c>
      <c r="J596">
        <v>1</v>
      </c>
      <c r="K596">
        <v>0</v>
      </c>
      <c r="L596" t="s">
        <v>852</v>
      </c>
      <c r="M596">
        <v>26</v>
      </c>
      <c r="O596">
        <f t="shared" si="76"/>
        <v>0</v>
      </c>
      <c r="P596" s="1" t="s">
        <v>15</v>
      </c>
      <c r="Q596" s="1" t="str">
        <f t="shared" si="77"/>
        <v>S</v>
      </c>
      <c r="R596">
        <f t="shared" si="78"/>
        <v>3</v>
      </c>
      <c r="S596">
        <f t="shared" ca="1" si="79"/>
        <v>0.67427913472004264</v>
      </c>
      <c r="T596" t="str">
        <f t="shared" ca="1" si="80"/>
        <v>Training</v>
      </c>
    </row>
    <row r="597" spans="1:20" hidden="1" x14ac:dyDescent="0.3">
      <c r="A597">
        <v>596</v>
      </c>
      <c r="B597">
        <v>0</v>
      </c>
      <c r="C597">
        <v>3</v>
      </c>
      <c r="D597" t="s">
        <v>853</v>
      </c>
      <c r="E597">
        <v>0</v>
      </c>
      <c r="F597">
        <v>36</v>
      </c>
      <c r="G597">
        <f t="shared" si="74"/>
        <v>36</v>
      </c>
      <c r="H597">
        <f t="shared" si="73"/>
        <v>2</v>
      </c>
      <c r="I597">
        <f t="shared" si="75"/>
        <v>0</v>
      </c>
      <c r="J597">
        <v>1</v>
      </c>
      <c r="K597">
        <v>1</v>
      </c>
      <c r="L597">
        <v>345773</v>
      </c>
      <c r="M597">
        <v>24.15</v>
      </c>
      <c r="O597">
        <f t="shared" si="76"/>
        <v>0</v>
      </c>
      <c r="P597" s="1" t="s">
        <v>15</v>
      </c>
      <c r="Q597" s="1" t="str">
        <f t="shared" si="77"/>
        <v>S</v>
      </c>
      <c r="R597">
        <f t="shared" si="78"/>
        <v>3</v>
      </c>
      <c r="S597">
        <f t="shared" ca="1" si="79"/>
        <v>0.32615768049268312</v>
      </c>
      <c r="T597" t="str">
        <f t="shared" ca="1" si="80"/>
        <v>Training</v>
      </c>
    </row>
    <row r="598" spans="1:20" hidden="1" x14ac:dyDescent="0.3">
      <c r="A598">
        <v>597</v>
      </c>
      <c r="B598">
        <v>1</v>
      </c>
      <c r="C598">
        <v>2</v>
      </c>
      <c r="D598" t="s">
        <v>854</v>
      </c>
      <c r="E598">
        <v>1</v>
      </c>
      <c r="G598">
        <f t="shared" si="74"/>
        <v>29.69911764705882</v>
      </c>
      <c r="H598">
        <f t="shared" si="73"/>
        <v>0</v>
      </c>
      <c r="I598">
        <f t="shared" si="75"/>
        <v>1</v>
      </c>
      <c r="J598">
        <v>0</v>
      </c>
      <c r="K598">
        <v>0</v>
      </c>
      <c r="L598">
        <v>248727</v>
      </c>
      <c r="M598">
        <v>33</v>
      </c>
      <c r="O598">
        <f t="shared" si="76"/>
        <v>0</v>
      </c>
      <c r="P598" s="1" t="s">
        <v>15</v>
      </c>
      <c r="Q598" s="1" t="str">
        <f t="shared" si="77"/>
        <v>S</v>
      </c>
      <c r="R598">
        <f t="shared" si="78"/>
        <v>3</v>
      </c>
      <c r="S598">
        <f t="shared" ca="1" si="79"/>
        <v>0.9252965406068826</v>
      </c>
      <c r="T598" t="str">
        <f t="shared" ca="1" si="80"/>
        <v>Testing</v>
      </c>
    </row>
    <row r="599" spans="1:20" x14ac:dyDescent="0.3">
      <c r="A599">
        <v>598</v>
      </c>
      <c r="B599">
        <v>0</v>
      </c>
      <c r="C599">
        <v>3</v>
      </c>
      <c r="D599" t="s">
        <v>855</v>
      </c>
      <c r="E599">
        <v>0</v>
      </c>
      <c r="F599">
        <v>49</v>
      </c>
      <c r="G599">
        <f t="shared" si="74"/>
        <v>49</v>
      </c>
      <c r="H599">
        <f t="shared" si="73"/>
        <v>0</v>
      </c>
      <c r="I599">
        <f t="shared" si="75"/>
        <v>1</v>
      </c>
      <c r="J599">
        <v>0</v>
      </c>
      <c r="K599">
        <v>0</v>
      </c>
      <c r="L599" t="s">
        <v>280</v>
      </c>
      <c r="M599">
        <v>0</v>
      </c>
      <c r="O599">
        <f t="shared" si="76"/>
        <v>0</v>
      </c>
      <c r="P599" s="1" t="s">
        <v>15</v>
      </c>
      <c r="Q599" s="1" t="str">
        <f t="shared" si="77"/>
        <v>S</v>
      </c>
      <c r="R599">
        <f t="shared" si="78"/>
        <v>3</v>
      </c>
      <c r="S599">
        <f t="shared" ca="1" si="79"/>
        <v>0.64606408496495393</v>
      </c>
      <c r="T599" t="str">
        <f t="shared" ca="1" si="80"/>
        <v>Training</v>
      </c>
    </row>
    <row r="600" spans="1:20" hidden="1" x14ac:dyDescent="0.3">
      <c r="A600">
        <v>599</v>
      </c>
      <c r="B600">
        <v>0</v>
      </c>
      <c r="C600">
        <v>3</v>
      </c>
      <c r="D600" t="s">
        <v>856</v>
      </c>
      <c r="E600">
        <v>0</v>
      </c>
      <c r="G600">
        <f t="shared" si="74"/>
        <v>29.69911764705882</v>
      </c>
      <c r="H600">
        <f t="shared" si="73"/>
        <v>0</v>
      </c>
      <c r="I600">
        <f t="shared" si="75"/>
        <v>1</v>
      </c>
      <c r="J600">
        <v>0</v>
      </c>
      <c r="K600">
        <v>0</v>
      </c>
      <c r="L600">
        <v>2664</v>
      </c>
      <c r="M600">
        <v>7.2249999999999996</v>
      </c>
      <c r="O600">
        <f t="shared" si="76"/>
        <v>0</v>
      </c>
      <c r="P600" s="1" t="s">
        <v>20</v>
      </c>
      <c r="Q600" s="1" t="str">
        <f t="shared" si="77"/>
        <v>C</v>
      </c>
      <c r="R600">
        <f t="shared" si="78"/>
        <v>1</v>
      </c>
      <c r="S600">
        <f t="shared" ca="1" si="79"/>
        <v>0.87110838645437827</v>
      </c>
      <c r="T600" t="str">
        <f t="shared" ca="1" si="80"/>
        <v>Testing</v>
      </c>
    </row>
    <row r="601" spans="1:20" x14ac:dyDescent="0.3">
      <c r="A601">
        <v>600</v>
      </c>
      <c r="B601">
        <v>1</v>
      </c>
      <c r="C601">
        <v>1</v>
      </c>
      <c r="D601" t="s">
        <v>857</v>
      </c>
      <c r="E601">
        <v>0</v>
      </c>
      <c r="F601">
        <v>49</v>
      </c>
      <c r="G601">
        <f t="shared" si="74"/>
        <v>49</v>
      </c>
      <c r="H601">
        <f t="shared" si="73"/>
        <v>1</v>
      </c>
      <c r="I601">
        <f t="shared" si="75"/>
        <v>0</v>
      </c>
      <c r="J601">
        <v>1</v>
      </c>
      <c r="K601">
        <v>0</v>
      </c>
      <c r="L601" t="s">
        <v>467</v>
      </c>
      <c r="M601">
        <v>56.929200000000002</v>
      </c>
      <c r="N601" t="s">
        <v>858</v>
      </c>
      <c r="O601">
        <f t="shared" si="76"/>
        <v>1</v>
      </c>
      <c r="P601" s="1" t="s">
        <v>20</v>
      </c>
      <c r="Q601" s="1" t="str">
        <f t="shared" si="77"/>
        <v>C</v>
      </c>
      <c r="R601">
        <f t="shared" si="78"/>
        <v>1</v>
      </c>
      <c r="S601">
        <f t="shared" ca="1" si="79"/>
        <v>0.48977834890727212</v>
      </c>
      <c r="T601" t="str">
        <f t="shared" ca="1" si="80"/>
        <v>Training</v>
      </c>
    </row>
    <row r="602" spans="1:20" hidden="1" x14ac:dyDescent="0.3">
      <c r="A602">
        <v>601</v>
      </c>
      <c r="B602">
        <v>1</v>
      </c>
      <c r="C602">
        <v>2</v>
      </c>
      <c r="D602" t="s">
        <v>859</v>
      </c>
      <c r="E602">
        <v>1</v>
      </c>
      <c r="F602">
        <v>24</v>
      </c>
      <c r="G602">
        <f t="shared" si="74"/>
        <v>24</v>
      </c>
      <c r="H602">
        <f t="shared" si="73"/>
        <v>3</v>
      </c>
      <c r="I602">
        <f t="shared" si="75"/>
        <v>0</v>
      </c>
      <c r="J602">
        <v>2</v>
      </c>
      <c r="K602">
        <v>1</v>
      </c>
      <c r="L602">
        <v>243847</v>
      </c>
      <c r="M602">
        <v>27</v>
      </c>
      <c r="O602">
        <f t="shared" si="76"/>
        <v>0</v>
      </c>
      <c r="P602" s="1" t="s">
        <v>15</v>
      </c>
      <c r="Q602" s="1" t="str">
        <f t="shared" si="77"/>
        <v>S</v>
      </c>
      <c r="R602">
        <f t="shared" si="78"/>
        <v>3</v>
      </c>
      <c r="S602">
        <f t="shared" ca="1" si="79"/>
        <v>6.7432923745515017E-2</v>
      </c>
      <c r="T602" t="str">
        <f t="shared" ca="1" si="80"/>
        <v>Training</v>
      </c>
    </row>
    <row r="603" spans="1:20" hidden="1" x14ac:dyDescent="0.3">
      <c r="A603">
        <v>602</v>
      </c>
      <c r="B603">
        <v>0</v>
      </c>
      <c r="C603">
        <v>3</v>
      </c>
      <c r="D603" t="s">
        <v>860</v>
      </c>
      <c r="E603">
        <v>0</v>
      </c>
      <c r="G603">
        <f t="shared" si="74"/>
        <v>29.69911764705882</v>
      </c>
      <c r="H603">
        <f t="shared" si="73"/>
        <v>0</v>
      </c>
      <c r="I603">
        <f t="shared" si="75"/>
        <v>1</v>
      </c>
      <c r="J603">
        <v>0</v>
      </c>
      <c r="K603">
        <v>0</v>
      </c>
      <c r="L603">
        <v>349214</v>
      </c>
      <c r="M603">
        <v>7.8958000000000004</v>
      </c>
      <c r="O603">
        <f t="shared" si="76"/>
        <v>0</v>
      </c>
      <c r="P603" s="1" t="s">
        <v>15</v>
      </c>
      <c r="Q603" s="1" t="str">
        <f t="shared" si="77"/>
        <v>S</v>
      </c>
      <c r="R603">
        <f t="shared" si="78"/>
        <v>3</v>
      </c>
      <c r="S603">
        <f t="shared" ca="1" si="79"/>
        <v>0.56996304283351917</v>
      </c>
      <c r="T603" t="str">
        <f t="shared" ca="1" si="80"/>
        <v>Training</v>
      </c>
    </row>
    <row r="604" spans="1:20" hidden="1" x14ac:dyDescent="0.3">
      <c r="A604">
        <v>603</v>
      </c>
      <c r="B604">
        <v>0</v>
      </c>
      <c r="C604">
        <v>1</v>
      </c>
      <c r="D604" t="s">
        <v>861</v>
      </c>
      <c r="E604">
        <v>0</v>
      </c>
      <c r="G604">
        <f t="shared" si="74"/>
        <v>29.69911764705882</v>
      </c>
      <c r="H604">
        <f t="shared" si="73"/>
        <v>0</v>
      </c>
      <c r="I604">
        <f t="shared" si="75"/>
        <v>1</v>
      </c>
      <c r="J604">
        <v>0</v>
      </c>
      <c r="K604">
        <v>0</v>
      </c>
      <c r="L604">
        <v>113796</v>
      </c>
      <c r="M604">
        <v>42.4</v>
      </c>
      <c r="O604">
        <f t="shared" si="76"/>
        <v>0</v>
      </c>
      <c r="P604" s="1" t="s">
        <v>15</v>
      </c>
      <c r="Q604" s="1" t="str">
        <f t="shared" si="77"/>
        <v>S</v>
      </c>
      <c r="R604">
        <f t="shared" si="78"/>
        <v>3</v>
      </c>
      <c r="S604">
        <f t="shared" ca="1" si="79"/>
        <v>0.88980826032381999</v>
      </c>
      <c r="T604" t="str">
        <f t="shared" ca="1" si="80"/>
        <v>Testing</v>
      </c>
    </row>
    <row r="605" spans="1:20" hidden="1" x14ac:dyDescent="0.3">
      <c r="A605">
        <v>604</v>
      </c>
      <c r="B605">
        <v>0</v>
      </c>
      <c r="C605">
        <v>3</v>
      </c>
      <c r="D605" t="s">
        <v>862</v>
      </c>
      <c r="E605">
        <v>0</v>
      </c>
      <c r="F605">
        <v>44</v>
      </c>
      <c r="G605">
        <f t="shared" si="74"/>
        <v>44</v>
      </c>
      <c r="H605">
        <f t="shared" si="73"/>
        <v>0</v>
      </c>
      <c r="I605">
        <f t="shared" si="75"/>
        <v>1</v>
      </c>
      <c r="J605">
        <v>0</v>
      </c>
      <c r="K605">
        <v>0</v>
      </c>
      <c r="L605">
        <v>364511</v>
      </c>
      <c r="M605">
        <v>8.0500000000000007</v>
      </c>
      <c r="O605">
        <f t="shared" si="76"/>
        <v>0</v>
      </c>
      <c r="P605" s="1" t="s">
        <v>15</v>
      </c>
      <c r="Q605" s="1" t="str">
        <f t="shared" si="77"/>
        <v>S</v>
      </c>
      <c r="R605">
        <f t="shared" si="78"/>
        <v>3</v>
      </c>
      <c r="S605">
        <f t="shared" ca="1" si="79"/>
        <v>0.58356791517264861</v>
      </c>
      <c r="T605" t="str">
        <f t="shared" ca="1" si="80"/>
        <v>Training</v>
      </c>
    </row>
    <row r="606" spans="1:20" hidden="1" x14ac:dyDescent="0.3">
      <c r="A606">
        <v>605</v>
      </c>
      <c r="B606">
        <v>1</v>
      </c>
      <c r="C606">
        <v>1</v>
      </c>
      <c r="D606" t="s">
        <v>863</v>
      </c>
      <c r="E606">
        <v>0</v>
      </c>
      <c r="F606">
        <v>35</v>
      </c>
      <c r="G606">
        <f t="shared" si="74"/>
        <v>35</v>
      </c>
      <c r="H606">
        <f t="shared" si="73"/>
        <v>0</v>
      </c>
      <c r="I606">
        <f t="shared" si="75"/>
        <v>1</v>
      </c>
      <c r="J606">
        <v>0</v>
      </c>
      <c r="K606">
        <v>0</v>
      </c>
      <c r="L606">
        <v>111426</v>
      </c>
      <c r="M606">
        <v>26.55</v>
      </c>
      <c r="O606">
        <f t="shared" si="76"/>
        <v>0</v>
      </c>
      <c r="P606" s="1" t="s">
        <v>20</v>
      </c>
      <c r="Q606" s="1" t="str">
        <f t="shared" si="77"/>
        <v>C</v>
      </c>
      <c r="R606">
        <f t="shared" si="78"/>
        <v>1</v>
      </c>
      <c r="S606">
        <f t="shared" ca="1" si="79"/>
        <v>0.94216360813175681</v>
      </c>
      <c r="T606" t="str">
        <f t="shared" ca="1" si="80"/>
        <v>Testing</v>
      </c>
    </row>
    <row r="607" spans="1:20" hidden="1" x14ac:dyDescent="0.3">
      <c r="A607">
        <v>606</v>
      </c>
      <c r="B607">
        <v>0</v>
      </c>
      <c r="C607">
        <v>3</v>
      </c>
      <c r="D607" t="s">
        <v>864</v>
      </c>
      <c r="E607">
        <v>0</v>
      </c>
      <c r="F607">
        <v>36</v>
      </c>
      <c r="G607">
        <f t="shared" si="74"/>
        <v>36</v>
      </c>
      <c r="H607">
        <f t="shared" si="73"/>
        <v>1</v>
      </c>
      <c r="I607">
        <f t="shared" si="75"/>
        <v>0</v>
      </c>
      <c r="J607">
        <v>1</v>
      </c>
      <c r="K607">
        <v>0</v>
      </c>
      <c r="L607">
        <v>349910</v>
      </c>
      <c r="M607">
        <v>15.55</v>
      </c>
      <c r="O607">
        <f t="shared" si="76"/>
        <v>0</v>
      </c>
      <c r="P607" s="1" t="s">
        <v>15</v>
      </c>
      <c r="Q607" s="1" t="str">
        <f t="shared" si="77"/>
        <v>S</v>
      </c>
      <c r="R607">
        <f t="shared" si="78"/>
        <v>3</v>
      </c>
      <c r="S607">
        <f t="shared" ca="1" si="79"/>
        <v>8.436993026562456E-2</v>
      </c>
      <c r="T607" t="str">
        <f t="shared" ca="1" si="80"/>
        <v>Training</v>
      </c>
    </row>
    <row r="608" spans="1:20" hidden="1" x14ac:dyDescent="0.3">
      <c r="A608">
        <v>607</v>
      </c>
      <c r="B608">
        <v>0</v>
      </c>
      <c r="C608">
        <v>3</v>
      </c>
      <c r="D608" t="s">
        <v>865</v>
      </c>
      <c r="E608">
        <v>0</v>
      </c>
      <c r="F608">
        <v>30</v>
      </c>
      <c r="G608">
        <f t="shared" si="74"/>
        <v>30</v>
      </c>
      <c r="H608">
        <f t="shared" si="73"/>
        <v>0</v>
      </c>
      <c r="I608">
        <f t="shared" si="75"/>
        <v>1</v>
      </c>
      <c r="J608">
        <v>0</v>
      </c>
      <c r="K608">
        <v>0</v>
      </c>
      <c r="L608">
        <v>349246</v>
      </c>
      <c r="M608">
        <v>7.8958000000000004</v>
      </c>
      <c r="O608">
        <f t="shared" si="76"/>
        <v>0</v>
      </c>
      <c r="P608" s="1" t="s">
        <v>15</v>
      </c>
      <c r="Q608" s="1" t="str">
        <f t="shared" si="77"/>
        <v>S</v>
      </c>
      <c r="R608">
        <f t="shared" si="78"/>
        <v>3</v>
      </c>
      <c r="S608">
        <f t="shared" ca="1" si="79"/>
        <v>0.14769912565468968</v>
      </c>
      <c r="T608" t="str">
        <f t="shared" ca="1" si="80"/>
        <v>Training</v>
      </c>
    </row>
    <row r="609" spans="1:20" hidden="1" x14ac:dyDescent="0.3">
      <c r="A609">
        <v>608</v>
      </c>
      <c r="B609">
        <v>1</v>
      </c>
      <c r="C609">
        <v>1</v>
      </c>
      <c r="D609" t="s">
        <v>866</v>
      </c>
      <c r="E609">
        <v>0</v>
      </c>
      <c r="F609">
        <v>27</v>
      </c>
      <c r="G609">
        <f t="shared" si="74"/>
        <v>27</v>
      </c>
      <c r="H609">
        <f t="shared" si="73"/>
        <v>0</v>
      </c>
      <c r="I609">
        <f t="shared" si="75"/>
        <v>1</v>
      </c>
      <c r="J609">
        <v>0</v>
      </c>
      <c r="K609">
        <v>0</v>
      </c>
      <c r="L609">
        <v>113804</v>
      </c>
      <c r="M609">
        <v>30.5</v>
      </c>
      <c r="O609">
        <f t="shared" si="76"/>
        <v>0</v>
      </c>
      <c r="P609" s="1" t="s">
        <v>15</v>
      </c>
      <c r="Q609" s="1" t="str">
        <f t="shared" si="77"/>
        <v>S</v>
      </c>
      <c r="R609">
        <f t="shared" si="78"/>
        <v>3</v>
      </c>
      <c r="S609">
        <f t="shared" ca="1" si="79"/>
        <v>0.96083789511321793</v>
      </c>
      <c r="T609" t="str">
        <f t="shared" ca="1" si="80"/>
        <v>Testing</v>
      </c>
    </row>
    <row r="610" spans="1:20" hidden="1" x14ac:dyDescent="0.3">
      <c r="A610">
        <v>609</v>
      </c>
      <c r="B610">
        <v>1</v>
      </c>
      <c r="C610">
        <v>2</v>
      </c>
      <c r="D610" t="s">
        <v>867</v>
      </c>
      <c r="E610">
        <v>1</v>
      </c>
      <c r="F610">
        <v>22</v>
      </c>
      <c r="G610">
        <f t="shared" si="74"/>
        <v>22</v>
      </c>
      <c r="H610">
        <f t="shared" si="73"/>
        <v>3</v>
      </c>
      <c r="I610">
        <f t="shared" si="75"/>
        <v>0</v>
      </c>
      <c r="J610">
        <v>1</v>
      </c>
      <c r="K610">
        <v>2</v>
      </c>
      <c r="L610" t="s">
        <v>80</v>
      </c>
      <c r="M610">
        <v>41.5792</v>
      </c>
      <c r="O610">
        <f t="shared" si="76"/>
        <v>0</v>
      </c>
      <c r="P610" s="1" t="s">
        <v>20</v>
      </c>
      <c r="Q610" s="1" t="str">
        <f t="shared" si="77"/>
        <v>C</v>
      </c>
      <c r="R610">
        <f t="shared" si="78"/>
        <v>1</v>
      </c>
      <c r="S610">
        <f t="shared" ca="1" si="79"/>
        <v>0.16757069713343398</v>
      </c>
      <c r="T610" t="str">
        <f t="shared" ca="1" si="80"/>
        <v>Training</v>
      </c>
    </row>
    <row r="611" spans="1:20" hidden="1" x14ac:dyDescent="0.3">
      <c r="A611">
        <v>610</v>
      </c>
      <c r="B611">
        <v>1</v>
      </c>
      <c r="C611">
        <v>1</v>
      </c>
      <c r="D611" t="s">
        <v>868</v>
      </c>
      <c r="E611">
        <v>1</v>
      </c>
      <c r="F611">
        <v>40</v>
      </c>
      <c r="G611">
        <f t="shared" si="74"/>
        <v>40</v>
      </c>
      <c r="H611">
        <f t="shared" si="73"/>
        <v>0</v>
      </c>
      <c r="I611">
        <f t="shared" si="75"/>
        <v>1</v>
      </c>
      <c r="J611">
        <v>0</v>
      </c>
      <c r="K611">
        <v>0</v>
      </c>
      <c r="L611" t="s">
        <v>406</v>
      </c>
      <c r="M611">
        <v>153.46250000000001</v>
      </c>
      <c r="N611" t="s">
        <v>407</v>
      </c>
      <c r="O611">
        <f t="shared" si="76"/>
        <v>1</v>
      </c>
      <c r="P611" s="1" t="s">
        <v>15</v>
      </c>
      <c r="Q611" s="1" t="str">
        <f t="shared" si="77"/>
        <v>S</v>
      </c>
      <c r="R611">
        <f t="shared" si="78"/>
        <v>3</v>
      </c>
      <c r="S611">
        <f t="shared" ca="1" si="79"/>
        <v>0.39747569704846386</v>
      </c>
      <c r="T611" t="str">
        <f t="shared" ca="1" si="80"/>
        <v>Training</v>
      </c>
    </row>
    <row r="612" spans="1:20" hidden="1" x14ac:dyDescent="0.3">
      <c r="A612">
        <v>611</v>
      </c>
      <c r="B612">
        <v>0</v>
      </c>
      <c r="C612">
        <v>3</v>
      </c>
      <c r="D612" t="s">
        <v>869</v>
      </c>
      <c r="E612">
        <v>1</v>
      </c>
      <c r="F612">
        <v>39</v>
      </c>
      <c r="G612">
        <f t="shared" si="74"/>
        <v>39</v>
      </c>
      <c r="H612">
        <f t="shared" si="73"/>
        <v>6</v>
      </c>
      <c r="I612">
        <f t="shared" si="75"/>
        <v>0</v>
      </c>
      <c r="J612">
        <v>1</v>
      </c>
      <c r="K612">
        <v>5</v>
      </c>
      <c r="L612">
        <v>347082</v>
      </c>
      <c r="M612">
        <v>31.274999999999999</v>
      </c>
      <c r="O612">
        <f t="shared" si="76"/>
        <v>0</v>
      </c>
      <c r="P612" s="1" t="s">
        <v>15</v>
      </c>
      <c r="Q612" s="1" t="str">
        <f t="shared" si="77"/>
        <v>S</v>
      </c>
      <c r="R612">
        <f t="shared" si="78"/>
        <v>3</v>
      </c>
      <c r="S612">
        <f t="shared" ca="1" si="79"/>
        <v>0.37921427674904218</v>
      </c>
      <c r="T612" t="str">
        <f t="shared" ca="1" si="80"/>
        <v>Training</v>
      </c>
    </row>
    <row r="613" spans="1:20" hidden="1" x14ac:dyDescent="0.3">
      <c r="A613">
        <v>612</v>
      </c>
      <c r="B613">
        <v>0</v>
      </c>
      <c r="C613">
        <v>3</v>
      </c>
      <c r="D613" t="s">
        <v>870</v>
      </c>
      <c r="E613">
        <v>0</v>
      </c>
      <c r="G613">
        <f t="shared" si="74"/>
        <v>29.69911764705882</v>
      </c>
      <c r="H613">
        <f t="shared" si="73"/>
        <v>0</v>
      </c>
      <c r="I613">
        <f t="shared" si="75"/>
        <v>1</v>
      </c>
      <c r="J613">
        <v>0</v>
      </c>
      <c r="K613">
        <v>0</v>
      </c>
      <c r="L613" t="s">
        <v>871</v>
      </c>
      <c r="M613">
        <v>7.05</v>
      </c>
      <c r="O613">
        <f t="shared" si="76"/>
        <v>0</v>
      </c>
      <c r="P613" s="1" t="s">
        <v>15</v>
      </c>
      <c r="Q613" s="1" t="str">
        <f t="shared" si="77"/>
        <v>S</v>
      </c>
      <c r="R613">
        <f t="shared" si="78"/>
        <v>3</v>
      </c>
      <c r="S613">
        <f t="shared" ca="1" si="79"/>
        <v>0.98031797807009435</v>
      </c>
      <c r="T613" t="str">
        <f t="shared" ca="1" si="80"/>
        <v>Testing</v>
      </c>
    </row>
    <row r="614" spans="1:20" hidden="1" x14ac:dyDescent="0.3">
      <c r="A614">
        <v>613</v>
      </c>
      <c r="B614">
        <v>1</v>
      </c>
      <c r="C614">
        <v>3</v>
      </c>
      <c r="D614" t="s">
        <v>872</v>
      </c>
      <c r="E614">
        <v>1</v>
      </c>
      <c r="G614">
        <f t="shared" si="74"/>
        <v>29.69911764705882</v>
      </c>
      <c r="H614">
        <f t="shared" si="73"/>
        <v>1</v>
      </c>
      <c r="I614">
        <f t="shared" si="75"/>
        <v>0</v>
      </c>
      <c r="J614">
        <v>1</v>
      </c>
      <c r="K614">
        <v>0</v>
      </c>
      <c r="L614">
        <v>367230</v>
      </c>
      <c r="M614">
        <v>15.5</v>
      </c>
      <c r="O614">
        <f t="shared" si="76"/>
        <v>0</v>
      </c>
      <c r="P614" s="1" t="s">
        <v>27</v>
      </c>
      <c r="Q614" s="1" t="str">
        <f t="shared" si="77"/>
        <v>Q</v>
      </c>
      <c r="R614">
        <f t="shared" si="78"/>
        <v>2</v>
      </c>
      <c r="S614">
        <f t="shared" ca="1" si="79"/>
        <v>0.12827917095640218</v>
      </c>
      <c r="T614" t="str">
        <f ca="1">IF(S614&lt;=0.8,"Training","Testing")</f>
        <v>Training</v>
      </c>
    </row>
    <row r="615" spans="1:20" hidden="1" x14ac:dyDescent="0.3">
      <c r="A615">
        <v>614</v>
      </c>
      <c r="B615">
        <v>0</v>
      </c>
      <c r="C615">
        <v>3</v>
      </c>
      <c r="D615" t="s">
        <v>873</v>
      </c>
      <c r="E615">
        <v>0</v>
      </c>
      <c r="G615">
        <f t="shared" si="74"/>
        <v>29.69911764705882</v>
      </c>
      <c r="H615">
        <f t="shared" si="73"/>
        <v>0</v>
      </c>
      <c r="I615">
        <f t="shared" si="75"/>
        <v>1</v>
      </c>
      <c r="J615">
        <v>0</v>
      </c>
      <c r="K615">
        <v>0</v>
      </c>
      <c r="L615">
        <v>370377</v>
      </c>
      <c r="M615">
        <v>7.75</v>
      </c>
      <c r="O615">
        <f t="shared" si="76"/>
        <v>0</v>
      </c>
      <c r="P615" s="1" t="s">
        <v>27</v>
      </c>
      <c r="Q615" s="1" t="str">
        <f t="shared" si="77"/>
        <v>Q</v>
      </c>
      <c r="R615">
        <f t="shared" si="78"/>
        <v>2</v>
      </c>
      <c r="S615">
        <f t="shared" ca="1" si="79"/>
        <v>0.31578276706865294</v>
      </c>
      <c r="T615" t="str">
        <f t="shared" ref="T615:T678" ca="1" si="81">IF(S615&lt;=0.8,"Training","Testing")</f>
        <v>Training</v>
      </c>
    </row>
    <row r="616" spans="1:20" x14ac:dyDescent="0.3">
      <c r="A616">
        <v>615</v>
      </c>
      <c r="B616">
        <v>0</v>
      </c>
      <c r="C616">
        <v>3</v>
      </c>
      <c r="D616" t="s">
        <v>874</v>
      </c>
      <c r="E616">
        <v>0</v>
      </c>
      <c r="F616">
        <v>35</v>
      </c>
      <c r="G616">
        <f t="shared" si="74"/>
        <v>35</v>
      </c>
      <c r="H616">
        <f t="shared" si="73"/>
        <v>0</v>
      </c>
      <c r="I616">
        <f t="shared" si="75"/>
        <v>1</v>
      </c>
      <c r="J616">
        <v>0</v>
      </c>
      <c r="K616">
        <v>0</v>
      </c>
      <c r="L616">
        <v>364512</v>
      </c>
      <c r="M616">
        <v>8.0500000000000007</v>
      </c>
      <c r="O616">
        <f t="shared" si="76"/>
        <v>0</v>
      </c>
      <c r="P616" s="1" t="s">
        <v>15</v>
      </c>
      <c r="Q616" s="1" t="str">
        <f t="shared" si="77"/>
        <v>S</v>
      </c>
      <c r="R616">
        <f t="shared" si="78"/>
        <v>3</v>
      </c>
      <c r="S616">
        <f t="shared" ca="1" si="79"/>
        <v>0.87729015710286362</v>
      </c>
      <c r="T616" t="str">
        <f t="shared" ca="1" si="81"/>
        <v>Testing</v>
      </c>
    </row>
    <row r="617" spans="1:20" hidden="1" x14ac:dyDescent="0.3">
      <c r="A617">
        <v>616</v>
      </c>
      <c r="B617">
        <v>1</v>
      </c>
      <c r="C617">
        <v>2</v>
      </c>
      <c r="D617" t="s">
        <v>875</v>
      </c>
      <c r="E617">
        <v>1</v>
      </c>
      <c r="F617">
        <v>24</v>
      </c>
      <c r="G617">
        <f t="shared" si="74"/>
        <v>24</v>
      </c>
      <c r="H617">
        <f t="shared" si="73"/>
        <v>3</v>
      </c>
      <c r="I617">
        <f t="shared" si="75"/>
        <v>0</v>
      </c>
      <c r="J617">
        <v>1</v>
      </c>
      <c r="K617">
        <v>2</v>
      </c>
      <c r="L617">
        <v>220845</v>
      </c>
      <c r="M617">
        <v>65</v>
      </c>
      <c r="O617">
        <f t="shared" si="76"/>
        <v>0</v>
      </c>
      <c r="P617" s="1" t="s">
        <v>15</v>
      </c>
      <c r="Q617" s="1" t="str">
        <f t="shared" si="77"/>
        <v>S</v>
      </c>
      <c r="R617">
        <f t="shared" si="78"/>
        <v>3</v>
      </c>
      <c r="S617">
        <f t="shared" ca="1" si="79"/>
        <v>0.16825808700198563</v>
      </c>
      <c r="T617" t="str">
        <f t="shared" ca="1" si="81"/>
        <v>Training</v>
      </c>
    </row>
    <row r="618" spans="1:20" hidden="1" x14ac:dyDescent="0.3">
      <c r="A618">
        <v>617</v>
      </c>
      <c r="B618">
        <v>0</v>
      </c>
      <c r="C618">
        <v>3</v>
      </c>
      <c r="D618" t="s">
        <v>876</v>
      </c>
      <c r="E618">
        <v>0</v>
      </c>
      <c r="F618">
        <v>34</v>
      </c>
      <c r="G618">
        <f t="shared" si="74"/>
        <v>34</v>
      </c>
      <c r="H618">
        <f t="shared" si="73"/>
        <v>2</v>
      </c>
      <c r="I618">
        <f t="shared" si="75"/>
        <v>0</v>
      </c>
      <c r="J618">
        <v>1</v>
      </c>
      <c r="K618">
        <v>1</v>
      </c>
      <c r="L618">
        <v>347080</v>
      </c>
      <c r="M618">
        <v>14.4</v>
      </c>
      <c r="O618">
        <f t="shared" si="76"/>
        <v>0</v>
      </c>
      <c r="P618" s="1" t="s">
        <v>15</v>
      </c>
      <c r="Q618" s="1" t="str">
        <f t="shared" si="77"/>
        <v>S</v>
      </c>
      <c r="R618">
        <f t="shared" si="78"/>
        <v>3</v>
      </c>
      <c r="S618">
        <f t="shared" ca="1" si="79"/>
        <v>0.96179774336117896</v>
      </c>
      <c r="T618" t="str">
        <f t="shared" ca="1" si="81"/>
        <v>Testing</v>
      </c>
    </row>
    <row r="619" spans="1:20" x14ac:dyDescent="0.3">
      <c r="A619">
        <v>618</v>
      </c>
      <c r="B619">
        <v>0</v>
      </c>
      <c r="C619">
        <v>3</v>
      </c>
      <c r="D619" t="s">
        <v>877</v>
      </c>
      <c r="E619">
        <v>1</v>
      </c>
      <c r="F619">
        <v>26</v>
      </c>
      <c r="G619">
        <f t="shared" si="74"/>
        <v>26</v>
      </c>
      <c r="H619">
        <f t="shared" si="73"/>
        <v>1</v>
      </c>
      <c r="I619">
        <f t="shared" si="75"/>
        <v>0</v>
      </c>
      <c r="J619">
        <v>1</v>
      </c>
      <c r="K619">
        <v>0</v>
      </c>
      <c r="L619" t="s">
        <v>384</v>
      </c>
      <c r="M619">
        <v>16.100000000000001</v>
      </c>
      <c r="O619">
        <f t="shared" si="76"/>
        <v>0</v>
      </c>
      <c r="P619" s="1" t="s">
        <v>15</v>
      </c>
      <c r="Q619" s="1" t="str">
        <f t="shared" si="77"/>
        <v>S</v>
      </c>
      <c r="R619">
        <f t="shared" si="78"/>
        <v>3</v>
      </c>
      <c r="S619">
        <f t="shared" ca="1" si="79"/>
        <v>0.14168713714134862</v>
      </c>
      <c r="T619" t="str">
        <f t="shared" ca="1" si="81"/>
        <v>Training</v>
      </c>
    </row>
    <row r="620" spans="1:20" hidden="1" x14ac:dyDescent="0.3">
      <c r="A620">
        <v>619</v>
      </c>
      <c r="B620">
        <v>1</v>
      </c>
      <c r="C620">
        <v>2</v>
      </c>
      <c r="D620" t="s">
        <v>878</v>
      </c>
      <c r="E620">
        <v>1</v>
      </c>
      <c r="F620">
        <v>4</v>
      </c>
      <c r="G620">
        <f t="shared" si="74"/>
        <v>4</v>
      </c>
      <c r="H620">
        <f t="shared" si="73"/>
        <v>3</v>
      </c>
      <c r="I620">
        <f t="shared" si="75"/>
        <v>0</v>
      </c>
      <c r="J620">
        <v>2</v>
      </c>
      <c r="K620">
        <v>1</v>
      </c>
      <c r="L620">
        <v>230136</v>
      </c>
      <c r="M620">
        <v>39</v>
      </c>
      <c r="N620" t="s">
        <v>286</v>
      </c>
      <c r="O620">
        <f t="shared" si="76"/>
        <v>1</v>
      </c>
      <c r="P620" s="1" t="s">
        <v>15</v>
      </c>
      <c r="Q620" s="1" t="str">
        <f t="shared" si="77"/>
        <v>S</v>
      </c>
      <c r="R620">
        <f t="shared" si="78"/>
        <v>3</v>
      </c>
      <c r="S620">
        <f t="shared" ca="1" si="79"/>
        <v>0.91369572875518046</v>
      </c>
      <c r="T620" t="str">
        <f t="shared" ca="1" si="81"/>
        <v>Testing</v>
      </c>
    </row>
    <row r="621" spans="1:20" hidden="1" x14ac:dyDescent="0.3">
      <c r="A621">
        <v>620</v>
      </c>
      <c r="B621">
        <v>0</v>
      </c>
      <c r="C621">
        <v>2</v>
      </c>
      <c r="D621" t="s">
        <v>879</v>
      </c>
      <c r="E621">
        <v>0</v>
      </c>
      <c r="F621">
        <v>26</v>
      </c>
      <c r="G621">
        <f t="shared" si="74"/>
        <v>26</v>
      </c>
      <c r="H621">
        <f t="shared" si="73"/>
        <v>0</v>
      </c>
      <c r="I621">
        <f t="shared" si="75"/>
        <v>1</v>
      </c>
      <c r="J621">
        <v>0</v>
      </c>
      <c r="K621">
        <v>0</v>
      </c>
      <c r="L621">
        <v>31028</v>
      </c>
      <c r="M621">
        <v>10.5</v>
      </c>
      <c r="O621">
        <f t="shared" si="76"/>
        <v>0</v>
      </c>
      <c r="P621" s="1" t="s">
        <v>15</v>
      </c>
      <c r="Q621" s="1" t="str">
        <f t="shared" si="77"/>
        <v>S</v>
      </c>
      <c r="R621">
        <f t="shared" si="78"/>
        <v>3</v>
      </c>
      <c r="S621">
        <f t="shared" ca="1" si="79"/>
        <v>5.0002578111974505E-2</v>
      </c>
      <c r="T621" t="str">
        <f t="shared" ca="1" si="81"/>
        <v>Training</v>
      </c>
    </row>
    <row r="622" spans="1:20" hidden="1" x14ac:dyDescent="0.3">
      <c r="A622">
        <v>621</v>
      </c>
      <c r="B622">
        <v>0</v>
      </c>
      <c r="C622">
        <v>3</v>
      </c>
      <c r="D622" t="s">
        <v>880</v>
      </c>
      <c r="E622">
        <v>0</v>
      </c>
      <c r="F622">
        <v>27</v>
      </c>
      <c r="G622">
        <f t="shared" si="74"/>
        <v>27</v>
      </c>
      <c r="H622">
        <f t="shared" si="73"/>
        <v>1</v>
      </c>
      <c r="I622">
        <f t="shared" si="75"/>
        <v>0</v>
      </c>
      <c r="J622">
        <v>1</v>
      </c>
      <c r="K622">
        <v>0</v>
      </c>
      <c r="L622">
        <v>2659</v>
      </c>
      <c r="M622">
        <v>14.4542</v>
      </c>
      <c r="O622">
        <f t="shared" si="76"/>
        <v>0</v>
      </c>
      <c r="P622" s="1" t="s">
        <v>20</v>
      </c>
      <c r="Q622" s="1" t="str">
        <f t="shared" si="77"/>
        <v>C</v>
      </c>
      <c r="R622">
        <f t="shared" si="78"/>
        <v>1</v>
      </c>
      <c r="S622">
        <f t="shared" ca="1" si="79"/>
        <v>0.3324379587548596</v>
      </c>
      <c r="T622" t="str">
        <f t="shared" ca="1" si="81"/>
        <v>Training</v>
      </c>
    </row>
    <row r="623" spans="1:20" hidden="1" x14ac:dyDescent="0.3">
      <c r="A623">
        <v>622</v>
      </c>
      <c r="B623">
        <v>1</v>
      </c>
      <c r="C623">
        <v>1</v>
      </c>
      <c r="D623" t="s">
        <v>881</v>
      </c>
      <c r="E623">
        <v>0</v>
      </c>
      <c r="F623">
        <v>42</v>
      </c>
      <c r="G623">
        <f t="shared" si="74"/>
        <v>42</v>
      </c>
      <c r="H623">
        <f t="shared" si="73"/>
        <v>1</v>
      </c>
      <c r="I623">
        <f t="shared" si="75"/>
        <v>0</v>
      </c>
      <c r="J623">
        <v>1</v>
      </c>
      <c r="K623">
        <v>0</v>
      </c>
      <c r="L623">
        <v>11753</v>
      </c>
      <c r="M623">
        <v>52.554200000000002</v>
      </c>
      <c r="N623" t="s">
        <v>882</v>
      </c>
      <c r="O623">
        <f t="shared" si="76"/>
        <v>1</v>
      </c>
      <c r="P623" s="1" t="s">
        <v>15</v>
      </c>
      <c r="Q623" s="1" t="str">
        <f t="shared" si="77"/>
        <v>S</v>
      </c>
      <c r="R623">
        <f t="shared" si="78"/>
        <v>3</v>
      </c>
      <c r="S623">
        <f t="shared" ca="1" si="79"/>
        <v>0.6230720184802111</v>
      </c>
      <c r="T623" t="str">
        <f t="shared" ca="1" si="81"/>
        <v>Training</v>
      </c>
    </row>
    <row r="624" spans="1:20" x14ac:dyDescent="0.3">
      <c r="A624">
        <v>623</v>
      </c>
      <c r="B624">
        <v>1</v>
      </c>
      <c r="C624">
        <v>3</v>
      </c>
      <c r="D624" t="s">
        <v>883</v>
      </c>
      <c r="E624">
        <v>0</v>
      </c>
      <c r="F624">
        <v>20</v>
      </c>
      <c r="G624">
        <f t="shared" si="74"/>
        <v>20</v>
      </c>
      <c r="H624">
        <f t="shared" si="73"/>
        <v>2</v>
      </c>
      <c r="I624">
        <f t="shared" si="75"/>
        <v>0</v>
      </c>
      <c r="J624">
        <v>1</v>
      </c>
      <c r="K624">
        <v>1</v>
      </c>
      <c r="L624">
        <v>2653</v>
      </c>
      <c r="M624">
        <v>15.7417</v>
      </c>
      <c r="O624">
        <f t="shared" si="76"/>
        <v>0</v>
      </c>
      <c r="P624" s="1" t="s">
        <v>20</v>
      </c>
      <c r="Q624" s="1" t="str">
        <f t="shared" si="77"/>
        <v>C</v>
      </c>
      <c r="R624">
        <f t="shared" si="78"/>
        <v>1</v>
      </c>
      <c r="S624">
        <f t="shared" ca="1" si="79"/>
        <v>0.35530629179114948</v>
      </c>
      <c r="T624" t="str">
        <f t="shared" ca="1" si="81"/>
        <v>Training</v>
      </c>
    </row>
    <row r="625" spans="1:20" hidden="1" x14ac:dyDescent="0.3">
      <c r="A625">
        <v>624</v>
      </c>
      <c r="B625">
        <v>0</v>
      </c>
      <c r="C625">
        <v>3</v>
      </c>
      <c r="D625" t="s">
        <v>884</v>
      </c>
      <c r="E625">
        <v>0</v>
      </c>
      <c r="F625">
        <v>21</v>
      </c>
      <c r="G625">
        <f t="shared" si="74"/>
        <v>21</v>
      </c>
      <c r="H625">
        <f t="shared" si="73"/>
        <v>0</v>
      </c>
      <c r="I625">
        <f t="shared" si="75"/>
        <v>1</v>
      </c>
      <c r="J625">
        <v>0</v>
      </c>
      <c r="K625">
        <v>0</v>
      </c>
      <c r="L625">
        <v>350029</v>
      </c>
      <c r="M625">
        <v>7.8541999999999996</v>
      </c>
      <c r="O625">
        <f t="shared" si="76"/>
        <v>0</v>
      </c>
      <c r="P625" s="1" t="s">
        <v>15</v>
      </c>
      <c r="Q625" s="1" t="str">
        <f t="shared" si="77"/>
        <v>S</v>
      </c>
      <c r="R625">
        <f t="shared" si="78"/>
        <v>3</v>
      </c>
      <c r="S625">
        <f t="shared" ca="1" si="79"/>
        <v>0.44630924945645667</v>
      </c>
      <c r="T625" t="str">
        <f t="shared" ca="1" si="81"/>
        <v>Training</v>
      </c>
    </row>
    <row r="626" spans="1:20" hidden="1" x14ac:dyDescent="0.3">
      <c r="A626">
        <v>625</v>
      </c>
      <c r="B626">
        <v>0</v>
      </c>
      <c r="C626">
        <v>3</v>
      </c>
      <c r="D626" t="s">
        <v>885</v>
      </c>
      <c r="E626">
        <v>0</v>
      </c>
      <c r="F626">
        <v>21</v>
      </c>
      <c r="G626">
        <f t="shared" si="74"/>
        <v>21</v>
      </c>
      <c r="H626">
        <f t="shared" si="73"/>
        <v>0</v>
      </c>
      <c r="I626">
        <f t="shared" si="75"/>
        <v>1</v>
      </c>
      <c r="J626">
        <v>0</v>
      </c>
      <c r="K626">
        <v>0</v>
      </c>
      <c r="L626">
        <v>54636</v>
      </c>
      <c r="M626">
        <v>16.100000000000001</v>
      </c>
      <c r="O626">
        <f t="shared" si="76"/>
        <v>0</v>
      </c>
      <c r="P626" s="1" t="s">
        <v>15</v>
      </c>
      <c r="Q626" s="1" t="str">
        <f t="shared" si="77"/>
        <v>S</v>
      </c>
      <c r="R626">
        <f t="shared" si="78"/>
        <v>3</v>
      </c>
      <c r="S626">
        <f t="shared" ca="1" si="79"/>
        <v>3.1299396824833181E-3</v>
      </c>
      <c r="T626" t="str">
        <f t="shared" ca="1" si="81"/>
        <v>Training</v>
      </c>
    </row>
    <row r="627" spans="1:20" hidden="1" x14ac:dyDescent="0.3">
      <c r="A627">
        <v>626</v>
      </c>
      <c r="B627">
        <v>0</v>
      </c>
      <c r="C627">
        <v>1</v>
      </c>
      <c r="D627" t="s">
        <v>886</v>
      </c>
      <c r="E627">
        <v>0</v>
      </c>
      <c r="F627">
        <v>61</v>
      </c>
      <c r="G627">
        <f t="shared" si="74"/>
        <v>61</v>
      </c>
      <c r="H627">
        <f t="shared" si="73"/>
        <v>0</v>
      </c>
      <c r="I627">
        <f t="shared" si="75"/>
        <v>1</v>
      </c>
      <c r="J627">
        <v>0</v>
      </c>
      <c r="K627">
        <v>0</v>
      </c>
      <c r="L627">
        <v>36963</v>
      </c>
      <c r="M627">
        <v>32.320799999999998</v>
      </c>
      <c r="N627" t="s">
        <v>887</v>
      </c>
      <c r="O627">
        <f t="shared" si="76"/>
        <v>1</v>
      </c>
      <c r="P627" s="1" t="s">
        <v>15</v>
      </c>
      <c r="Q627" s="1" t="str">
        <f t="shared" si="77"/>
        <v>S</v>
      </c>
      <c r="R627">
        <f t="shared" si="78"/>
        <v>3</v>
      </c>
      <c r="S627">
        <f t="shared" ca="1" si="79"/>
        <v>0.32555964893915812</v>
      </c>
      <c r="T627" t="str">
        <f t="shared" ca="1" si="81"/>
        <v>Training</v>
      </c>
    </row>
    <row r="628" spans="1:20" x14ac:dyDescent="0.3">
      <c r="A628">
        <v>627</v>
      </c>
      <c r="B628">
        <v>0</v>
      </c>
      <c r="C628">
        <v>2</v>
      </c>
      <c r="D628" t="s">
        <v>888</v>
      </c>
      <c r="E628">
        <v>0</v>
      </c>
      <c r="F628">
        <v>57</v>
      </c>
      <c r="G628">
        <f t="shared" si="74"/>
        <v>57</v>
      </c>
      <c r="H628">
        <f t="shared" si="73"/>
        <v>0</v>
      </c>
      <c r="I628">
        <f t="shared" si="75"/>
        <v>1</v>
      </c>
      <c r="J628">
        <v>0</v>
      </c>
      <c r="K628">
        <v>0</v>
      </c>
      <c r="L628">
        <v>219533</v>
      </c>
      <c r="M628">
        <v>12.35</v>
      </c>
      <c r="O628">
        <f t="shared" si="76"/>
        <v>0</v>
      </c>
      <c r="P628" s="1" t="s">
        <v>27</v>
      </c>
      <c r="Q628" s="1" t="str">
        <f t="shared" si="77"/>
        <v>Q</v>
      </c>
      <c r="R628">
        <f t="shared" si="78"/>
        <v>2</v>
      </c>
      <c r="S628">
        <f t="shared" ca="1" si="79"/>
        <v>0.65579638614711966</v>
      </c>
      <c r="T628" t="str">
        <f t="shared" ca="1" si="81"/>
        <v>Training</v>
      </c>
    </row>
    <row r="629" spans="1:20" hidden="1" x14ac:dyDescent="0.3">
      <c r="A629">
        <v>628</v>
      </c>
      <c r="B629">
        <v>1</v>
      </c>
      <c r="C629">
        <v>1</v>
      </c>
      <c r="D629" t="s">
        <v>889</v>
      </c>
      <c r="E629">
        <v>1</v>
      </c>
      <c r="F629">
        <v>21</v>
      </c>
      <c r="G629">
        <f t="shared" si="74"/>
        <v>21</v>
      </c>
      <c r="H629">
        <f t="shared" si="73"/>
        <v>0</v>
      </c>
      <c r="I629">
        <f t="shared" si="75"/>
        <v>1</v>
      </c>
      <c r="J629">
        <v>0</v>
      </c>
      <c r="K629">
        <v>0</v>
      </c>
      <c r="L629">
        <v>13502</v>
      </c>
      <c r="M629">
        <v>77.958299999999994</v>
      </c>
      <c r="N629" t="s">
        <v>890</v>
      </c>
      <c r="O629">
        <f t="shared" si="76"/>
        <v>1</v>
      </c>
      <c r="P629" s="1" t="s">
        <v>15</v>
      </c>
      <c r="Q629" s="1" t="str">
        <f t="shared" si="77"/>
        <v>S</v>
      </c>
      <c r="R629">
        <f t="shared" si="78"/>
        <v>3</v>
      </c>
      <c r="S629">
        <f t="shared" ca="1" si="79"/>
        <v>0.42982353745599333</v>
      </c>
      <c r="T629" t="str">
        <f t="shared" ca="1" si="81"/>
        <v>Training</v>
      </c>
    </row>
    <row r="630" spans="1:20" x14ac:dyDescent="0.3">
      <c r="A630">
        <v>629</v>
      </c>
      <c r="B630">
        <v>0</v>
      </c>
      <c r="C630">
        <v>3</v>
      </c>
      <c r="D630" t="s">
        <v>891</v>
      </c>
      <c r="E630">
        <v>0</v>
      </c>
      <c r="F630">
        <v>26</v>
      </c>
      <c r="G630">
        <f t="shared" si="74"/>
        <v>26</v>
      </c>
      <c r="H630">
        <f t="shared" si="73"/>
        <v>0</v>
      </c>
      <c r="I630">
        <f t="shared" si="75"/>
        <v>1</v>
      </c>
      <c r="J630">
        <v>0</v>
      </c>
      <c r="K630">
        <v>0</v>
      </c>
      <c r="L630">
        <v>349224</v>
      </c>
      <c r="M630">
        <v>7.8958000000000004</v>
      </c>
      <c r="O630">
        <f t="shared" si="76"/>
        <v>0</v>
      </c>
      <c r="P630" s="1" t="s">
        <v>15</v>
      </c>
      <c r="Q630" s="1" t="str">
        <f t="shared" si="77"/>
        <v>S</v>
      </c>
      <c r="R630">
        <f t="shared" si="78"/>
        <v>3</v>
      </c>
      <c r="S630">
        <f t="shared" ca="1" si="79"/>
        <v>3.581129073171363E-2</v>
      </c>
      <c r="T630" t="str">
        <f t="shared" ca="1" si="81"/>
        <v>Training</v>
      </c>
    </row>
    <row r="631" spans="1:20" hidden="1" x14ac:dyDescent="0.3">
      <c r="A631">
        <v>630</v>
      </c>
      <c r="B631">
        <v>0</v>
      </c>
      <c r="C631">
        <v>3</v>
      </c>
      <c r="D631" t="s">
        <v>892</v>
      </c>
      <c r="E631">
        <v>0</v>
      </c>
      <c r="G631">
        <f t="shared" si="74"/>
        <v>29.69911764705882</v>
      </c>
      <c r="H631">
        <f t="shared" si="73"/>
        <v>0</v>
      </c>
      <c r="I631">
        <f t="shared" si="75"/>
        <v>1</v>
      </c>
      <c r="J631">
        <v>0</v>
      </c>
      <c r="K631">
        <v>0</v>
      </c>
      <c r="L631">
        <v>334912</v>
      </c>
      <c r="M631">
        <v>7.7332999999999998</v>
      </c>
      <c r="O631">
        <f t="shared" si="76"/>
        <v>0</v>
      </c>
      <c r="P631" s="1" t="s">
        <v>27</v>
      </c>
      <c r="Q631" s="1" t="str">
        <f t="shared" si="77"/>
        <v>Q</v>
      </c>
      <c r="R631">
        <f t="shared" si="78"/>
        <v>2</v>
      </c>
      <c r="S631">
        <f t="shared" ca="1" si="79"/>
        <v>0.95314739043530716</v>
      </c>
      <c r="T631" t="str">
        <f t="shared" ca="1" si="81"/>
        <v>Testing</v>
      </c>
    </row>
    <row r="632" spans="1:20" hidden="1" x14ac:dyDescent="0.3">
      <c r="A632">
        <v>631</v>
      </c>
      <c r="B632">
        <v>1</v>
      </c>
      <c r="C632">
        <v>1</v>
      </c>
      <c r="D632" t="s">
        <v>893</v>
      </c>
      <c r="E632">
        <v>0</v>
      </c>
      <c r="F632">
        <v>80</v>
      </c>
      <c r="G632">
        <f t="shared" si="74"/>
        <v>80</v>
      </c>
      <c r="H632">
        <f t="shared" si="73"/>
        <v>0</v>
      </c>
      <c r="I632">
        <f t="shared" si="75"/>
        <v>1</v>
      </c>
      <c r="J632">
        <v>0</v>
      </c>
      <c r="K632">
        <v>0</v>
      </c>
      <c r="L632">
        <v>27042</v>
      </c>
      <c r="M632">
        <v>30</v>
      </c>
      <c r="N632" t="s">
        <v>894</v>
      </c>
      <c r="O632">
        <f t="shared" si="76"/>
        <v>1</v>
      </c>
      <c r="P632" s="1" t="s">
        <v>15</v>
      </c>
      <c r="Q632" s="1" t="str">
        <f t="shared" si="77"/>
        <v>S</v>
      </c>
      <c r="R632">
        <f t="shared" si="78"/>
        <v>3</v>
      </c>
      <c r="S632">
        <f t="shared" ca="1" si="79"/>
        <v>8.4633959045802398E-2</v>
      </c>
      <c r="T632" t="str">
        <f t="shared" ca="1" si="81"/>
        <v>Training</v>
      </c>
    </row>
    <row r="633" spans="1:20" hidden="1" x14ac:dyDescent="0.3">
      <c r="A633">
        <v>632</v>
      </c>
      <c r="B633">
        <v>0</v>
      </c>
      <c r="C633">
        <v>3</v>
      </c>
      <c r="D633" t="s">
        <v>895</v>
      </c>
      <c r="E633">
        <v>0</v>
      </c>
      <c r="F633">
        <v>51</v>
      </c>
      <c r="G633">
        <f t="shared" si="74"/>
        <v>51</v>
      </c>
      <c r="H633">
        <f t="shared" si="73"/>
        <v>0</v>
      </c>
      <c r="I633">
        <f t="shared" si="75"/>
        <v>1</v>
      </c>
      <c r="J633">
        <v>0</v>
      </c>
      <c r="K633">
        <v>0</v>
      </c>
      <c r="L633">
        <v>347743</v>
      </c>
      <c r="M633">
        <v>7.0541999999999998</v>
      </c>
      <c r="O633">
        <f t="shared" si="76"/>
        <v>0</v>
      </c>
      <c r="P633" s="1" t="s">
        <v>15</v>
      </c>
      <c r="Q633" s="1" t="str">
        <f t="shared" si="77"/>
        <v>S</v>
      </c>
      <c r="R633">
        <f t="shared" si="78"/>
        <v>3</v>
      </c>
      <c r="S633">
        <f t="shared" ca="1" si="79"/>
        <v>0.10730183895645662</v>
      </c>
      <c r="T633" t="str">
        <f t="shared" ca="1" si="81"/>
        <v>Training</v>
      </c>
    </row>
    <row r="634" spans="1:20" x14ac:dyDescent="0.3">
      <c r="A634">
        <v>633</v>
      </c>
      <c r="B634">
        <v>1</v>
      </c>
      <c r="C634">
        <v>1</v>
      </c>
      <c r="D634" t="s">
        <v>896</v>
      </c>
      <c r="E634">
        <v>0</v>
      </c>
      <c r="F634">
        <v>32</v>
      </c>
      <c r="G634">
        <f t="shared" si="74"/>
        <v>32</v>
      </c>
      <c r="H634">
        <f t="shared" si="73"/>
        <v>0</v>
      </c>
      <c r="I634">
        <f t="shared" si="75"/>
        <v>1</v>
      </c>
      <c r="J634">
        <v>0</v>
      </c>
      <c r="K634">
        <v>0</v>
      </c>
      <c r="L634">
        <v>13214</v>
      </c>
      <c r="M634">
        <v>30.5</v>
      </c>
      <c r="N634" t="s">
        <v>897</v>
      </c>
      <c r="O634">
        <f t="shared" si="76"/>
        <v>1</v>
      </c>
      <c r="P634" s="1" t="s">
        <v>20</v>
      </c>
      <c r="Q634" s="1" t="str">
        <f t="shared" si="77"/>
        <v>C</v>
      </c>
      <c r="R634">
        <f t="shared" si="78"/>
        <v>1</v>
      </c>
      <c r="S634">
        <f t="shared" ca="1" si="79"/>
        <v>0.7514252267148519</v>
      </c>
      <c r="T634" t="str">
        <f t="shared" ca="1" si="81"/>
        <v>Training</v>
      </c>
    </row>
    <row r="635" spans="1:20" hidden="1" x14ac:dyDescent="0.3">
      <c r="A635">
        <v>634</v>
      </c>
      <c r="B635">
        <v>0</v>
      </c>
      <c r="C635">
        <v>1</v>
      </c>
      <c r="D635" t="s">
        <v>898</v>
      </c>
      <c r="E635">
        <v>0</v>
      </c>
      <c r="G635">
        <f t="shared" si="74"/>
        <v>29.69911764705882</v>
      </c>
      <c r="H635">
        <f t="shared" si="73"/>
        <v>0</v>
      </c>
      <c r="I635">
        <f t="shared" si="75"/>
        <v>1</v>
      </c>
      <c r="J635">
        <v>0</v>
      </c>
      <c r="K635">
        <v>0</v>
      </c>
      <c r="L635">
        <v>112052</v>
      </c>
      <c r="M635">
        <v>0</v>
      </c>
      <c r="O635">
        <f t="shared" si="76"/>
        <v>0</v>
      </c>
      <c r="P635" s="1" t="s">
        <v>15</v>
      </c>
      <c r="Q635" s="1" t="str">
        <f t="shared" si="77"/>
        <v>S</v>
      </c>
      <c r="R635">
        <f t="shared" si="78"/>
        <v>3</v>
      </c>
      <c r="S635">
        <f t="shared" ca="1" si="79"/>
        <v>0.95077473059394624</v>
      </c>
      <c r="T635" t="str">
        <f t="shared" ca="1" si="81"/>
        <v>Testing</v>
      </c>
    </row>
    <row r="636" spans="1:20" hidden="1" x14ac:dyDescent="0.3">
      <c r="A636">
        <v>635</v>
      </c>
      <c r="B636">
        <v>0</v>
      </c>
      <c r="C636">
        <v>3</v>
      </c>
      <c r="D636" t="s">
        <v>899</v>
      </c>
      <c r="E636">
        <v>1</v>
      </c>
      <c r="F636">
        <v>9</v>
      </c>
      <c r="G636">
        <f t="shared" si="74"/>
        <v>9</v>
      </c>
      <c r="H636">
        <f t="shared" si="73"/>
        <v>5</v>
      </c>
      <c r="I636">
        <f t="shared" si="75"/>
        <v>0</v>
      </c>
      <c r="J636">
        <v>3</v>
      </c>
      <c r="K636">
        <v>2</v>
      </c>
      <c r="L636">
        <v>347088</v>
      </c>
      <c r="M636">
        <v>27.9</v>
      </c>
      <c r="O636">
        <f t="shared" si="76"/>
        <v>0</v>
      </c>
      <c r="P636" s="1" t="s">
        <v>15</v>
      </c>
      <c r="Q636" s="1" t="str">
        <f t="shared" si="77"/>
        <v>S</v>
      </c>
      <c r="R636">
        <f t="shared" si="78"/>
        <v>3</v>
      </c>
      <c r="S636">
        <f t="shared" ca="1" si="79"/>
        <v>7.6153205469612684E-2</v>
      </c>
      <c r="T636" t="str">
        <f t="shared" ca="1" si="81"/>
        <v>Training</v>
      </c>
    </row>
    <row r="637" spans="1:20" hidden="1" x14ac:dyDescent="0.3">
      <c r="A637">
        <v>636</v>
      </c>
      <c r="B637">
        <v>1</v>
      </c>
      <c r="C637">
        <v>2</v>
      </c>
      <c r="D637" t="s">
        <v>900</v>
      </c>
      <c r="E637">
        <v>1</v>
      </c>
      <c r="F637">
        <v>28</v>
      </c>
      <c r="G637">
        <f t="shared" si="74"/>
        <v>28</v>
      </c>
      <c r="H637">
        <f t="shared" si="73"/>
        <v>0</v>
      </c>
      <c r="I637">
        <f t="shared" si="75"/>
        <v>1</v>
      </c>
      <c r="J637">
        <v>0</v>
      </c>
      <c r="K637">
        <v>0</v>
      </c>
      <c r="L637">
        <v>237668</v>
      </c>
      <c r="M637">
        <v>13</v>
      </c>
      <c r="O637">
        <f t="shared" si="76"/>
        <v>0</v>
      </c>
      <c r="P637" s="1" t="s">
        <v>15</v>
      </c>
      <c r="Q637" s="1" t="str">
        <f t="shared" si="77"/>
        <v>S</v>
      </c>
      <c r="R637">
        <f t="shared" si="78"/>
        <v>3</v>
      </c>
      <c r="S637">
        <f t="shared" ca="1" si="79"/>
        <v>0.7338752023677696</v>
      </c>
      <c r="T637" t="str">
        <f t="shared" ca="1" si="81"/>
        <v>Training</v>
      </c>
    </row>
    <row r="638" spans="1:20" hidden="1" x14ac:dyDescent="0.3">
      <c r="A638">
        <v>637</v>
      </c>
      <c r="B638">
        <v>0</v>
      </c>
      <c r="C638">
        <v>3</v>
      </c>
      <c r="D638" t="s">
        <v>901</v>
      </c>
      <c r="E638">
        <v>0</v>
      </c>
      <c r="F638">
        <v>32</v>
      </c>
      <c r="G638">
        <f t="shared" si="74"/>
        <v>32</v>
      </c>
      <c r="H638">
        <f t="shared" si="73"/>
        <v>0</v>
      </c>
      <c r="I638">
        <f t="shared" si="75"/>
        <v>1</v>
      </c>
      <c r="J638">
        <v>0</v>
      </c>
      <c r="K638">
        <v>0</v>
      </c>
      <c r="L638" t="s">
        <v>902</v>
      </c>
      <c r="M638">
        <v>7.9249999999999998</v>
      </c>
      <c r="O638">
        <f t="shared" si="76"/>
        <v>0</v>
      </c>
      <c r="P638" s="1" t="s">
        <v>15</v>
      </c>
      <c r="Q638" s="1" t="str">
        <f t="shared" si="77"/>
        <v>S</v>
      </c>
      <c r="R638">
        <f t="shared" si="78"/>
        <v>3</v>
      </c>
      <c r="S638">
        <f t="shared" ca="1" si="79"/>
        <v>0.26610416967714912</v>
      </c>
      <c r="T638" t="str">
        <f t="shared" ca="1" si="81"/>
        <v>Training</v>
      </c>
    </row>
    <row r="639" spans="1:20" hidden="1" x14ac:dyDescent="0.3">
      <c r="A639">
        <v>638</v>
      </c>
      <c r="B639">
        <v>0</v>
      </c>
      <c r="C639">
        <v>2</v>
      </c>
      <c r="D639" t="s">
        <v>903</v>
      </c>
      <c r="E639">
        <v>0</v>
      </c>
      <c r="F639">
        <v>31</v>
      </c>
      <c r="G639">
        <f t="shared" si="74"/>
        <v>31</v>
      </c>
      <c r="H639">
        <f t="shared" si="73"/>
        <v>2</v>
      </c>
      <c r="I639">
        <f t="shared" si="75"/>
        <v>0</v>
      </c>
      <c r="J639">
        <v>1</v>
      </c>
      <c r="K639">
        <v>1</v>
      </c>
      <c r="L639" t="s">
        <v>361</v>
      </c>
      <c r="M639">
        <v>26.25</v>
      </c>
      <c r="O639">
        <f t="shared" si="76"/>
        <v>0</v>
      </c>
      <c r="P639" s="1" t="s">
        <v>15</v>
      </c>
      <c r="Q639" s="1" t="str">
        <f t="shared" si="77"/>
        <v>S</v>
      </c>
      <c r="R639">
        <f t="shared" si="78"/>
        <v>3</v>
      </c>
      <c r="S639">
        <f t="shared" ca="1" si="79"/>
        <v>0.17495947598981043</v>
      </c>
      <c r="T639" t="str">
        <f t="shared" ca="1" si="81"/>
        <v>Training</v>
      </c>
    </row>
    <row r="640" spans="1:20" hidden="1" x14ac:dyDescent="0.3">
      <c r="A640">
        <v>639</v>
      </c>
      <c r="B640">
        <v>0</v>
      </c>
      <c r="C640">
        <v>3</v>
      </c>
      <c r="D640" t="s">
        <v>904</v>
      </c>
      <c r="E640">
        <v>1</v>
      </c>
      <c r="F640">
        <v>41</v>
      </c>
      <c r="G640">
        <f t="shared" si="74"/>
        <v>41</v>
      </c>
      <c r="H640">
        <f t="shared" si="73"/>
        <v>5</v>
      </c>
      <c r="I640">
        <f t="shared" si="75"/>
        <v>0</v>
      </c>
      <c r="J640">
        <v>0</v>
      </c>
      <c r="K640">
        <v>5</v>
      </c>
      <c r="L640">
        <v>3101295</v>
      </c>
      <c r="M640">
        <v>39.6875</v>
      </c>
      <c r="O640">
        <f t="shared" si="76"/>
        <v>0</v>
      </c>
      <c r="P640" s="1" t="s">
        <v>15</v>
      </c>
      <c r="Q640" s="1" t="str">
        <f t="shared" si="77"/>
        <v>S</v>
      </c>
      <c r="R640">
        <f t="shared" si="78"/>
        <v>3</v>
      </c>
      <c r="S640">
        <f t="shared" ca="1" si="79"/>
        <v>0.7402294292942746</v>
      </c>
      <c r="T640" t="str">
        <f t="shared" ca="1" si="81"/>
        <v>Training</v>
      </c>
    </row>
    <row r="641" spans="1:20" hidden="1" x14ac:dyDescent="0.3">
      <c r="A641">
        <v>640</v>
      </c>
      <c r="B641">
        <v>0</v>
      </c>
      <c r="C641">
        <v>3</v>
      </c>
      <c r="D641" t="s">
        <v>905</v>
      </c>
      <c r="E641">
        <v>0</v>
      </c>
      <c r="G641">
        <f t="shared" si="74"/>
        <v>29.69911764705882</v>
      </c>
      <c r="H641">
        <f t="shared" si="73"/>
        <v>1</v>
      </c>
      <c r="I641">
        <f t="shared" si="75"/>
        <v>0</v>
      </c>
      <c r="J641">
        <v>1</v>
      </c>
      <c r="K641">
        <v>0</v>
      </c>
      <c r="L641">
        <v>376564</v>
      </c>
      <c r="M641">
        <v>16.100000000000001</v>
      </c>
      <c r="O641">
        <f t="shared" si="76"/>
        <v>0</v>
      </c>
      <c r="P641" s="1" t="s">
        <v>15</v>
      </c>
      <c r="Q641" s="1" t="str">
        <f t="shared" si="77"/>
        <v>S</v>
      </c>
      <c r="R641">
        <f t="shared" si="78"/>
        <v>3</v>
      </c>
      <c r="S641">
        <f t="shared" ca="1" si="79"/>
        <v>0.78788949804683761</v>
      </c>
      <c r="T641" t="str">
        <f t="shared" ca="1" si="81"/>
        <v>Training</v>
      </c>
    </row>
    <row r="642" spans="1:20" hidden="1" x14ac:dyDescent="0.3">
      <c r="A642">
        <v>641</v>
      </c>
      <c r="B642">
        <v>0</v>
      </c>
      <c r="C642">
        <v>3</v>
      </c>
      <c r="D642" t="s">
        <v>906</v>
      </c>
      <c r="E642">
        <v>0</v>
      </c>
      <c r="F642">
        <v>20</v>
      </c>
      <c r="G642">
        <f t="shared" si="74"/>
        <v>20</v>
      </c>
      <c r="H642">
        <f t="shared" ref="H642:H705" si="82">J642+K642</f>
        <v>0</v>
      </c>
      <c r="I642">
        <f t="shared" si="75"/>
        <v>1</v>
      </c>
      <c r="J642">
        <v>0</v>
      </c>
      <c r="K642">
        <v>0</v>
      </c>
      <c r="L642">
        <v>350050</v>
      </c>
      <c r="M642">
        <v>7.8541999999999996</v>
      </c>
      <c r="O642">
        <f t="shared" si="76"/>
        <v>0</v>
      </c>
      <c r="P642" s="1" t="s">
        <v>15</v>
      </c>
      <c r="Q642" s="1" t="str">
        <f t="shared" si="77"/>
        <v>S</v>
      </c>
      <c r="R642">
        <f t="shared" si="78"/>
        <v>3</v>
      </c>
      <c r="S642">
        <f t="shared" ca="1" si="79"/>
        <v>0.75705632180496574</v>
      </c>
      <c r="T642" t="str">
        <f t="shared" ca="1" si="81"/>
        <v>Training</v>
      </c>
    </row>
    <row r="643" spans="1:20" x14ac:dyDescent="0.3">
      <c r="A643">
        <v>642</v>
      </c>
      <c r="B643">
        <v>1</v>
      </c>
      <c r="C643">
        <v>1</v>
      </c>
      <c r="D643" t="s">
        <v>907</v>
      </c>
      <c r="E643">
        <v>1</v>
      </c>
      <c r="F643">
        <v>24</v>
      </c>
      <c r="G643">
        <f t="shared" ref="G643:G706" si="83">IF(ISBLANK(F643),AVERAGE($F$2:$F$892),F643)</f>
        <v>24</v>
      </c>
      <c r="H643">
        <f t="shared" si="82"/>
        <v>0</v>
      </c>
      <c r="I643">
        <f t="shared" ref="I643:I706" si="84">IF(H643=0,1,0)</f>
        <v>1</v>
      </c>
      <c r="J643">
        <v>0</v>
      </c>
      <c r="K643">
        <v>0</v>
      </c>
      <c r="L643" t="s">
        <v>549</v>
      </c>
      <c r="M643">
        <v>69.3</v>
      </c>
      <c r="N643" t="s">
        <v>550</v>
      </c>
      <c r="O643">
        <f t="shared" ref="O643:O706" si="85">IF(ISBLANK(N643),0,1)</f>
        <v>1</v>
      </c>
      <c r="P643" s="1" t="s">
        <v>20</v>
      </c>
      <c r="Q643" s="1" t="str">
        <f t="shared" ref="Q643:Q706" si="86">IF(ISBLANK(P643),AVERAGE($P$2:$P$892),P643)</f>
        <v>C</v>
      </c>
      <c r="R643">
        <f t="shared" ref="R643:R706" si="87">IF(Q643="S",3,IF(Q643="Q",2,IF(Q643="C",1,E643)))</f>
        <v>1</v>
      </c>
      <c r="S643">
        <f t="shared" ref="S643:S706" ca="1" si="88">RAND()</f>
        <v>0.77414436132609177</v>
      </c>
      <c r="T643" t="str">
        <f t="shared" ca="1" si="81"/>
        <v>Training</v>
      </c>
    </row>
    <row r="644" spans="1:20" hidden="1" x14ac:dyDescent="0.3">
      <c r="A644">
        <v>643</v>
      </c>
      <c r="B644">
        <v>0</v>
      </c>
      <c r="C644">
        <v>3</v>
      </c>
      <c r="D644" t="s">
        <v>908</v>
      </c>
      <c r="E644">
        <v>1</v>
      </c>
      <c r="F644">
        <v>2</v>
      </c>
      <c r="G644">
        <f t="shared" si="83"/>
        <v>2</v>
      </c>
      <c r="H644">
        <f t="shared" si="82"/>
        <v>5</v>
      </c>
      <c r="I644">
        <f t="shared" si="84"/>
        <v>0</v>
      </c>
      <c r="J644">
        <v>3</v>
      </c>
      <c r="K644">
        <v>2</v>
      </c>
      <c r="L644">
        <v>347088</v>
      </c>
      <c r="M644">
        <v>27.9</v>
      </c>
      <c r="O644">
        <f t="shared" si="85"/>
        <v>0</v>
      </c>
      <c r="P644" s="1" t="s">
        <v>15</v>
      </c>
      <c r="Q644" s="1" t="str">
        <f t="shared" si="86"/>
        <v>S</v>
      </c>
      <c r="R644">
        <f t="shared" si="87"/>
        <v>3</v>
      </c>
      <c r="S644">
        <f t="shared" ca="1" si="88"/>
        <v>0.54101390978872688</v>
      </c>
      <c r="T644" t="str">
        <f t="shared" ca="1" si="81"/>
        <v>Training</v>
      </c>
    </row>
    <row r="645" spans="1:20" hidden="1" x14ac:dyDescent="0.3">
      <c r="A645">
        <v>644</v>
      </c>
      <c r="B645">
        <v>1</v>
      </c>
      <c r="C645">
        <v>3</v>
      </c>
      <c r="D645" t="s">
        <v>909</v>
      </c>
      <c r="E645">
        <v>0</v>
      </c>
      <c r="G645">
        <f t="shared" si="83"/>
        <v>29.69911764705882</v>
      </c>
      <c r="H645">
        <f t="shared" si="82"/>
        <v>0</v>
      </c>
      <c r="I645">
        <f t="shared" si="84"/>
        <v>1</v>
      </c>
      <c r="J645">
        <v>0</v>
      </c>
      <c r="K645">
        <v>0</v>
      </c>
      <c r="L645">
        <v>1601</v>
      </c>
      <c r="M645">
        <v>56.495800000000003</v>
      </c>
      <c r="O645">
        <f t="shared" si="85"/>
        <v>0</v>
      </c>
      <c r="P645" s="1" t="s">
        <v>15</v>
      </c>
      <c r="Q645" s="1" t="str">
        <f t="shared" si="86"/>
        <v>S</v>
      </c>
      <c r="R645">
        <f t="shared" si="87"/>
        <v>3</v>
      </c>
      <c r="S645">
        <f t="shared" ca="1" si="88"/>
        <v>0.44881377286987068</v>
      </c>
      <c r="T645" t="str">
        <f t="shared" ca="1" si="81"/>
        <v>Training</v>
      </c>
    </row>
    <row r="646" spans="1:20" hidden="1" x14ac:dyDescent="0.3">
      <c r="A646">
        <v>645</v>
      </c>
      <c r="B646">
        <v>1</v>
      </c>
      <c r="C646">
        <v>3</v>
      </c>
      <c r="D646" t="s">
        <v>910</v>
      </c>
      <c r="E646">
        <v>1</v>
      </c>
      <c r="F646">
        <v>0.75</v>
      </c>
      <c r="G646">
        <f t="shared" si="83"/>
        <v>0.75</v>
      </c>
      <c r="H646">
        <f t="shared" si="82"/>
        <v>3</v>
      </c>
      <c r="I646">
        <f t="shared" si="84"/>
        <v>0</v>
      </c>
      <c r="J646">
        <v>2</v>
      </c>
      <c r="K646">
        <v>1</v>
      </c>
      <c r="L646">
        <v>2666</v>
      </c>
      <c r="M646">
        <v>19.258299999999998</v>
      </c>
      <c r="O646">
        <f t="shared" si="85"/>
        <v>0</v>
      </c>
      <c r="P646" s="1" t="s">
        <v>20</v>
      </c>
      <c r="Q646" s="1" t="str">
        <f t="shared" si="86"/>
        <v>C</v>
      </c>
      <c r="R646">
        <f t="shared" si="87"/>
        <v>1</v>
      </c>
      <c r="S646">
        <f t="shared" ca="1" si="88"/>
        <v>0.51607325290472794</v>
      </c>
      <c r="T646" t="str">
        <f t="shared" ca="1" si="81"/>
        <v>Training</v>
      </c>
    </row>
    <row r="647" spans="1:20" hidden="1" x14ac:dyDescent="0.3">
      <c r="A647">
        <v>646</v>
      </c>
      <c r="B647">
        <v>1</v>
      </c>
      <c r="C647">
        <v>1</v>
      </c>
      <c r="D647" t="s">
        <v>911</v>
      </c>
      <c r="E647">
        <v>0</v>
      </c>
      <c r="F647">
        <v>48</v>
      </c>
      <c r="G647">
        <f t="shared" si="83"/>
        <v>48</v>
      </c>
      <c r="H647">
        <f t="shared" si="82"/>
        <v>1</v>
      </c>
      <c r="I647">
        <f t="shared" si="84"/>
        <v>0</v>
      </c>
      <c r="J647">
        <v>1</v>
      </c>
      <c r="K647">
        <v>0</v>
      </c>
      <c r="L647" t="s">
        <v>92</v>
      </c>
      <c r="M647">
        <v>76.729200000000006</v>
      </c>
      <c r="N647" t="s">
        <v>93</v>
      </c>
      <c r="O647">
        <f t="shared" si="85"/>
        <v>1</v>
      </c>
      <c r="P647" s="1" t="s">
        <v>20</v>
      </c>
      <c r="Q647" s="1" t="str">
        <f t="shared" si="86"/>
        <v>C</v>
      </c>
      <c r="R647">
        <f t="shared" si="87"/>
        <v>1</v>
      </c>
      <c r="S647">
        <f t="shared" ca="1" si="88"/>
        <v>0.89837116169547926</v>
      </c>
      <c r="T647" t="str">
        <f t="shared" ca="1" si="81"/>
        <v>Testing</v>
      </c>
    </row>
    <row r="648" spans="1:20" hidden="1" x14ac:dyDescent="0.3">
      <c r="A648">
        <v>647</v>
      </c>
      <c r="B648">
        <v>0</v>
      </c>
      <c r="C648">
        <v>3</v>
      </c>
      <c r="D648" t="s">
        <v>912</v>
      </c>
      <c r="E648">
        <v>0</v>
      </c>
      <c r="F648">
        <v>19</v>
      </c>
      <c r="G648">
        <f t="shared" si="83"/>
        <v>19</v>
      </c>
      <c r="H648">
        <f t="shared" si="82"/>
        <v>0</v>
      </c>
      <c r="I648">
        <f t="shared" si="84"/>
        <v>1</v>
      </c>
      <c r="J648">
        <v>0</v>
      </c>
      <c r="K648">
        <v>0</v>
      </c>
      <c r="L648">
        <v>349231</v>
      </c>
      <c r="M648">
        <v>7.8958000000000004</v>
      </c>
      <c r="O648">
        <f t="shared" si="85"/>
        <v>0</v>
      </c>
      <c r="P648" s="1" t="s">
        <v>15</v>
      </c>
      <c r="Q648" s="1" t="str">
        <f t="shared" si="86"/>
        <v>S</v>
      </c>
      <c r="R648">
        <f t="shared" si="87"/>
        <v>3</v>
      </c>
      <c r="S648">
        <f t="shared" ca="1" si="88"/>
        <v>0.87773502793725389</v>
      </c>
      <c r="T648" t="str">
        <f t="shared" ca="1" si="81"/>
        <v>Testing</v>
      </c>
    </row>
    <row r="649" spans="1:20" hidden="1" x14ac:dyDescent="0.3">
      <c r="A649">
        <v>648</v>
      </c>
      <c r="B649">
        <v>1</v>
      </c>
      <c r="C649">
        <v>1</v>
      </c>
      <c r="D649" t="s">
        <v>913</v>
      </c>
      <c r="E649">
        <v>0</v>
      </c>
      <c r="F649">
        <v>56</v>
      </c>
      <c r="G649">
        <f t="shared" si="83"/>
        <v>56</v>
      </c>
      <c r="H649">
        <f t="shared" si="82"/>
        <v>0</v>
      </c>
      <c r="I649">
        <f t="shared" si="84"/>
        <v>1</v>
      </c>
      <c r="J649">
        <v>0</v>
      </c>
      <c r="K649">
        <v>0</v>
      </c>
      <c r="L649">
        <v>13213</v>
      </c>
      <c r="M649">
        <v>35.5</v>
      </c>
      <c r="N649" t="s">
        <v>914</v>
      </c>
      <c r="O649">
        <f t="shared" si="85"/>
        <v>1</v>
      </c>
      <c r="P649" s="1" t="s">
        <v>20</v>
      </c>
      <c r="Q649" s="1" t="str">
        <f t="shared" si="86"/>
        <v>C</v>
      </c>
      <c r="R649">
        <f t="shared" si="87"/>
        <v>1</v>
      </c>
      <c r="S649">
        <f t="shared" ca="1" si="88"/>
        <v>0.15246516401091759</v>
      </c>
      <c r="T649" t="str">
        <f t="shared" ca="1" si="81"/>
        <v>Training</v>
      </c>
    </row>
    <row r="650" spans="1:20" hidden="1" x14ac:dyDescent="0.3">
      <c r="A650">
        <v>649</v>
      </c>
      <c r="B650">
        <v>0</v>
      </c>
      <c r="C650">
        <v>3</v>
      </c>
      <c r="D650" t="s">
        <v>915</v>
      </c>
      <c r="E650">
        <v>0</v>
      </c>
      <c r="G650">
        <f t="shared" si="83"/>
        <v>29.69911764705882</v>
      </c>
      <c r="H650">
        <f t="shared" si="82"/>
        <v>0</v>
      </c>
      <c r="I650">
        <f t="shared" si="84"/>
        <v>1</v>
      </c>
      <c r="J650">
        <v>0</v>
      </c>
      <c r="K650">
        <v>0</v>
      </c>
      <c r="L650" t="s">
        <v>916</v>
      </c>
      <c r="M650">
        <v>7.55</v>
      </c>
      <c r="O650">
        <f t="shared" si="85"/>
        <v>0</v>
      </c>
      <c r="P650" s="1" t="s">
        <v>15</v>
      </c>
      <c r="Q650" s="1" t="str">
        <f t="shared" si="86"/>
        <v>S</v>
      </c>
      <c r="R650">
        <f t="shared" si="87"/>
        <v>3</v>
      </c>
      <c r="S650">
        <f t="shared" ca="1" si="88"/>
        <v>0.19246308943981016</v>
      </c>
      <c r="T650" t="str">
        <f t="shared" ca="1" si="81"/>
        <v>Training</v>
      </c>
    </row>
    <row r="651" spans="1:20" x14ac:dyDescent="0.3">
      <c r="A651">
        <v>650</v>
      </c>
      <c r="B651">
        <v>1</v>
      </c>
      <c r="C651">
        <v>3</v>
      </c>
      <c r="D651" t="s">
        <v>917</v>
      </c>
      <c r="E651">
        <v>1</v>
      </c>
      <c r="F651">
        <v>23</v>
      </c>
      <c r="G651">
        <f t="shared" si="83"/>
        <v>23</v>
      </c>
      <c r="H651">
        <f t="shared" si="82"/>
        <v>0</v>
      </c>
      <c r="I651">
        <f t="shared" si="84"/>
        <v>1</v>
      </c>
      <c r="J651">
        <v>0</v>
      </c>
      <c r="K651">
        <v>0</v>
      </c>
      <c r="L651" t="s">
        <v>918</v>
      </c>
      <c r="M651">
        <v>7.55</v>
      </c>
      <c r="O651">
        <f t="shared" si="85"/>
        <v>0</v>
      </c>
      <c r="P651" s="1" t="s">
        <v>15</v>
      </c>
      <c r="Q651" s="1" t="str">
        <f t="shared" si="86"/>
        <v>S</v>
      </c>
      <c r="R651">
        <f t="shared" si="87"/>
        <v>3</v>
      </c>
      <c r="S651">
        <f t="shared" ca="1" si="88"/>
        <v>0.90432414548037965</v>
      </c>
      <c r="T651" t="str">
        <f t="shared" ca="1" si="81"/>
        <v>Testing</v>
      </c>
    </row>
    <row r="652" spans="1:20" x14ac:dyDescent="0.3">
      <c r="A652">
        <v>651</v>
      </c>
      <c r="B652">
        <v>0</v>
      </c>
      <c r="C652">
        <v>3</v>
      </c>
      <c r="D652" t="s">
        <v>919</v>
      </c>
      <c r="E652">
        <v>0</v>
      </c>
      <c r="G652">
        <f t="shared" si="83"/>
        <v>29.69911764705882</v>
      </c>
      <c r="H652">
        <f t="shared" si="82"/>
        <v>0</v>
      </c>
      <c r="I652">
        <f t="shared" si="84"/>
        <v>1</v>
      </c>
      <c r="J652">
        <v>0</v>
      </c>
      <c r="K652">
        <v>0</v>
      </c>
      <c r="L652">
        <v>349221</v>
      </c>
      <c r="M652">
        <v>7.8958000000000004</v>
      </c>
      <c r="O652">
        <f t="shared" si="85"/>
        <v>0</v>
      </c>
      <c r="P652" s="1" t="s">
        <v>15</v>
      </c>
      <c r="Q652" s="1" t="str">
        <f t="shared" si="86"/>
        <v>S</v>
      </c>
      <c r="R652">
        <f t="shared" si="87"/>
        <v>3</v>
      </c>
      <c r="S652">
        <f t="shared" ca="1" si="88"/>
        <v>0.25510105226464797</v>
      </c>
      <c r="T652" t="str">
        <f t="shared" ca="1" si="81"/>
        <v>Training</v>
      </c>
    </row>
    <row r="653" spans="1:20" hidden="1" x14ac:dyDescent="0.3">
      <c r="A653">
        <v>652</v>
      </c>
      <c r="B653">
        <v>1</v>
      </c>
      <c r="C653">
        <v>2</v>
      </c>
      <c r="D653" t="s">
        <v>920</v>
      </c>
      <c r="E653">
        <v>1</v>
      </c>
      <c r="F653">
        <v>18</v>
      </c>
      <c r="G653">
        <f t="shared" si="83"/>
        <v>18</v>
      </c>
      <c r="H653">
        <f t="shared" si="82"/>
        <v>1</v>
      </c>
      <c r="I653">
        <f t="shared" si="84"/>
        <v>0</v>
      </c>
      <c r="J653">
        <v>0</v>
      </c>
      <c r="K653">
        <v>1</v>
      </c>
      <c r="L653">
        <v>231919</v>
      </c>
      <c r="M653">
        <v>23</v>
      </c>
      <c r="O653">
        <f t="shared" si="85"/>
        <v>0</v>
      </c>
      <c r="P653" s="1" t="s">
        <v>15</v>
      </c>
      <c r="Q653" s="1" t="str">
        <f t="shared" si="86"/>
        <v>S</v>
      </c>
      <c r="R653">
        <f t="shared" si="87"/>
        <v>3</v>
      </c>
      <c r="S653">
        <f t="shared" ca="1" si="88"/>
        <v>7.4496328631433184E-2</v>
      </c>
      <c r="T653" t="str">
        <f t="shared" ca="1" si="81"/>
        <v>Training</v>
      </c>
    </row>
    <row r="654" spans="1:20" hidden="1" x14ac:dyDescent="0.3">
      <c r="A654">
        <v>653</v>
      </c>
      <c r="B654">
        <v>0</v>
      </c>
      <c r="C654">
        <v>3</v>
      </c>
      <c r="D654" t="s">
        <v>921</v>
      </c>
      <c r="E654">
        <v>0</v>
      </c>
      <c r="F654">
        <v>21</v>
      </c>
      <c r="G654">
        <f t="shared" si="83"/>
        <v>21</v>
      </c>
      <c r="H654">
        <f t="shared" si="82"/>
        <v>0</v>
      </c>
      <c r="I654">
        <f t="shared" si="84"/>
        <v>1</v>
      </c>
      <c r="J654">
        <v>0</v>
      </c>
      <c r="K654">
        <v>0</v>
      </c>
      <c r="L654">
        <v>8475</v>
      </c>
      <c r="M654">
        <v>8.4332999999999991</v>
      </c>
      <c r="O654">
        <f t="shared" si="85"/>
        <v>0</v>
      </c>
      <c r="P654" s="1" t="s">
        <v>15</v>
      </c>
      <c r="Q654" s="1" t="str">
        <f t="shared" si="86"/>
        <v>S</v>
      </c>
      <c r="R654">
        <f t="shared" si="87"/>
        <v>3</v>
      </c>
      <c r="S654">
        <f t="shared" ca="1" si="88"/>
        <v>0.10902292021293036</v>
      </c>
      <c r="T654" t="str">
        <f t="shared" ca="1" si="81"/>
        <v>Training</v>
      </c>
    </row>
    <row r="655" spans="1:20" hidden="1" x14ac:dyDescent="0.3">
      <c r="A655">
        <v>654</v>
      </c>
      <c r="B655">
        <v>1</v>
      </c>
      <c r="C655">
        <v>3</v>
      </c>
      <c r="D655" t="s">
        <v>922</v>
      </c>
      <c r="E655">
        <v>1</v>
      </c>
      <c r="G655">
        <f t="shared" si="83"/>
        <v>29.69911764705882</v>
      </c>
      <c r="H655">
        <f t="shared" si="82"/>
        <v>0</v>
      </c>
      <c r="I655">
        <f t="shared" si="84"/>
        <v>1</v>
      </c>
      <c r="J655">
        <v>0</v>
      </c>
      <c r="K655">
        <v>0</v>
      </c>
      <c r="L655">
        <v>330919</v>
      </c>
      <c r="M655">
        <v>7.8292000000000002</v>
      </c>
      <c r="O655">
        <f t="shared" si="85"/>
        <v>0</v>
      </c>
      <c r="P655" s="1" t="s">
        <v>27</v>
      </c>
      <c r="Q655" s="1" t="str">
        <f t="shared" si="86"/>
        <v>Q</v>
      </c>
      <c r="R655">
        <f t="shared" si="87"/>
        <v>2</v>
      </c>
      <c r="S655">
        <f t="shared" ca="1" si="88"/>
        <v>0.45521601295253034</v>
      </c>
      <c r="T655" t="str">
        <f t="shared" ca="1" si="81"/>
        <v>Training</v>
      </c>
    </row>
    <row r="656" spans="1:20" hidden="1" x14ac:dyDescent="0.3">
      <c r="A656">
        <v>655</v>
      </c>
      <c r="B656">
        <v>0</v>
      </c>
      <c r="C656">
        <v>3</v>
      </c>
      <c r="D656" t="s">
        <v>923</v>
      </c>
      <c r="E656">
        <v>1</v>
      </c>
      <c r="F656">
        <v>18</v>
      </c>
      <c r="G656">
        <f t="shared" si="83"/>
        <v>18</v>
      </c>
      <c r="H656">
        <f t="shared" si="82"/>
        <v>0</v>
      </c>
      <c r="I656">
        <f t="shared" si="84"/>
        <v>1</v>
      </c>
      <c r="J656">
        <v>0</v>
      </c>
      <c r="K656">
        <v>0</v>
      </c>
      <c r="L656">
        <v>365226</v>
      </c>
      <c r="M656">
        <v>6.75</v>
      </c>
      <c r="O656">
        <f t="shared" si="85"/>
        <v>0</v>
      </c>
      <c r="P656" s="1" t="s">
        <v>27</v>
      </c>
      <c r="Q656" s="1" t="str">
        <f t="shared" si="86"/>
        <v>Q</v>
      </c>
      <c r="R656">
        <f t="shared" si="87"/>
        <v>2</v>
      </c>
      <c r="S656">
        <f t="shared" ca="1" si="88"/>
        <v>0.23292365614522514</v>
      </c>
      <c r="T656" t="str">
        <f t="shared" ca="1" si="81"/>
        <v>Training</v>
      </c>
    </row>
    <row r="657" spans="1:20" hidden="1" x14ac:dyDescent="0.3">
      <c r="A657">
        <v>656</v>
      </c>
      <c r="B657">
        <v>0</v>
      </c>
      <c r="C657">
        <v>2</v>
      </c>
      <c r="D657" t="s">
        <v>924</v>
      </c>
      <c r="E657">
        <v>0</v>
      </c>
      <c r="F657">
        <v>24</v>
      </c>
      <c r="G657">
        <f t="shared" si="83"/>
        <v>24</v>
      </c>
      <c r="H657">
        <f t="shared" si="82"/>
        <v>2</v>
      </c>
      <c r="I657">
        <f t="shared" si="84"/>
        <v>0</v>
      </c>
      <c r="J657">
        <v>2</v>
      </c>
      <c r="K657">
        <v>0</v>
      </c>
      <c r="L657" t="s">
        <v>126</v>
      </c>
      <c r="M657">
        <v>73.5</v>
      </c>
      <c r="O657">
        <f t="shared" si="85"/>
        <v>0</v>
      </c>
      <c r="P657" s="1" t="s">
        <v>15</v>
      </c>
      <c r="Q657" s="1" t="str">
        <f t="shared" si="86"/>
        <v>S</v>
      </c>
      <c r="R657">
        <f t="shared" si="87"/>
        <v>3</v>
      </c>
      <c r="S657">
        <f t="shared" ca="1" si="88"/>
        <v>0.2304613113231635</v>
      </c>
      <c r="T657" t="str">
        <f t="shared" ca="1" si="81"/>
        <v>Training</v>
      </c>
    </row>
    <row r="658" spans="1:20" hidden="1" x14ac:dyDescent="0.3">
      <c r="A658">
        <v>657</v>
      </c>
      <c r="B658">
        <v>0</v>
      </c>
      <c r="C658">
        <v>3</v>
      </c>
      <c r="D658" t="s">
        <v>925</v>
      </c>
      <c r="E658">
        <v>0</v>
      </c>
      <c r="G658">
        <f t="shared" si="83"/>
        <v>29.69911764705882</v>
      </c>
      <c r="H658">
        <f t="shared" si="82"/>
        <v>0</v>
      </c>
      <c r="I658">
        <f t="shared" si="84"/>
        <v>1</v>
      </c>
      <c r="J658">
        <v>0</v>
      </c>
      <c r="K658">
        <v>0</v>
      </c>
      <c r="L658">
        <v>349223</v>
      </c>
      <c r="M658">
        <v>7.8958000000000004</v>
      </c>
      <c r="O658">
        <f t="shared" si="85"/>
        <v>0</v>
      </c>
      <c r="P658" s="1" t="s">
        <v>15</v>
      </c>
      <c r="Q658" s="1" t="str">
        <f t="shared" si="86"/>
        <v>S</v>
      </c>
      <c r="R658">
        <f t="shared" si="87"/>
        <v>3</v>
      </c>
      <c r="S658">
        <f t="shared" ca="1" si="88"/>
        <v>0.72781570062995626</v>
      </c>
      <c r="T658" t="str">
        <f t="shared" ca="1" si="81"/>
        <v>Training</v>
      </c>
    </row>
    <row r="659" spans="1:20" hidden="1" x14ac:dyDescent="0.3">
      <c r="A659">
        <v>658</v>
      </c>
      <c r="B659">
        <v>0</v>
      </c>
      <c r="C659">
        <v>3</v>
      </c>
      <c r="D659" t="s">
        <v>926</v>
      </c>
      <c r="E659">
        <v>1</v>
      </c>
      <c r="F659">
        <v>32</v>
      </c>
      <c r="G659">
        <f t="shared" si="83"/>
        <v>32</v>
      </c>
      <c r="H659">
        <f t="shared" si="82"/>
        <v>2</v>
      </c>
      <c r="I659">
        <f t="shared" si="84"/>
        <v>0</v>
      </c>
      <c r="J659">
        <v>1</v>
      </c>
      <c r="K659">
        <v>1</v>
      </c>
      <c r="L659">
        <v>364849</v>
      </c>
      <c r="M659">
        <v>15.5</v>
      </c>
      <c r="O659">
        <f t="shared" si="85"/>
        <v>0</v>
      </c>
      <c r="P659" s="1" t="s">
        <v>27</v>
      </c>
      <c r="Q659" s="1" t="str">
        <f t="shared" si="86"/>
        <v>Q</v>
      </c>
      <c r="R659">
        <f t="shared" si="87"/>
        <v>2</v>
      </c>
      <c r="S659">
        <f t="shared" ca="1" si="88"/>
        <v>0.79315670614522582</v>
      </c>
      <c r="T659" t="str">
        <f t="shared" ca="1" si="81"/>
        <v>Training</v>
      </c>
    </row>
    <row r="660" spans="1:20" hidden="1" x14ac:dyDescent="0.3">
      <c r="A660">
        <v>659</v>
      </c>
      <c r="B660">
        <v>0</v>
      </c>
      <c r="C660">
        <v>2</v>
      </c>
      <c r="D660" t="s">
        <v>927</v>
      </c>
      <c r="E660">
        <v>0</v>
      </c>
      <c r="F660">
        <v>23</v>
      </c>
      <c r="G660">
        <f t="shared" si="83"/>
        <v>23</v>
      </c>
      <c r="H660">
        <f t="shared" si="82"/>
        <v>0</v>
      </c>
      <c r="I660">
        <f t="shared" si="84"/>
        <v>1</v>
      </c>
      <c r="J660">
        <v>0</v>
      </c>
      <c r="K660">
        <v>0</v>
      </c>
      <c r="L660">
        <v>29751</v>
      </c>
      <c r="M660">
        <v>13</v>
      </c>
      <c r="O660">
        <f t="shared" si="85"/>
        <v>0</v>
      </c>
      <c r="P660" s="1" t="s">
        <v>15</v>
      </c>
      <c r="Q660" s="1" t="str">
        <f t="shared" si="86"/>
        <v>S</v>
      </c>
      <c r="R660">
        <f t="shared" si="87"/>
        <v>3</v>
      </c>
      <c r="S660">
        <f t="shared" ca="1" si="88"/>
        <v>0.22890322934123053</v>
      </c>
      <c r="T660" t="str">
        <f t="shared" ca="1" si="81"/>
        <v>Training</v>
      </c>
    </row>
    <row r="661" spans="1:20" hidden="1" x14ac:dyDescent="0.3">
      <c r="A661">
        <v>660</v>
      </c>
      <c r="B661">
        <v>0</v>
      </c>
      <c r="C661">
        <v>1</v>
      </c>
      <c r="D661" t="s">
        <v>928</v>
      </c>
      <c r="E661">
        <v>0</v>
      </c>
      <c r="F661">
        <v>58</v>
      </c>
      <c r="G661">
        <f t="shared" si="83"/>
        <v>58</v>
      </c>
      <c r="H661">
        <f t="shared" si="82"/>
        <v>2</v>
      </c>
      <c r="I661">
        <f t="shared" si="84"/>
        <v>0</v>
      </c>
      <c r="J661">
        <v>0</v>
      </c>
      <c r="K661">
        <v>2</v>
      </c>
      <c r="L661">
        <v>35273</v>
      </c>
      <c r="M661">
        <v>113.27500000000001</v>
      </c>
      <c r="N661" t="s">
        <v>929</v>
      </c>
      <c r="O661">
        <f t="shared" si="85"/>
        <v>1</v>
      </c>
      <c r="P661" s="1" t="s">
        <v>20</v>
      </c>
      <c r="Q661" s="1" t="str">
        <f t="shared" si="86"/>
        <v>C</v>
      </c>
      <c r="R661">
        <f t="shared" si="87"/>
        <v>1</v>
      </c>
      <c r="S661">
        <f t="shared" ca="1" si="88"/>
        <v>0.32079280794587595</v>
      </c>
      <c r="T661" t="str">
        <f t="shared" ca="1" si="81"/>
        <v>Training</v>
      </c>
    </row>
    <row r="662" spans="1:20" x14ac:dyDescent="0.3">
      <c r="A662">
        <v>661</v>
      </c>
      <c r="B662">
        <v>1</v>
      </c>
      <c r="C662">
        <v>1</v>
      </c>
      <c r="D662" t="s">
        <v>930</v>
      </c>
      <c r="E662">
        <v>0</v>
      </c>
      <c r="F662">
        <v>50</v>
      </c>
      <c r="G662">
        <f t="shared" si="83"/>
        <v>50</v>
      </c>
      <c r="H662">
        <f t="shared" si="82"/>
        <v>2</v>
      </c>
      <c r="I662">
        <f t="shared" si="84"/>
        <v>0</v>
      </c>
      <c r="J662">
        <v>2</v>
      </c>
      <c r="K662">
        <v>0</v>
      </c>
      <c r="L662" t="s">
        <v>505</v>
      </c>
      <c r="M662">
        <v>133.65</v>
      </c>
      <c r="O662">
        <f t="shared" si="85"/>
        <v>0</v>
      </c>
      <c r="P662" s="1" t="s">
        <v>15</v>
      </c>
      <c r="Q662" s="1" t="str">
        <f t="shared" si="86"/>
        <v>S</v>
      </c>
      <c r="R662">
        <f t="shared" si="87"/>
        <v>3</v>
      </c>
      <c r="S662">
        <f t="shared" ca="1" si="88"/>
        <v>0.38655894974527505</v>
      </c>
      <c r="T662" t="str">
        <f t="shared" ca="1" si="81"/>
        <v>Training</v>
      </c>
    </row>
    <row r="663" spans="1:20" hidden="1" x14ac:dyDescent="0.3">
      <c r="A663">
        <v>662</v>
      </c>
      <c r="B663">
        <v>0</v>
      </c>
      <c r="C663">
        <v>3</v>
      </c>
      <c r="D663" t="s">
        <v>931</v>
      </c>
      <c r="E663">
        <v>0</v>
      </c>
      <c r="F663">
        <v>40</v>
      </c>
      <c r="G663">
        <f t="shared" si="83"/>
        <v>40</v>
      </c>
      <c r="H663">
        <f t="shared" si="82"/>
        <v>0</v>
      </c>
      <c r="I663">
        <f t="shared" si="84"/>
        <v>1</v>
      </c>
      <c r="J663">
        <v>0</v>
      </c>
      <c r="K663">
        <v>0</v>
      </c>
      <c r="L663">
        <v>2623</v>
      </c>
      <c r="M663">
        <v>7.2249999999999996</v>
      </c>
      <c r="O663">
        <f t="shared" si="85"/>
        <v>0</v>
      </c>
      <c r="P663" s="1" t="s">
        <v>20</v>
      </c>
      <c r="Q663" s="1" t="str">
        <f t="shared" si="86"/>
        <v>C</v>
      </c>
      <c r="R663">
        <f t="shared" si="87"/>
        <v>1</v>
      </c>
      <c r="S663">
        <f t="shared" ca="1" si="88"/>
        <v>0.48073002524429187</v>
      </c>
      <c r="T663" t="str">
        <f t="shared" ca="1" si="81"/>
        <v>Training</v>
      </c>
    </row>
    <row r="664" spans="1:20" hidden="1" x14ac:dyDescent="0.3">
      <c r="A664">
        <v>663</v>
      </c>
      <c r="B664">
        <v>0</v>
      </c>
      <c r="C664">
        <v>1</v>
      </c>
      <c r="D664" t="s">
        <v>932</v>
      </c>
      <c r="E664">
        <v>0</v>
      </c>
      <c r="F664">
        <v>47</v>
      </c>
      <c r="G664">
        <f t="shared" si="83"/>
        <v>47</v>
      </c>
      <c r="H664">
        <f t="shared" si="82"/>
        <v>0</v>
      </c>
      <c r="I664">
        <f t="shared" si="84"/>
        <v>1</v>
      </c>
      <c r="J664">
        <v>0</v>
      </c>
      <c r="K664">
        <v>0</v>
      </c>
      <c r="L664">
        <v>5727</v>
      </c>
      <c r="M664">
        <v>25.587499999999999</v>
      </c>
      <c r="N664" t="s">
        <v>933</v>
      </c>
      <c r="O664">
        <f t="shared" si="85"/>
        <v>1</v>
      </c>
      <c r="P664" s="1" t="s">
        <v>15</v>
      </c>
      <c r="Q664" s="1" t="str">
        <f t="shared" si="86"/>
        <v>S</v>
      </c>
      <c r="R664">
        <f t="shared" si="87"/>
        <v>3</v>
      </c>
      <c r="S664">
        <f t="shared" ca="1" si="88"/>
        <v>1.3988791754881102E-2</v>
      </c>
      <c r="T664" t="str">
        <f t="shared" ca="1" si="81"/>
        <v>Training</v>
      </c>
    </row>
    <row r="665" spans="1:20" hidden="1" x14ac:dyDescent="0.3">
      <c r="A665">
        <v>664</v>
      </c>
      <c r="B665">
        <v>0</v>
      </c>
      <c r="C665">
        <v>3</v>
      </c>
      <c r="D665" t="s">
        <v>934</v>
      </c>
      <c r="E665">
        <v>0</v>
      </c>
      <c r="F665">
        <v>36</v>
      </c>
      <c r="G665">
        <f t="shared" si="83"/>
        <v>36</v>
      </c>
      <c r="H665">
        <f t="shared" si="82"/>
        <v>0</v>
      </c>
      <c r="I665">
        <f t="shared" si="84"/>
        <v>1</v>
      </c>
      <c r="J665">
        <v>0</v>
      </c>
      <c r="K665">
        <v>0</v>
      </c>
      <c r="L665">
        <v>349210</v>
      </c>
      <c r="M665">
        <v>7.4958</v>
      </c>
      <c r="O665">
        <f t="shared" si="85"/>
        <v>0</v>
      </c>
      <c r="P665" s="1" t="s">
        <v>15</v>
      </c>
      <c r="Q665" s="1" t="str">
        <f t="shared" si="86"/>
        <v>S</v>
      </c>
      <c r="R665">
        <f t="shared" si="87"/>
        <v>3</v>
      </c>
      <c r="S665">
        <f t="shared" ca="1" si="88"/>
        <v>0.37748541542362402</v>
      </c>
      <c r="T665" t="str">
        <f t="shared" ca="1" si="81"/>
        <v>Training</v>
      </c>
    </row>
    <row r="666" spans="1:20" hidden="1" x14ac:dyDescent="0.3">
      <c r="A666">
        <v>665</v>
      </c>
      <c r="B666">
        <v>1</v>
      </c>
      <c r="C666">
        <v>3</v>
      </c>
      <c r="D666" t="s">
        <v>935</v>
      </c>
      <c r="E666">
        <v>0</v>
      </c>
      <c r="F666">
        <v>20</v>
      </c>
      <c r="G666">
        <f t="shared" si="83"/>
        <v>20</v>
      </c>
      <c r="H666">
        <f t="shared" si="82"/>
        <v>1</v>
      </c>
      <c r="I666">
        <f t="shared" si="84"/>
        <v>0</v>
      </c>
      <c r="J666">
        <v>1</v>
      </c>
      <c r="K666">
        <v>0</v>
      </c>
      <c r="L666" t="s">
        <v>936</v>
      </c>
      <c r="M666">
        <v>7.9249999999999998</v>
      </c>
      <c r="O666">
        <f t="shared" si="85"/>
        <v>0</v>
      </c>
      <c r="P666" s="1" t="s">
        <v>15</v>
      </c>
      <c r="Q666" s="1" t="str">
        <f t="shared" si="86"/>
        <v>S</v>
      </c>
      <c r="R666">
        <f t="shared" si="87"/>
        <v>3</v>
      </c>
      <c r="S666">
        <f t="shared" ca="1" si="88"/>
        <v>0.21599744330332593</v>
      </c>
      <c r="T666" t="str">
        <f t="shared" ca="1" si="81"/>
        <v>Training</v>
      </c>
    </row>
    <row r="667" spans="1:20" hidden="1" x14ac:dyDescent="0.3">
      <c r="A667">
        <v>666</v>
      </c>
      <c r="B667">
        <v>0</v>
      </c>
      <c r="C667">
        <v>2</v>
      </c>
      <c r="D667" t="s">
        <v>937</v>
      </c>
      <c r="E667">
        <v>0</v>
      </c>
      <c r="F667">
        <v>32</v>
      </c>
      <c r="G667">
        <f t="shared" si="83"/>
        <v>32</v>
      </c>
      <c r="H667">
        <f t="shared" si="82"/>
        <v>2</v>
      </c>
      <c r="I667">
        <f t="shared" si="84"/>
        <v>0</v>
      </c>
      <c r="J667">
        <v>2</v>
      </c>
      <c r="K667">
        <v>0</v>
      </c>
      <c r="L667" t="s">
        <v>126</v>
      </c>
      <c r="M667">
        <v>73.5</v>
      </c>
      <c r="O667">
        <f t="shared" si="85"/>
        <v>0</v>
      </c>
      <c r="P667" s="1" t="s">
        <v>15</v>
      </c>
      <c r="Q667" s="1" t="str">
        <f t="shared" si="86"/>
        <v>S</v>
      </c>
      <c r="R667">
        <f t="shared" si="87"/>
        <v>3</v>
      </c>
      <c r="S667">
        <f t="shared" ca="1" si="88"/>
        <v>0.86367352866851965</v>
      </c>
      <c r="T667" t="str">
        <f t="shared" ca="1" si="81"/>
        <v>Testing</v>
      </c>
    </row>
    <row r="668" spans="1:20" hidden="1" x14ac:dyDescent="0.3">
      <c r="A668">
        <v>667</v>
      </c>
      <c r="B668">
        <v>0</v>
      </c>
      <c r="C668">
        <v>2</v>
      </c>
      <c r="D668" t="s">
        <v>938</v>
      </c>
      <c r="E668">
        <v>0</v>
      </c>
      <c r="F668">
        <v>25</v>
      </c>
      <c r="G668">
        <f t="shared" si="83"/>
        <v>25</v>
      </c>
      <c r="H668">
        <f t="shared" si="82"/>
        <v>0</v>
      </c>
      <c r="I668">
        <f t="shared" si="84"/>
        <v>1</v>
      </c>
      <c r="J668">
        <v>0</v>
      </c>
      <c r="K668">
        <v>0</v>
      </c>
      <c r="L668">
        <v>234686</v>
      </c>
      <c r="M668">
        <v>13</v>
      </c>
      <c r="O668">
        <f t="shared" si="85"/>
        <v>0</v>
      </c>
      <c r="P668" s="1" t="s">
        <v>15</v>
      </c>
      <c r="Q668" s="1" t="str">
        <f t="shared" si="86"/>
        <v>S</v>
      </c>
      <c r="R668">
        <f t="shared" si="87"/>
        <v>3</v>
      </c>
      <c r="S668">
        <f t="shared" ca="1" si="88"/>
        <v>0.87196429461548397</v>
      </c>
      <c r="T668" t="str">
        <f t="shared" ca="1" si="81"/>
        <v>Testing</v>
      </c>
    </row>
    <row r="669" spans="1:20" hidden="1" x14ac:dyDescent="0.3">
      <c r="A669">
        <v>668</v>
      </c>
      <c r="B669">
        <v>0</v>
      </c>
      <c r="C669">
        <v>3</v>
      </c>
      <c r="D669" t="s">
        <v>939</v>
      </c>
      <c r="E669">
        <v>0</v>
      </c>
      <c r="G669">
        <f t="shared" si="83"/>
        <v>29.69911764705882</v>
      </c>
      <c r="H669">
        <f t="shared" si="82"/>
        <v>0</v>
      </c>
      <c r="I669">
        <f t="shared" si="84"/>
        <v>1</v>
      </c>
      <c r="J669">
        <v>0</v>
      </c>
      <c r="K669">
        <v>0</v>
      </c>
      <c r="L669">
        <v>312993</v>
      </c>
      <c r="M669">
        <v>7.7750000000000004</v>
      </c>
      <c r="O669">
        <f t="shared" si="85"/>
        <v>0</v>
      </c>
      <c r="P669" s="1" t="s">
        <v>15</v>
      </c>
      <c r="Q669" s="1" t="str">
        <f t="shared" si="86"/>
        <v>S</v>
      </c>
      <c r="R669">
        <f t="shared" si="87"/>
        <v>3</v>
      </c>
      <c r="S669">
        <f t="shared" ca="1" si="88"/>
        <v>0.1961357796025468</v>
      </c>
      <c r="T669" t="str">
        <f t="shared" ca="1" si="81"/>
        <v>Training</v>
      </c>
    </row>
    <row r="670" spans="1:20" hidden="1" x14ac:dyDescent="0.3">
      <c r="A670">
        <v>669</v>
      </c>
      <c r="B670">
        <v>0</v>
      </c>
      <c r="C670">
        <v>3</v>
      </c>
      <c r="D670" t="s">
        <v>940</v>
      </c>
      <c r="E670">
        <v>0</v>
      </c>
      <c r="F670">
        <v>43</v>
      </c>
      <c r="G670">
        <f t="shared" si="83"/>
        <v>43</v>
      </c>
      <c r="H670">
        <f t="shared" si="82"/>
        <v>0</v>
      </c>
      <c r="I670">
        <f t="shared" si="84"/>
        <v>1</v>
      </c>
      <c r="J670">
        <v>0</v>
      </c>
      <c r="K670">
        <v>0</v>
      </c>
      <c r="L670" t="s">
        <v>941</v>
      </c>
      <c r="M670">
        <v>8.0500000000000007</v>
      </c>
      <c r="O670">
        <f t="shared" si="85"/>
        <v>0</v>
      </c>
      <c r="P670" s="1" t="s">
        <v>15</v>
      </c>
      <c r="Q670" s="1" t="str">
        <f t="shared" si="86"/>
        <v>S</v>
      </c>
      <c r="R670">
        <f t="shared" si="87"/>
        <v>3</v>
      </c>
      <c r="S670">
        <f t="shared" ca="1" si="88"/>
        <v>0.80536180916702182</v>
      </c>
      <c r="T670" t="str">
        <f t="shared" ca="1" si="81"/>
        <v>Testing</v>
      </c>
    </row>
    <row r="671" spans="1:20" x14ac:dyDescent="0.3">
      <c r="A671">
        <v>670</v>
      </c>
      <c r="B671">
        <v>1</v>
      </c>
      <c r="C671">
        <v>1</v>
      </c>
      <c r="D671" t="s">
        <v>942</v>
      </c>
      <c r="E671">
        <v>1</v>
      </c>
      <c r="G671">
        <f t="shared" si="83"/>
        <v>29.69911764705882</v>
      </c>
      <c r="H671">
        <f t="shared" si="82"/>
        <v>1</v>
      </c>
      <c r="I671">
        <f t="shared" si="84"/>
        <v>0</v>
      </c>
      <c r="J671">
        <v>1</v>
      </c>
      <c r="K671">
        <v>0</v>
      </c>
      <c r="L671">
        <v>19996</v>
      </c>
      <c r="M671">
        <v>52</v>
      </c>
      <c r="N671" t="s">
        <v>943</v>
      </c>
      <c r="O671">
        <f t="shared" si="85"/>
        <v>1</v>
      </c>
      <c r="P671" s="1" t="s">
        <v>15</v>
      </c>
      <c r="Q671" s="1" t="str">
        <f t="shared" si="86"/>
        <v>S</v>
      </c>
      <c r="R671">
        <f t="shared" si="87"/>
        <v>3</v>
      </c>
      <c r="S671">
        <f t="shared" ca="1" si="88"/>
        <v>0.91666141068366092</v>
      </c>
      <c r="T671" t="str">
        <f t="shared" ca="1" si="81"/>
        <v>Testing</v>
      </c>
    </row>
    <row r="672" spans="1:20" hidden="1" x14ac:dyDescent="0.3">
      <c r="A672">
        <v>671</v>
      </c>
      <c r="B672">
        <v>1</v>
      </c>
      <c r="C672">
        <v>2</v>
      </c>
      <c r="D672" t="s">
        <v>944</v>
      </c>
      <c r="E672">
        <v>1</v>
      </c>
      <c r="F672">
        <v>40</v>
      </c>
      <c r="G672">
        <f t="shared" si="83"/>
        <v>40</v>
      </c>
      <c r="H672">
        <f t="shared" si="82"/>
        <v>2</v>
      </c>
      <c r="I672">
        <f t="shared" si="84"/>
        <v>0</v>
      </c>
      <c r="J672">
        <v>1</v>
      </c>
      <c r="K672">
        <v>1</v>
      </c>
      <c r="L672">
        <v>29750</v>
      </c>
      <c r="M672">
        <v>39</v>
      </c>
      <c r="O672">
        <f t="shared" si="85"/>
        <v>0</v>
      </c>
      <c r="P672" s="1" t="s">
        <v>15</v>
      </c>
      <c r="Q672" s="1" t="str">
        <f t="shared" si="86"/>
        <v>S</v>
      </c>
      <c r="R672">
        <f t="shared" si="87"/>
        <v>3</v>
      </c>
      <c r="S672">
        <f t="shared" ca="1" si="88"/>
        <v>0.13114609258250798</v>
      </c>
      <c r="T672" t="str">
        <f t="shared" ca="1" si="81"/>
        <v>Training</v>
      </c>
    </row>
    <row r="673" spans="1:20" x14ac:dyDescent="0.3">
      <c r="A673">
        <v>672</v>
      </c>
      <c r="B673">
        <v>0</v>
      </c>
      <c r="C673">
        <v>1</v>
      </c>
      <c r="D673" t="s">
        <v>945</v>
      </c>
      <c r="E673">
        <v>0</v>
      </c>
      <c r="F673">
        <v>31</v>
      </c>
      <c r="G673">
        <f t="shared" si="83"/>
        <v>31</v>
      </c>
      <c r="H673">
        <f t="shared" si="82"/>
        <v>1</v>
      </c>
      <c r="I673">
        <f t="shared" si="84"/>
        <v>0</v>
      </c>
      <c r="J673">
        <v>1</v>
      </c>
      <c r="K673">
        <v>0</v>
      </c>
      <c r="L673" t="s">
        <v>946</v>
      </c>
      <c r="M673">
        <v>52</v>
      </c>
      <c r="N673" t="s">
        <v>947</v>
      </c>
      <c r="O673">
        <f t="shared" si="85"/>
        <v>1</v>
      </c>
      <c r="P673" s="1" t="s">
        <v>15</v>
      </c>
      <c r="Q673" s="1" t="str">
        <f t="shared" si="86"/>
        <v>S</v>
      </c>
      <c r="R673">
        <f t="shared" si="87"/>
        <v>3</v>
      </c>
      <c r="S673">
        <f t="shared" ca="1" si="88"/>
        <v>0.55206179842589387</v>
      </c>
      <c r="T673" t="str">
        <f t="shared" ca="1" si="81"/>
        <v>Training</v>
      </c>
    </row>
    <row r="674" spans="1:20" hidden="1" x14ac:dyDescent="0.3">
      <c r="A674">
        <v>673</v>
      </c>
      <c r="B674">
        <v>0</v>
      </c>
      <c r="C674">
        <v>2</v>
      </c>
      <c r="D674" t="s">
        <v>948</v>
      </c>
      <c r="E674">
        <v>0</v>
      </c>
      <c r="F674">
        <v>70</v>
      </c>
      <c r="G674">
        <f t="shared" si="83"/>
        <v>70</v>
      </c>
      <c r="H674">
        <f t="shared" si="82"/>
        <v>0</v>
      </c>
      <c r="I674">
        <f t="shared" si="84"/>
        <v>1</v>
      </c>
      <c r="J674">
        <v>0</v>
      </c>
      <c r="K674">
        <v>0</v>
      </c>
      <c r="L674" t="s">
        <v>949</v>
      </c>
      <c r="M674">
        <v>10.5</v>
      </c>
      <c r="O674">
        <f t="shared" si="85"/>
        <v>0</v>
      </c>
      <c r="P674" s="1" t="s">
        <v>15</v>
      </c>
      <c r="Q674" s="1" t="str">
        <f t="shared" si="86"/>
        <v>S</v>
      </c>
      <c r="R674">
        <f t="shared" si="87"/>
        <v>3</v>
      </c>
      <c r="S674">
        <f t="shared" ca="1" si="88"/>
        <v>0.84147843401341149</v>
      </c>
      <c r="T674" t="str">
        <f t="shared" ca="1" si="81"/>
        <v>Testing</v>
      </c>
    </row>
    <row r="675" spans="1:20" hidden="1" x14ac:dyDescent="0.3">
      <c r="A675">
        <v>674</v>
      </c>
      <c r="B675">
        <v>1</v>
      </c>
      <c r="C675">
        <v>2</v>
      </c>
      <c r="D675" t="s">
        <v>950</v>
      </c>
      <c r="E675">
        <v>0</v>
      </c>
      <c r="F675">
        <v>31</v>
      </c>
      <c r="G675">
        <f t="shared" si="83"/>
        <v>31</v>
      </c>
      <c r="H675">
        <f t="shared" si="82"/>
        <v>0</v>
      </c>
      <c r="I675">
        <f t="shared" si="84"/>
        <v>1</v>
      </c>
      <c r="J675">
        <v>0</v>
      </c>
      <c r="K675">
        <v>0</v>
      </c>
      <c r="L675">
        <v>244270</v>
      </c>
      <c r="M675">
        <v>13</v>
      </c>
      <c r="O675">
        <f t="shared" si="85"/>
        <v>0</v>
      </c>
      <c r="P675" s="1" t="s">
        <v>15</v>
      </c>
      <c r="Q675" s="1" t="str">
        <f t="shared" si="86"/>
        <v>S</v>
      </c>
      <c r="R675">
        <f t="shared" si="87"/>
        <v>3</v>
      </c>
      <c r="S675">
        <f t="shared" ca="1" si="88"/>
        <v>0.29110902165614294</v>
      </c>
      <c r="T675" t="str">
        <f t="shared" ca="1" si="81"/>
        <v>Training</v>
      </c>
    </row>
    <row r="676" spans="1:20" hidden="1" x14ac:dyDescent="0.3">
      <c r="A676">
        <v>675</v>
      </c>
      <c r="B676">
        <v>0</v>
      </c>
      <c r="C676">
        <v>2</v>
      </c>
      <c r="D676" t="s">
        <v>951</v>
      </c>
      <c r="E676">
        <v>0</v>
      </c>
      <c r="G676">
        <f t="shared" si="83"/>
        <v>29.69911764705882</v>
      </c>
      <c r="H676">
        <f t="shared" si="82"/>
        <v>0</v>
      </c>
      <c r="I676">
        <f t="shared" si="84"/>
        <v>1</v>
      </c>
      <c r="J676">
        <v>0</v>
      </c>
      <c r="K676">
        <v>0</v>
      </c>
      <c r="L676">
        <v>239856</v>
      </c>
      <c r="M676">
        <v>0</v>
      </c>
      <c r="O676">
        <f t="shared" si="85"/>
        <v>0</v>
      </c>
      <c r="P676" s="1" t="s">
        <v>15</v>
      </c>
      <c r="Q676" s="1" t="str">
        <f t="shared" si="86"/>
        <v>S</v>
      </c>
      <c r="R676">
        <f t="shared" si="87"/>
        <v>3</v>
      </c>
      <c r="S676">
        <f t="shared" ca="1" si="88"/>
        <v>0.53583426079267726</v>
      </c>
      <c r="T676" t="str">
        <f t="shared" ca="1" si="81"/>
        <v>Training</v>
      </c>
    </row>
    <row r="677" spans="1:20" hidden="1" x14ac:dyDescent="0.3">
      <c r="A677">
        <v>676</v>
      </c>
      <c r="B677">
        <v>0</v>
      </c>
      <c r="C677">
        <v>3</v>
      </c>
      <c r="D677" t="s">
        <v>952</v>
      </c>
      <c r="E677">
        <v>0</v>
      </c>
      <c r="F677">
        <v>18</v>
      </c>
      <c r="G677">
        <f t="shared" si="83"/>
        <v>18</v>
      </c>
      <c r="H677">
        <f t="shared" si="82"/>
        <v>0</v>
      </c>
      <c r="I677">
        <f t="shared" si="84"/>
        <v>1</v>
      </c>
      <c r="J677">
        <v>0</v>
      </c>
      <c r="K677">
        <v>0</v>
      </c>
      <c r="L677">
        <v>349912</v>
      </c>
      <c r="M677">
        <v>7.7750000000000004</v>
      </c>
      <c r="O677">
        <f t="shared" si="85"/>
        <v>0</v>
      </c>
      <c r="P677" s="1" t="s">
        <v>15</v>
      </c>
      <c r="Q677" s="1" t="str">
        <f t="shared" si="86"/>
        <v>S</v>
      </c>
      <c r="R677">
        <f t="shared" si="87"/>
        <v>3</v>
      </c>
      <c r="S677">
        <f t="shared" ca="1" si="88"/>
        <v>0.96126924876975128</v>
      </c>
      <c r="T677" t="str">
        <f t="shared" ca="1" si="81"/>
        <v>Testing</v>
      </c>
    </row>
    <row r="678" spans="1:20" hidden="1" x14ac:dyDescent="0.3">
      <c r="A678">
        <v>677</v>
      </c>
      <c r="B678">
        <v>0</v>
      </c>
      <c r="C678">
        <v>3</v>
      </c>
      <c r="D678" t="s">
        <v>953</v>
      </c>
      <c r="E678">
        <v>0</v>
      </c>
      <c r="F678">
        <v>24.5</v>
      </c>
      <c r="G678">
        <f t="shared" si="83"/>
        <v>24.5</v>
      </c>
      <c r="H678">
        <f t="shared" si="82"/>
        <v>0</v>
      </c>
      <c r="I678">
        <f t="shared" si="84"/>
        <v>1</v>
      </c>
      <c r="J678">
        <v>0</v>
      </c>
      <c r="K678">
        <v>0</v>
      </c>
      <c r="L678">
        <v>342826</v>
      </c>
      <c r="M678">
        <v>8.0500000000000007</v>
      </c>
      <c r="O678">
        <f t="shared" si="85"/>
        <v>0</v>
      </c>
      <c r="P678" s="1" t="s">
        <v>15</v>
      </c>
      <c r="Q678" s="1" t="str">
        <f t="shared" si="86"/>
        <v>S</v>
      </c>
      <c r="R678">
        <f t="shared" si="87"/>
        <v>3</v>
      </c>
      <c r="S678">
        <f t="shared" ca="1" si="88"/>
        <v>0.29608057575090241</v>
      </c>
      <c r="T678" t="str">
        <f t="shared" ca="1" si="81"/>
        <v>Training</v>
      </c>
    </row>
    <row r="679" spans="1:20" hidden="1" x14ac:dyDescent="0.3">
      <c r="A679">
        <v>678</v>
      </c>
      <c r="B679">
        <v>1</v>
      </c>
      <c r="C679">
        <v>3</v>
      </c>
      <c r="D679" t="s">
        <v>954</v>
      </c>
      <c r="E679">
        <v>1</v>
      </c>
      <c r="F679">
        <v>18</v>
      </c>
      <c r="G679">
        <f t="shared" si="83"/>
        <v>18</v>
      </c>
      <c r="H679">
        <f t="shared" si="82"/>
        <v>0</v>
      </c>
      <c r="I679">
        <f t="shared" si="84"/>
        <v>1</v>
      </c>
      <c r="J679">
        <v>0</v>
      </c>
      <c r="K679">
        <v>0</v>
      </c>
      <c r="L679">
        <v>4138</v>
      </c>
      <c r="M679">
        <v>9.8416999999999994</v>
      </c>
      <c r="O679">
        <f t="shared" si="85"/>
        <v>0</v>
      </c>
      <c r="P679" s="1" t="s">
        <v>15</v>
      </c>
      <c r="Q679" s="1" t="str">
        <f t="shared" si="86"/>
        <v>S</v>
      </c>
      <c r="R679">
        <f t="shared" si="87"/>
        <v>3</v>
      </c>
      <c r="S679">
        <f t="shared" ca="1" si="88"/>
        <v>0.45511150659660082</v>
      </c>
      <c r="T679" t="str">
        <f t="shared" ref="T679:T742" ca="1" si="89">IF(S679&lt;=0.8,"Training","Testing")</f>
        <v>Training</v>
      </c>
    </row>
    <row r="680" spans="1:20" x14ac:dyDescent="0.3">
      <c r="A680">
        <v>679</v>
      </c>
      <c r="B680">
        <v>0</v>
      </c>
      <c r="C680">
        <v>3</v>
      </c>
      <c r="D680" t="s">
        <v>955</v>
      </c>
      <c r="E680">
        <v>1</v>
      </c>
      <c r="F680">
        <v>43</v>
      </c>
      <c r="G680">
        <f t="shared" si="83"/>
        <v>43</v>
      </c>
      <c r="H680">
        <f t="shared" si="82"/>
        <v>7</v>
      </c>
      <c r="I680">
        <f t="shared" si="84"/>
        <v>0</v>
      </c>
      <c r="J680">
        <v>1</v>
      </c>
      <c r="K680">
        <v>6</v>
      </c>
      <c r="L680" t="s">
        <v>105</v>
      </c>
      <c r="M680">
        <v>46.9</v>
      </c>
      <c r="O680">
        <f t="shared" si="85"/>
        <v>0</v>
      </c>
      <c r="P680" s="1" t="s">
        <v>15</v>
      </c>
      <c r="Q680" s="1" t="str">
        <f t="shared" si="86"/>
        <v>S</v>
      </c>
      <c r="R680">
        <f t="shared" si="87"/>
        <v>3</v>
      </c>
      <c r="S680">
        <f t="shared" ca="1" si="88"/>
        <v>0.54372786563738784</v>
      </c>
      <c r="T680" t="str">
        <f t="shared" ca="1" si="89"/>
        <v>Training</v>
      </c>
    </row>
    <row r="681" spans="1:20" x14ac:dyDescent="0.3">
      <c r="A681">
        <v>680</v>
      </c>
      <c r="B681">
        <v>1</v>
      </c>
      <c r="C681">
        <v>1</v>
      </c>
      <c r="D681" t="s">
        <v>956</v>
      </c>
      <c r="E681">
        <v>0</v>
      </c>
      <c r="F681">
        <v>36</v>
      </c>
      <c r="G681">
        <f t="shared" si="83"/>
        <v>36</v>
      </c>
      <c r="H681">
        <f t="shared" si="82"/>
        <v>1</v>
      </c>
      <c r="I681">
        <f t="shared" si="84"/>
        <v>0</v>
      </c>
      <c r="J681">
        <v>0</v>
      </c>
      <c r="K681">
        <v>1</v>
      </c>
      <c r="L681" t="s">
        <v>392</v>
      </c>
      <c r="M681">
        <v>512.32920000000001</v>
      </c>
      <c r="N681" t="s">
        <v>957</v>
      </c>
      <c r="O681">
        <f t="shared" si="85"/>
        <v>1</v>
      </c>
      <c r="P681" s="1" t="s">
        <v>20</v>
      </c>
      <c r="Q681" s="1" t="str">
        <f t="shared" si="86"/>
        <v>C</v>
      </c>
      <c r="R681">
        <f t="shared" si="87"/>
        <v>1</v>
      </c>
      <c r="S681">
        <f t="shared" ca="1" si="88"/>
        <v>2.8961190457044927E-2</v>
      </c>
      <c r="T681" t="str">
        <f t="shared" ca="1" si="89"/>
        <v>Training</v>
      </c>
    </row>
    <row r="682" spans="1:20" hidden="1" x14ac:dyDescent="0.3">
      <c r="A682">
        <v>681</v>
      </c>
      <c r="B682">
        <v>0</v>
      </c>
      <c r="C682">
        <v>3</v>
      </c>
      <c r="D682" t="s">
        <v>958</v>
      </c>
      <c r="E682">
        <v>1</v>
      </c>
      <c r="G682">
        <f t="shared" si="83"/>
        <v>29.69911764705882</v>
      </c>
      <c r="H682">
        <f t="shared" si="82"/>
        <v>0</v>
      </c>
      <c r="I682">
        <f t="shared" si="84"/>
        <v>1</v>
      </c>
      <c r="J682">
        <v>0</v>
      </c>
      <c r="K682">
        <v>0</v>
      </c>
      <c r="L682">
        <v>330935</v>
      </c>
      <c r="M682">
        <v>8.1374999999999993</v>
      </c>
      <c r="O682">
        <f t="shared" si="85"/>
        <v>0</v>
      </c>
      <c r="P682" s="1" t="s">
        <v>27</v>
      </c>
      <c r="Q682" s="1" t="str">
        <f t="shared" si="86"/>
        <v>Q</v>
      </c>
      <c r="R682">
        <f t="shared" si="87"/>
        <v>2</v>
      </c>
      <c r="S682">
        <f t="shared" ca="1" si="88"/>
        <v>0.15404153161462952</v>
      </c>
      <c r="T682" t="str">
        <f t="shared" ca="1" si="89"/>
        <v>Training</v>
      </c>
    </row>
    <row r="683" spans="1:20" hidden="1" x14ac:dyDescent="0.3">
      <c r="A683">
        <v>682</v>
      </c>
      <c r="B683">
        <v>1</v>
      </c>
      <c r="C683">
        <v>1</v>
      </c>
      <c r="D683" t="s">
        <v>959</v>
      </c>
      <c r="E683">
        <v>0</v>
      </c>
      <c r="F683">
        <v>27</v>
      </c>
      <c r="G683">
        <f t="shared" si="83"/>
        <v>27</v>
      </c>
      <c r="H683">
        <f t="shared" si="82"/>
        <v>0</v>
      </c>
      <c r="I683">
        <f t="shared" si="84"/>
        <v>1</v>
      </c>
      <c r="J683">
        <v>0</v>
      </c>
      <c r="K683">
        <v>0</v>
      </c>
      <c r="L683" t="s">
        <v>92</v>
      </c>
      <c r="M683">
        <v>76.729200000000006</v>
      </c>
      <c r="N683" t="s">
        <v>960</v>
      </c>
      <c r="O683">
        <f t="shared" si="85"/>
        <v>1</v>
      </c>
      <c r="P683" s="1" t="s">
        <v>20</v>
      </c>
      <c r="Q683" s="1" t="str">
        <f t="shared" si="86"/>
        <v>C</v>
      </c>
      <c r="R683">
        <f t="shared" si="87"/>
        <v>1</v>
      </c>
      <c r="S683">
        <f t="shared" ca="1" si="88"/>
        <v>0.23831614153096592</v>
      </c>
      <c r="T683" t="str">
        <f t="shared" ca="1" si="89"/>
        <v>Training</v>
      </c>
    </row>
    <row r="684" spans="1:20" hidden="1" x14ac:dyDescent="0.3">
      <c r="A684">
        <v>683</v>
      </c>
      <c r="B684">
        <v>0</v>
      </c>
      <c r="C684">
        <v>3</v>
      </c>
      <c r="D684" t="s">
        <v>961</v>
      </c>
      <c r="E684">
        <v>0</v>
      </c>
      <c r="F684">
        <v>20</v>
      </c>
      <c r="G684">
        <f t="shared" si="83"/>
        <v>20</v>
      </c>
      <c r="H684">
        <f t="shared" si="82"/>
        <v>0</v>
      </c>
      <c r="I684">
        <f t="shared" si="84"/>
        <v>1</v>
      </c>
      <c r="J684">
        <v>0</v>
      </c>
      <c r="K684">
        <v>0</v>
      </c>
      <c r="L684">
        <v>6563</v>
      </c>
      <c r="M684">
        <v>9.2249999999999996</v>
      </c>
      <c r="O684">
        <f t="shared" si="85"/>
        <v>0</v>
      </c>
      <c r="P684" s="1" t="s">
        <v>15</v>
      </c>
      <c r="Q684" s="1" t="str">
        <f t="shared" si="86"/>
        <v>S</v>
      </c>
      <c r="R684">
        <f t="shared" si="87"/>
        <v>3</v>
      </c>
      <c r="S684">
        <f t="shared" ca="1" si="88"/>
        <v>0.6972001648228221</v>
      </c>
      <c r="T684" t="str">
        <f t="shared" ca="1" si="89"/>
        <v>Training</v>
      </c>
    </row>
    <row r="685" spans="1:20" hidden="1" x14ac:dyDescent="0.3">
      <c r="A685">
        <v>684</v>
      </c>
      <c r="B685">
        <v>0</v>
      </c>
      <c r="C685">
        <v>3</v>
      </c>
      <c r="D685" t="s">
        <v>962</v>
      </c>
      <c r="E685">
        <v>0</v>
      </c>
      <c r="F685">
        <v>14</v>
      </c>
      <c r="G685">
        <f t="shared" si="83"/>
        <v>14</v>
      </c>
      <c r="H685">
        <f t="shared" si="82"/>
        <v>7</v>
      </c>
      <c r="I685">
        <f t="shared" si="84"/>
        <v>0</v>
      </c>
      <c r="J685">
        <v>5</v>
      </c>
      <c r="K685">
        <v>2</v>
      </c>
      <c r="L685" t="s">
        <v>105</v>
      </c>
      <c r="M685">
        <v>46.9</v>
      </c>
      <c r="O685">
        <f t="shared" si="85"/>
        <v>0</v>
      </c>
      <c r="P685" s="1" t="s">
        <v>15</v>
      </c>
      <c r="Q685" s="1" t="str">
        <f t="shared" si="86"/>
        <v>S</v>
      </c>
      <c r="R685">
        <f t="shared" si="87"/>
        <v>3</v>
      </c>
      <c r="S685">
        <f t="shared" ca="1" si="88"/>
        <v>0.13558378513207159</v>
      </c>
      <c r="T685" t="str">
        <f t="shared" ca="1" si="89"/>
        <v>Training</v>
      </c>
    </row>
    <row r="686" spans="1:20" hidden="1" x14ac:dyDescent="0.3">
      <c r="A686">
        <v>685</v>
      </c>
      <c r="B686">
        <v>0</v>
      </c>
      <c r="C686">
        <v>2</v>
      </c>
      <c r="D686" t="s">
        <v>963</v>
      </c>
      <c r="E686">
        <v>0</v>
      </c>
      <c r="F686">
        <v>60</v>
      </c>
      <c r="G686">
        <f t="shared" si="83"/>
        <v>60</v>
      </c>
      <c r="H686">
        <f t="shared" si="82"/>
        <v>2</v>
      </c>
      <c r="I686">
        <f t="shared" si="84"/>
        <v>0</v>
      </c>
      <c r="J686">
        <v>1</v>
      </c>
      <c r="K686">
        <v>1</v>
      </c>
      <c r="L686">
        <v>29750</v>
      </c>
      <c r="M686">
        <v>39</v>
      </c>
      <c r="O686">
        <f t="shared" si="85"/>
        <v>0</v>
      </c>
      <c r="P686" s="1" t="s">
        <v>15</v>
      </c>
      <c r="Q686" s="1" t="str">
        <f t="shared" si="86"/>
        <v>S</v>
      </c>
      <c r="R686">
        <f t="shared" si="87"/>
        <v>3</v>
      </c>
      <c r="S686">
        <f t="shared" ca="1" si="88"/>
        <v>0.91515675421632703</v>
      </c>
      <c r="T686" t="str">
        <f t="shared" ca="1" si="89"/>
        <v>Testing</v>
      </c>
    </row>
    <row r="687" spans="1:20" hidden="1" x14ac:dyDescent="0.3">
      <c r="A687">
        <v>686</v>
      </c>
      <c r="B687">
        <v>0</v>
      </c>
      <c r="C687">
        <v>2</v>
      </c>
      <c r="D687" t="s">
        <v>964</v>
      </c>
      <c r="E687">
        <v>0</v>
      </c>
      <c r="F687">
        <v>25</v>
      </c>
      <c r="G687">
        <f t="shared" si="83"/>
        <v>25</v>
      </c>
      <c r="H687">
        <f t="shared" si="82"/>
        <v>3</v>
      </c>
      <c r="I687">
        <f t="shared" si="84"/>
        <v>0</v>
      </c>
      <c r="J687">
        <v>1</v>
      </c>
      <c r="K687">
        <v>2</v>
      </c>
      <c r="L687" t="s">
        <v>80</v>
      </c>
      <c r="M687">
        <v>41.5792</v>
      </c>
      <c r="O687">
        <f t="shared" si="85"/>
        <v>0</v>
      </c>
      <c r="P687" s="1" t="s">
        <v>20</v>
      </c>
      <c r="Q687" s="1" t="str">
        <f t="shared" si="86"/>
        <v>C</v>
      </c>
      <c r="R687">
        <f t="shared" si="87"/>
        <v>1</v>
      </c>
      <c r="S687">
        <f t="shared" ca="1" si="88"/>
        <v>0.93313928811005153</v>
      </c>
      <c r="T687" t="str">
        <f t="shared" ca="1" si="89"/>
        <v>Testing</v>
      </c>
    </row>
    <row r="688" spans="1:20" hidden="1" x14ac:dyDescent="0.3">
      <c r="A688">
        <v>687</v>
      </c>
      <c r="B688">
        <v>0</v>
      </c>
      <c r="C688">
        <v>3</v>
      </c>
      <c r="D688" t="s">
        <v>965</v>
      </c>
      <c r="E688">
        <v>0</v>
      </c>
      <c r="F688">
        <v>14</v>
      </c>
      <c r="G688">
        <f t="shared" si="83"/>
        <v>14</v>
      </c>
      <c r="H688">
        <f t="shared" si="82"/>
        <v>5</v>
      </c>
      <c r="I688">
        <f t="shared" si="84"/>
        <v>0</v>
      </c>
      <c r="J688">
        <v>4</v>
      </c>
      <c r="K688">
        <v>1</v>
      </c>
      <c r="L688">
        <v>3101295</v>
      </c>
      <c r="M688">
        <v>39.6875</v>
      </c>
      <c r="O688">
        <f t="shared" si="85"/>
        <v>0</v>
      </c>
      <c r="P688" s="1" t="s">
        <v>15</v>
      </c>
      <c r="Q688" s="1" t="str">
        <f t="shared" si="86"/>
        <v>S</v>
      </c>
      <c r="R688">
        <f t="shared" si="87"/>
        <v>3</v>
      </c>
      <c r="S688">
        <f t="shared" ca="1" si="88"/>
        <v>0.76626392193515125</v>
      </c>
      <c r="T688" t="str">
        <f t="shared" ca="1" si="89"/>
        <v>Training</v>
      </c>
    </row>
    <row r="689" spans="1:20" hidden="1" x14ac:dyDescent="0.3">
      <c r="A689">
        <v>688</v>
      </c>
      <c r="B689">
        <v>0</v>
      </c>
      <c r="C689">
        <v>3</v>
      </c>
      <c r="D689" t="s">
        <v>966</v>
      </c>
      <c r="E689">
        <v>0</v>
      </c>
      <c r="F689">
        <v>19</v>
      </c>
      <c r="G689">
        <f t="shared" si="83"/>
        <v>19</v>
      </c>
      <c r="H689">
        <f t="shared" si="82"/>
        <v>0</v>
      </c>
      <c r="I689">
        <f t="shared" si="84"/>
        <v>1</v>
      </c>
      <c r="J689">
        <v>0</v>
      </c>
      <c r="K689">
        <v>0</v>
      </c>
      <c r="L689">
        <v>349228</v>
      </c>
      <c r="M689">
        <v>10.1708</v>
      </c>
      <c r="O689">
        <f t="shared" si="85"/>
        <v>0</v>
      </c>
      <c r="P689" s="1" t="s">
        <v>15</v>
      </c>
      <c r="Q689" s="1" t="str">
        <f t="shared" si="86"/>
        <v>S</v>
      </c>
      <c r="R689">
        <f t="shared" si="87"/>
        <v>3</v>
      </c>
      <c r="S689">
        <f t="shared" ca="1" si="88"/>
        <v>0.69780837909285887</v>
      </c>
      <c r="T689" t="str">
        <f t="shared" ca="1" si="89"/>
        <v>Training</v>
      </c>
    </row>
    <row r="690" spans="1:20" x14ac:dyDescent="0.3">
      <c r="A690">
        <v>689</v>
      </c>
      <c r="B690">
        <v>0</v>
      </c>
      <c r="C690">
        <v>3</v>
      </c>
      <c r="D690" t="s">
        <v>967</v>
      </c>
      <c r="E690">
        <v>0</v>
      </c>
      <c r="F690">
        <v>18</v>
      </c>
      <c r="G690">
        <f t="shared" si="83"/>
        <v>18</v>
      </c>
      <c r="H690">
        <f t="shared" si="82"/>
        <v>0</v>
      </c>
      <c r="I690">
        <f t="shared" si="84"/>
        <v>1</v>
      </c>
      <c r="J690">
        <v>0</v>
      </c>
      <c r="K690">
        <v>0</v>
      </c>
      <c r="L690">
        <v>350036</v>
      </c>
      <c r="M690">
        <v>7.7957999999999998</v>
      </c>
      <c r="O690">
        <f t="shared" si="85"/>
        <v>0</v>
      </c>
      <c r="P690" s="1" t="s">
        <v>15</v>
      </c>
      <c r="Q690" s="1" t="str">
        <f t="shared" si="86"/>
        <v>S</v>
      </c>
      <c r="R690">
        <f t="shared" si="87"/>
        <v>3</v>
      </c>
      <c r="S690">
        <f t="shared" ca="1" si="88"/>
        <v>2.7767316926526897E-3</v>
      </c>
      <c r="T690" t="str">
        <f t="shared" ca="1" si="89"/>
        <v>Training</v>
      </c>
    </row>
    <row r="691" spans="1:20" hidden="1" x14ac:dyDescent="0.3">
      <c r="A691">
        <v>690</v>
      </c>
      <c r="B691">
        <v>1</v>
      </c>
      <c r="C691">
        <v>1</v>
      </c>
      <c r="D691" t="s">
        <v>968</v>
      </c>
      <c r="E691">
        <v>1</v>
      </c>
      <c r="F691">
        <v>15</v>
      </c>
      <c r="G691">
        <f t="shared" si="83"/>
        <v>15</v>
      </c>
      <c r="H691">
        <f t="shared" si="82"/>
        <v>1</v>
      </c>
      <c r="I691">
        <f t="shared" si="84"/>
        <v>0</v>
      </c>
      <c r="J691">
        <v>0</v>
      </c>
      <c r="K691">
        <v>1</v>
      </c>
      <c r="L691">
        <v>24160</v>
      </c>
      <c r="M691">
        <v>211.33750000000001</v>
      </c>
      <c r="N691" t="s">
        <v>969</v>
      </c>
      <c r="O691">
        <f t="shared" si="85"/>
        <v>1</v>
      </c>
      <c r="P691" s="1" t="s">
        <v>15</v>
      </c>
      <c r="Q691" s="1" t="str">
        <f t="shared" si="86"/>
        <v>S</v>
      </c>
      <c r="R691">
        <f t="shared" si="87"/>
        <v>3</v>
      </c>
      <c r="S691">
        <f t="shared" ca="1" si="88"/>
        <v>0.93044358509495895</v>
      </c>
      <c r="T691" t="str">
        <f t="shared" ca="1" si="89"/>
        <v>Testing</v>
      </c>
    </row>
    <row r="692" spans="1:20" x14ac:dyDescent="0.3">
      <c r="A692">
        <v>691</v>
      </c>
      <c r="B692">
        <v>1</v>
      </c>
      <c r="C692">
        <v>1</v>
      </c>
      <c r="D692" t="s">
        <v>970</v>
      </c>
      <c r="E692">
        <v>0</v>
      </c>
      <c r="F692">
        <v>31</v>
      </c>
      <c r="G692">
        <f t="shared" si="83"/>
        <v>31</v>
      </c>
      <c r="H692">
        <f t="shared" si="82"/>
        <v>1</v>
      </c>
      <c r="I692">
        <f t="shared" si="84"/>
        <v>0</v>
      </c>
      <c r="J692">
        <v>1</v>
      </c>
      <c r="K692">
        <v>0</v>
      </c>
      <c r="L692">
        <v>17474</v>
      </c>
      <c r="M692">
        <v>57</v>
      </c>
      <c r="N692" t="s">
        <v>971</v>
      </c>
      <c r="O692">
        <f t="shared" si="85"/>
        <v>1</v>
      </c>
      <c r="P692" s="1" t="s">
        <v>15</v>
      </c>
      <c r="Q692" s="1" t="str">
        <f t="shared" si="86"/>
        <v>S</v>
      </c>
      <c r="R692">
        <f t="shared" si="87"/>
        <v>3</v>
      </c>
      <c r="S692">
        <f t="shared" ca="1" si="88"/>
        <v>0.96804017876901605</v>
      </c>
      <c r="T692" t="str">
        <f t="shared" ca="1" si="89"/>
        <v>Testing</v>
      </c>
    </row>
    <row r="693" spans="1:20" x14ac:dyDescent="0.3">
      <c r="A693">
        <v>692</v>
      </c>
      <c r="B693">
        <v>1</v>
      </c>
      <c r="C693">
        <v>3</v>
      </c>
      <c r="D693" t="s">
        <v>972</v>
      </c>
      <c r="E693">
        <v>1</v>
      </c>
      <c r="F693">
        <v>4</v>
      </c>
      <c r="G693">
        <f t="shared" si="83"/>
        <v>4</v>
      </c>
      <c r="H693">
        <f t="shared" si="82"/>
        <v>1</v>
      </c>
      <c r="I693">
        <f t="shared" si="84"/>
        <v>0</v>
      </c>
      <c r="J693">
        <v>0</v>
      </c>
      <c r="K693">
        <v>1</v>
      </c>
      <c r="L693">
        <v>349256</v>
      </c>
      <c r="M693">
        <v>13.416700000000001</v>
      </c>
      <c r="O693">
        <f t="shared" si="85"/>
        <v>0</v>
      </c>
      <c r="P693" s="1" t="s">
        <v>20</v>
      </c>
      <c r="Q693" s="1" t="str">
        <f t="shared" si="86"/>
        <v>C</v>
      </c>
      <c r="R693">
        <f t="shared" si="87"/>
        <v>1</v>
      </c>
      <c r="S693">
        <f t="shared" ca="1" si="88"/>
        <v>0.91327736267839488</v>
      </c>
      <c r="T693" t="str">
        <f t="shared" ca="1" si="89"/>
        <v>Testing</v>
      </c>
    </row>
    <row r="694" spans="1:20" hidden="1" x14ac:dyDescent="0.3">
      <c r="A694">
        <v>693</v>
      </c>
      <c r="B694">
        <v>1</v>
      </c>
      <c r="C694">
        <v>3</v>
      </c>
      <c r="D694" t="s">
        <v>973</v>
      </c>
      <c r="E694">
        <v>0</v>
      </c>
      <c r="G694">
        <f t="shared" si="83"/>
        <v>29.69911764705882</v>
      </c>
      <c r="H694">
        <f t="shared" si="82"/>
        <v>0</v>
      </c>
      <c r="I694">
        <f t="shared" si="84"/>
        <v>1</v>
      </c>
      <c r="J694">
        <v>0</v>
      </c>
      <c r="K694">
        <v>0</v>
      </c>
      <c r="L694">
        <v>1601</v>
      </c>
      <c r="M694">
        <v>56.495800000000003</v>
      </c>
      <c r="O694">
        <f t="shared" si="85"/>
        <v>0</v>
      </c>
      <c r="P694" s="1" t="s">
        <v>15</v>
      </c>
      <c r="Q694" s="1" t="str">
        <f t="shared" si="86"/>
        <v>S</v>
      </c>
      <c r="R694">
        <f t="shared" si="87"/>
        <v>3</v>
      </c>
      <c r="S694">
        <f t="shared" ca="1" si="88"/>
        <v>0.11268554684620347</v>
      </c>
      <c r="T694" t="str">
        <f t="shared" ca="1" si="89"/>
        <v>Training</v>
      </c>
    </row>
    <row r="695" spans="1:20" hidden="1" x14ac:dyDescent="0.3">
      <c r="A695">
        <v>694</v>
      </c>
      <c r="B695">
        <v>0</v>
      </c>
      <c r="C695">
        <v>3</v>
      </c>
      <c r="D695" t="s">
        <v>974</v>
      </c>
      <c r="E695">
        <v>0</v>
      </c>
      <c r="F695">
        <v>25</v>
      </c>
      <c r="G695">
        <f t="shared" si="83"/>
        <v>25</v>
      </c>
      <c r="H695">
        <f t="shared" si="82"/>
        <v>0</v>
      </c>
      <c r="I695">
        <f t="shared" si="84"/>
        <v>1</v>
      </c>
      <c r="J695">
        <v>0</v>
      </c>
      <c r="K695">
        <v>0</v>
      </c>
      <c r="L695">
        <v>2672</v>
      </c>
      <c r="M695">
        <v>7.2249999999999996</v>
      </c>
      <c r="O695">
        <f t="shared" si="85"/>
        <v>0</v>
      </c>
      <c r="P695" s="1" t="s">
        <v>20</v>
      </c>
      <c r="Q695" s="1" t="str">
        <f t="shared" si="86"/>
        <v>C</v>
      </c>
      <c r="R695">
        <f t="shared" si="87"/>
        <v>1</v>
      </c>
      <c r="S695">
        <f t="shared" ca="1" si="88"/>
        <v>0.16692463290087556</v>
      </c>
      <c r="T695" t="str">
        <f t="shared" ca="1" si="89"/>
        <v>Training</v>
      </c>
    </row>
    <row r="696" spans="1:20" hidden="1" x14ac:dyDescent="0.3">
      <c r="A696">
        <v>695</v>
      </c>
      <c r="B696">
        <v>0</v>
      </c>
      <c r="C696">
        <v>1</v>
      </c>
      <c r="D696" t="s">
        <v>975</v>
      </c>
      <c r="E696">
        <v>0</v>
      </c>
      <c r="F696">
        <v>60</v>
      </c>
      <c r="G696">
        <f t="shared" si="83"/>
        <v>60</v>
      </c>
      <c r="H696">
        <f t="shared" si="82"/>
        <v>0</v>
      </c>
      <c r="I696">
        <f t="shared" si="84"/>
        <v>1</v>
      </c>
      <c r="J696">
        <v>0</v>
      </c>
      <c r="K696">
        <v>0</v>
      </c>
      <c r="L696">
        <v>113800</v>
      </c>
      <c r="M696">
        <v>26.55</v>
      </c>
      <c r="O696">
        <f t="shared" si="85"/>
        <v>0</v>
      </c>
      <c r="P696" s="1" t="s">
        <v>15</v>
      </c>
      <c r="Q696" s="1" t="str">
        <f t="shared" si="86"/>
        <v>S</v>
      </c>
      <c r="R696">
        <f t="shared" si="87"/>
        <v>3</v>
      </c>
      <c r="S696">
        <f t="shared" ca="1" si="88"/>
        <v>0.18979412229134862</v>
      </c>
      <c r="T696" t="str">
        <f t="shared" ca="1" si="89"/>
        <v>Training</v>
      </c>
    </row>
    <row r="697" spans="1:20" hidden="1" x14ac:dyDescent="0.3">
      <c r="A697">
        <v>696</v>
      </c>
      <c r="B697">
        <v>0</v>
      </c>
      <c r="C697">
        <v>2</v>
      </c>
      <c r="D697" t="s">
        <v>976</v>
      </c>
      <c r="E697">
        <v>0</v>
      </c>
      <c r="F697">
        <v>52</v>
      </c>
      <c r="G697">
        <f t="shared" si="83"/>
        <v>52</v>
      </c>
      <c r="H697">
        <f t="shared" si="82"/>
        <v>0</v>
      </c>
      <c r="I697">
        <f t="shared" si="84"/>
        <v>1</v>
      </c>
      <c r="J697">
        <v>0</v>
      </c>
      <c r="K697">
        <v>0</v>
      </c>
      <c r="L697">
        <v>248731</v>
      </c>
      <c r="M697">
        <v>13.5</v>
      </c>
      <c r="O697">
        <f t="shared" si="85"/>
        <v>0</v>
      </c>
      <c r="P697" s="1" t="s">
        <v>15</v>
      </c>
      <c r="Q697" s="1" t="str">
        <f t="shared" si="86"/>
        <v>S</v>
      </c>
      <c r="R697">
        <f t="shared" si="87"/>
        <v>3</v>
      </c>
      <c r="S697">
        <f t="shared" ca="1" si="88"/>
        <v>0.29205824206713427</v>
      </c>
      <c r="T697" t="str">
        <f t="shared" ca="1" si="89"/>
        <v>Training</v>
      </c>
    </row>
    <row r="698" spans="1:20" hidden="1" x14ac:dyDescent="0.3">
      <c r="A698">
        <v>697</v>
      </c>
      <c r="B698">
        <v>0</v>
      </c>
      <c r="C698">
        <v>3</v>
      </c>
      <c r="D698" t="s">
        <v>977</v>
      </c>
      <c r="E698">
        <v>0</v>
      </c>
      <c r="F698">
        <v>44</v>
      </c>
      <c r="G698">
        <f t="shared" si="83"/>
        <v>44</v>
      </c>
      <c r="H698">
        <f t="shared" si="82"/>
        <v>0</v>
      </c>
      <c r="I698">
        <f t="shared" si="84"/>
        <v>1</v>
      </c>
      <c r="J698">
        <v>0</v>
      </c>
      <c r="K698">
        <v>0</v>
      </c>
      <c r="L698">
        <v>363592</v>
      </c>
      <c r="M698">
        <v>8.0500000000000007</v>
      </c>
      <c r="O698">
        <f t="shared" si="85"/>
        <v>0</v>
      </c>
      <c r="P698" s="1" t="s">
        <v>15</v>
      </c>
      <c r="Q698" s="1" t="str">
        <f t="shared" si="86"/>
        <v>S</v>
      </c>
      <c r="R698">
        <f t="shared" si="87"/>
        <v>3</v>
      </c>
      <c r="S698">
        <f t="shared" ca="1" si="88"/>
        <v>0.70131592126936804</v>
      </c>
      <c r="T698" t="str">
        <f t="shared" ca="1" si="89"/>
        <v>Training</v>
      </c>
    </row>
    <row r="699" spans="1:20" hidden="1" x14ac:dyDescent="0.3">
      <c r="A699">
        <v>698</v>
      </c>
      <c r="B699">
        <v>1</v>
      </c>
      <c r="C699">
        <v>3</v>
      </c>
      <c r="D699" t="s">
        <v>978</v>
      </c>
      <c r="E699">
        <v>1</v>
      </c>
      <c r="G699">
        <f t="shared" si="83"/>
        <v>29.69911764705882</v>
      </c>
      <c r="H699">
        <f t="shared" si="82"/>
        <v>0</v>
      </c>
      <c r="I699">
        <f t="shared" si="84"/>
        <v>1</v>
      </c>
      <c r="J699">
        <v>0</v>
      </c>
      <c r="K699">
        <v>0</v>
      </c>
      <c r="L699">
        <v>35852</v>
      </c>
      <c r="M699">
        <v>7.7332999999999998</v>
      </c>
      <c r="O699">
        <f t="shared" si="85"/>
        <v>0</v>
      </c>
      <c r="P699" s="1" t="s">
        <v>27</v>
      </c>
      <c r="Q699" s="1" t="str">
        <f t="shared" si="86"/>
        <v>Q</v>
      </c>
      <c r="R699">
        <f t="shared" si="87"/>
        <v>2</v>
      </c>
      <c r="S699">
        <f t="shared" ca="1" si="88"/>
        <v>0.92657417208206461</v>
      </c>
      <c r="T699" t="str">
        <f t="shared" ca="1" si="89"/>
        <v>Testing</v>
      </c>
    </row>
    <row r="700" spans="1:20" hidden="1" x14ac:dyDescent="0.3">
      <c r="A700">
        <v>699</v>
      </c>
      <c r="B700">
        <v>0</v>
      </c>
      <c r="C700">
        <v>1</v>
      </c>
      <c r="D700" t="s">
        <v>979</v>
      </c>
      <c r="E700">
        <v>0</v>
      </c>
      <c r="F700">
        <v>49</v>
      </c>
      <c r="G700">
        <f t="shared" si="83"/>
        <v>49</v>
      </c>
      <c r="H700">
        <f t="shared" si="82"/>
        <v>2</v>
      </c>
      <c r="I700">
        <f t="shared" si="84"/>
        <v>0</v>
      </c>
      <c r="J700">
        <v>1</v>
      </c>
      <c r="K700">
        <v>1</v>
      </c>
      <c r="L700">
        <v>17421</v>
      </c>
      <c r="M700">
        <v>110.88330000000001</v>
      </c>
      <c r="N700" t="s">
        <v>832</v>
      </c>
      <c r="O700">
        <f t="shared" si="85"/>
        <v>1</v>
      </c>
      <c r="P700" s="1" t="s">
        <v>20</v>
      </c>
      <c r="Q700" s="1" t="str">
        <f t="shared" si="86"/>
        <v>C</v>
      </c>
      <c r="R700">
        <f t="shared" si="87"/>
        <v>1</v>
      </c>
      <c r="S700">
        <f t="shared" ca="1" si="88"/>
        <v>0.43272900796378055</v>
      </c>
      <c r="T700" t="str">
        <f t="shared" ca="1" si="89"/>
        <v>Training</v>
      </c>
    </row>
    <row r="701" spans="1:20" hidden="1" x14ac:dyDescent="0.3">
      <c r="A701">
        <v>700</v>
      </c>
      <c r="B701">
        <v>0</v>
      </c>
      <c r="C701">
        <v>3</v>
      </c>
      <c r="D701" t="s">
        <v>980</v>
      </c>
      <c r="E701">
        <v>0</v>
      </c>
      <c r="F701">
        <v>42</v>
      </c>
      <c r="G701">
        <f t="shared" si="83"/>
        <v>42</v>
      </c>
      <c r="H701">
        <f t="shared" si="82"/>
        <v>0</v>
      </c>
      <c r="I701">
        <f t="shared" si="84"/>
        <v>1</v>
      </c>
      <c r="J701">
        <v>0</v>
      </c>
      <c r="K701">
        <v>0</v>
      </c>
      <c r="L701">
        <v>348121</v>
      </c>
      <c r="M701">
        <v>7.65</v>
      </c>
      <c r="N701" t="s">
        <v>981</v>
      </c>
      <c r="O701">
        <f t="shared" si="85"/>
        <v>1</v>
      </c>
      <c r="P701" s="1" t="s">
        <v>15</v>
      </c>
      <c r="Q701" s="1" t="str">
        <f t="shared" si="86"/>
        <v>S</v>
      </c>
      <c r="R701">
        <f t="shared" si="87"/>
        <v>3</v>
      </c>
      <c r="S701">
        <f t="shared" ca="1" si="88"/>
        <v>9.2006578368266645E-2</v>
      </c>
      <c r="T701" t="str">
        <f t="shared" ca="1" si="89"/>
        <v>Training</v>
      </c>
    </row>
    <row r="702" spans="1:20" hidden="1" x14ac:dyDescent="0.3">
      <c r="A702">
        <v>701</v>
      </c>
      <c r="B702">
        <v>1</v>
      </c>
      <c r="C702">
        <v>1</v>
      </c>
      <c r="D702" t="s">
        <v>982</v>
      </c>
      <c r="E702">
        <v>1</v>
      </c>
      <c r="F702">
        <v>18</v>
      </c>
      <c r="G702">
        <f t="shared" si="83"/>
        <v>18</v>
      </c>
      <c r="H702">
        <f t="shared" si="82"/>
        <v>1</v>
      </c>
      <c r="I702">
        <f t="shared" si="84"/>
        <v>0</v>
      </c>
      <c r="J702">
        <v>1</v>
      </c>
      <c r="K702">
        <v>0</v>
      </c>
      <c r="L702" t="s">
        <v>565</v>
      </c>
      <c r="M702">
        <v>227.52500000000001</v>
      </c>
      <c r="N702" t="s">
        <v>983</v>
      </c>
      <c r="O702">
        <f t="shared" si="85"/>
        <v>1</v>
      </c>
      <c r="P702" s="1" t="s">
        <v>20</v>
      </c>
      <c r="Q702" s="1" t="str">
        <f t="shared" si="86"/>
        <v>C</v>
      </c>
      <c r="R702">
        <f t="shared" si="87"/>
        <v>1</v>
      </c>
      <c r="S702">
        <f t="shared" ca="1" si="88"/>
        <v>0.38993184379348811</v>
      </c>
      <c r="T702" t="str">
        <f t="shared" ca="1" si="89"/>
        <v>Training</v>
      </c>
    </row>
    <row r="703" spans="1:20" hidden="1" x14ac:dyDescent="0.3">
      <c r="A703">
        <v>702</v>
      </c>
      <c r="B703">
        <v>1</v>
      </c>
      <c r="C703">
        <v>1</v>
      </c>
      <c r="D703" t="s">
        <v>984</v>
      </c>
      <c r="E703">
        <v>0</v>
      </c>
      <c r="F703">
        <v>35</v>
      </c>
      <c r="G703">
        <f t="shared" si="83"/>
        <v>35</v>
      </c>
      <c r="H703">
        <f t="shared" si="82"/>
        <v>0</v>
      </c>
      <c r="I703">
        <f t="shared" si="84"/>
        <v>1</v>
      </c>
      <c r="J703">
        <v>0</v>
      </c>
      <c r="K703">
        <v>0</v>
      </c>
      <c r="L703" t="s">
        <v>985</v>
      </c>
      <c r="M703">
        <v>26.287500000000001</v>
      </c>
      <c r="N703" t="s">
        <v>986</v>
      </c>
      <c r="O703">
        <f t="shared" si="85"/>
        <v>1</v>
      </c>
      <c r="P703" s="1" t="s">
        <v>15</v>
      </c>
      <c r="Q703" s="1" t="str">
        <f t="shared" si="86"/>
        <v>S</v>
      </c>
      <c r="R703">
        <f t="shared" si="87"/>
        <v>3</v>
      </c>
      <c r="S703">
        <f t="shared" ca="1" si="88"/>
        <v>0.90001915013874456</v>
      </c>
      <c r="T703" t="str">
        <f t="shared" ca="1" si="89"/>
        <v>Testing</v>
      </c>
    </row>
    <row r="704" spans="1:20" x14ac:dyDescent="0.3">
      <c r="A704">
        <v>703</v>
      </c>
      <c r="B704">
        <v>0</v>
      </c>
      <c r="C704">
        <v>3</v>
      </c>
      <c r="D704" t="s">
        <v>987</v>
      </c>
      <c r="E704">
        <v>1</v>
      </c>
      <c r="F704">
        <v>18</v>
      </c>
      <c r="G704">
        <f t="shared" si="83"/>
        <v>18</v>
      </c>
      <c r="H704">
        <f t="shared" si="82"/>
        <v>1</v>
      </c>
      <c r="I704">
        <f t="shared" si="84"/>
        <v>0</v>
      </c>
      <c r="J704">
        <v>0</v>
      </c>
      <c r="K704">
        <v>1</v>
      </c>
      <c r="L704">
        <v>2691</v>
      </c>
      <c r="M704">
        <v>14.4542</v>
      </c>
      <c r="O704">
        <f t="shared" si="85"/>
        <v>0</v>
      </c>
      <c r="P704" s="1" t="s">
        <v>20</v>
      </c>
      <c r="Q704" s="1" t="str">
        <f t="shared" si="86"/>
        <v>C</v>
      </c>
      <c r="R704">
        <f t="shared" si="87"/>
        <v>1</v>
      </c>
      <c r="S704">
        <f t="shared" ca="1" si="88"/>
        <v>0.8185137411111173</v>
      </c>
      <c r="T704" t="str">
        <f t="shared" ca="1" si="89"/>
        <v>Testing</v>
      </c>
    </row>
    <row r="705" spans="1:20" x14ac:dyDescent="0.3">
      <c r="A705">
        <v>704</v>
      </c>
      <c r="B705">
        <v>0</v>
      </c>
      <c r="C705">
        <v>3</v>
      </c>
      <c r="D705" t="s">
        <v>988</v>
      </c>
      <c r="E705">
        <v>0</v>
      </c>
      <c r="F705">
        <v>25</v>
      </c>
      <c r="G705">
        <f t="shared" si="83"/>
        <v>25</v>
      </c>
      <c r="H705">
        <f t="shared" si="82"/>
        <v>0</v>
      </c>
      <c r="I705">
        <f t="shared" si="84"/>
        <v>1</v>
      </c>
      <c r="J705">
        <v>0</v>
      </c>
      <c r="K705">
        <v>0</v>
      </c>
      <c r="L705">
        <v>36864</v>
      </c>
      <c r="M705">
        <v>7.7416999999999998</v>
      </c>
      <c r="O705">
        <f t="shared" si="85"/>
        <v>0</v>
      </c>
      <c r="P705" s="1" t="s">
        <v>27</v>
      </c>
      <c r="Q705" s="1" t="str">
        <f t="shared" si="86"/>
        <v>Q</v>
      </c>
      <c r="R705">
        <f t="shared" si="87"/>
        <v>2</v>
      </c>
      <c r="S705">
        <f t="shared" ca="1" si="88"/>
        <v>4.8855596787195643E-2</v>
      </c>
      <c r="T705" t="str">
        <f t="shared" ca="1" si="89"/>
        <v>Training</v>
      </c>
    </row>
    <row r="706" spans="1:20" hidden="1" x14ac:dyDescent="0.3">
      <c r="A706">
        <v>705</v>
      </c>
      <c r="B706">
        <v>0</v>
      </c>
      <c r="C706">
        <v>3</v>
      </c>
      <c r="D706" t="s">
        <v>989</v>
      </c>
      <c r="E706">
        <v>0</v>
      </c>
      <c r="F706">
        <v>26</v>
      </c>
      <c r="G706">
        <f t="shared" si="83"/>
        <v>26</v>
      </c>
      <c r="H706">
        <f t="shared" ref="H706:H769" si="90">J706+K706</f>
        <v>1</v>
      </c>
      <c r="I706">
        <f t="shared" si="84"/>
        <v>0</v>
      </c>
      <c r="J706">
        <v>1</v>
      </c>
      <c r="K706">
        <v>0</v>
      </c>
      <c r="L706">
        <v>350025</v>
      </c>
      <c r="M706">
        <v>7.8541999999999996</v>
      </c>
      <c r="O706">
        <f t="shared" si="85"/>
        <v>0</v>
      </c>
      <c r="P706" s="1" t="s">
        <v>15</v>
      </c>
      <c r="Q706" s="1" t="str">
        <f t="shared" si="86"/>
        <v>S</v>
      </c>
      <c r="R706">
        <f t="shared" si="87"/>
        <v>3</v>
      </c>
      <c r="S706">
        <f t="shared" ca="1" si="88"/>
        <v>0.41690329374763668</v>
      </c>
      <c r="T706" t="str">
        <f t="shared" ca="1" si="89"/>
        <v>Training</v>
      </c>
    </row>
    <row r="707" spans="1:20" hidden="1" x14ac:dyDescent="0.3">
      <c r="A707">
        <v>706</v>
      </c>
      <c r="B707">
        <v>0</v>
      </c>
      <c r="C707">
        <v>2</v>
      </c>
      <c r="D707" t="s">
        <v>990</v>
      </c>
      <c r="E707">
        <v>0</v>
      </c>
      <c r="F707">
        <v>39</v>
      </c>
      <c r="G707">
        <f t="shared" ref="G707:G770" si="91">IF(ISBLANK(F707),AVERAGE($F$2:$F$892),F707)</f>
        <v>39</v>
      </c>
      <c r="H707">
        <f t="shared" si="90"/>
        <v>0</v>
      </c>
      <c r="I707">
        <f t="shared" ref="I707:I770" si="92">IF(H707=0,1,0)</f>
        <v>1</v>
      </c>
      <c r="J707">
        <v>0</v>
      </c>
      <c r="K707">
        <v>0</v>
      </c>
      <c r="L707">
        <v>250655</v>
      </c>
      <c r="M707">
        <v>26</v>
      </c>
      <c r="O707">
        <f t="shared" ref="O707:O770" si="93">IF(ISBLANK(N707),0,1)</f>
        <v>0</v>
      </c>
      <c r="P707" s="1" t="s">
        <v>15</v>
      </c>
      <c r="Q707" s="1" t="str">
        <f t="shared" ref="Q707:Q770" si="94">IF(ISBLANK(P707),AVERAGE($P$2:$P$892),P707)</f>
        <v>S</v>
      </c>
      <c r="R707">
        <f t="shared" ref="R707:R770" si="95">IF(Q707="S",3,IF(Q707="Q",2,IF(Q707="C",1,E707)))</f>
        <v>3</v>
      </c>
      <c r="S707">
        <f t="shared" ref="S707:S770" ca="1" si="96">RAND()</f>
        <v>0.12148147914934182</v>
      </c>
      <c r="T707" t="str">
        <f t="shared" ca="1" si="89"/>
        <v>Training</v>
      </c>
    </row>
    <row r="708" spans="1:20" hidden="1" x14ac:dyDescent="0.3">
      <c r="A708">
        <v>707</v>
      </c>
      <c r="B708">
        <v>1</v>
      </c>
      <c r="C708">
        <v>2</v>
      </c>
      <c r="D708" t="s">
        <v>991</v>
      </c>
      <c r="E708">
        <v>1</v>
      </c>
      <c r="F708">
        <v>45</v>
      </c>
      <c r="G708">
        <f t="shared" si="91"/>
        <v>45</v>
      </c>
      <c r="H708">
        <f t="shared" si="90"/>
        <v>0</v>
      </c>
      <c r="I708">
        <f t="shared" si="92"/>
        <v>1</v>
      </c>
      <c r="J708">
        <v>0</v>
      </c>
      <c r="K708">
        <v>0</v>
      </c>
      <c r="L708">
        <v>223596</v>
      </c>
      <c r="M708">
        <v>13.5</v>
      </c>
      <c r="O708">
        <f t="shared" si="93"/>
        <v>0</v>
      </c>
      <c r="P708" s="1" t="s">
        <v>15</v>
      </c>
      <c r="Q708" s="1" t="str">
        <f t="shared" si="94"/>
        <v>S</v>
      </c>
      <c r="R708">
        <f t="shared" si="95"/>
        <v>3</v>
      </c>
      <c r="S708">
        <f t="shared" ca="1" si="96"/>
        <v>6.8809776786798005E-2</v>
      </c>
      <c r="T708" t="str">
        <f t="shared" ca="1" si="89"/>
        <v>Training</v>
      </c>
    </row>
    <row r="709" spans="1:20" hidden="1" x14ac:dyDescent="0.3">
      <c r="A709">
        <v>708</v>
      </c>
      <c r="B709">
        <v>1</v>
      </c>
      <c r="C709">
        <v>1</v>
      </c>
      <c r="D709" t="s">
        <v>992</v>
      </c>
      <c r="E709">
        <v>0</v>
      </c>
      <c r="F709">
        <v>42</v>
      </c>
      <c r="G709">
        <f t="shared" si="91"/>
        <v>42</v>
      </c>
      <c r="H709">
        <f t="shared" si="90"/>
        <v>0</v>
      </c>
      <c r="I709">
        <f t="shared" si="92"/>
        <v>1</v>
      </c>
      <c r="J709">
        <v>0</v>
      </c>
      <c r="K709">
        <v>0</v>
      </c>
      <c r="L709" t="s">
        <v>993</v>
      </c>
      <c r="M709">
        <v>26.287500000000001</v>
      </c>
      <c r="N709" t="s">
        <v>986</v>
      </c>
      <c r="O709">
        <f t="shared" si="93"/>
        <v>1</v>
      </c>
      <c r="P709" s="1" t="s">
        <v>15</v>
      </c>
      <c r="Q709" s="1" t="str">
        <f t="shared" si="94"/>
        <v>S</v>
      </c>
      <c r="R709">
        <f t="shared" si="95"/>
        <v>3</v>
      </c>
      <c r="S709">
        <f t="shared" ca="1" si="96"/>
        <v>0.86139290324013473</v>
      </c>
      <c r="T709" t="str">
        <f t="shared" ca="1" si="89"/>
        <v>Testing</v>
      </c>
    </row>
    <row r="710" spans="1:20" x14ac:dyDescent="0.3">
      <c r="A710">
        <v>709</v>
      </c>
      <c r="B710">
        <v>1</v>
      </c>
      <c r="C710">
        <v>1</v>
      </c>
      <c r="D710" t="s">
        <v>994</v>
      </c>
      <c r="E710">
        <v>1</v>
      </c>
      <c r="F710">
        <v>22</v>
      </c>
      <c r="G710">
        <f t="shared" si="91"/>
        <v>22</v>
      </c>
      <c r="H710">
        <f t="shared" si="90"/>
        <v>0</v>
      </c>
      <c r="I710">
        <f t="shared" si="92"/>
        <v>1</v>
      </c>
      <c r="J710">
        <v>0</v>
      </c>
      <c r="K710">
        <v>0</v>
      </c>
      <c r="L710">
        <v>113781</v>
      </c>
      <c r="M710">
        <v>151.55000000000001</v>
      </c>
      <c r="O710">
        <f t="shared" si="93"/>
        <v>0</v>
      </c>
      <c r="P710" s="1" t="s">
        <v>15</v>
      </c>
      <c r="Q710" s="1" t="str">
        <f t="shared" si="94"/>
        <v>S</v>
      </c>
      <c r="R710">
        <f t="shared" si="95"/>
        <v>3</v>
      </c>
      <c r="S710">
        <f t="shared" ca="1" si="96"/>
        <v>0.95295750919552469</v>
      </c>
      <c r="T710" t="str">
        <f t="shared" ca="1" si="89"/>
        <v>Testing</v>
      </c>
    </row>
    <row r="711" spans="1:20" hidden="1" x14ac:dyDescent="0.3">
      <c r="A711">
        <v>710</v>
      </c>
      <c r="B711">
        <v>1</v>
      </c>
      <c r="C711">
        <v>3</v>
      </c>
      <c r="D711" t="s">
        <v>995</v>
      </c>
      <c r="E711">
        <v>0</v>
      </c>
      <c r="G711">
        <f t="shared" si="91"/>
        <v>29.69911764705882</v>
      </c>
      <c r="H711">
        <f t="shared" si="90"/>
        <v>2</v>
      </c>
      <c r="I711">
        <f t="shared" si="92"/>
        <v>0</v>
      </c>
      <c r="J711">
        <v>1</v>
      </c>
      <c r="K711">
        <v>1</v>
      </c>
      <c r="L711">
        <v>2661</v>
      </c>
      <c r="M711">
        <v>15.245799999999999</v>
      </c>
      <c r="O711">
        <f t="shared" si="93"/>
        <v>0</v>
      </c>
      <c r="P711" s="1" t="s">
        <v>20</v>
      </c>
      <c r="Q711" s="1" t="str">
        <f t="shared" si="94"/>
        <v>C</v>
      </c>
      <c r="R711">
        <f t="shared" si="95"/>
        <v>1</v>
      </c>
      <c r="S711">
        <f t="shared" ca="1" si="96"/>
        <v>0.56487795376501682</v>
      </c>
      <c r="T711" t="str">
        <f t="shared" ca="1" si="89"/>
        <v>Training</v>
      </c>
    </row>
    <row r="712" spans="1:20" hidden="1" x14ac:dyDescent="0.3">
      <c r="A712">
        <v>711</v>
      </c>
      <c r="B712">
        <v>1</v>
      </c>
      <c r="C712">
        <v>1</v>
      </c>
      <c r="D712" t="s">
        <v>996</v>
      </c>
      <c r="E712">
        <v>1</v>
      </c>
      <c r="F712">
        <v>24</v>
      </c>
      <c r="G712">
        <f t="shared" si="91"/>
        <v>24</v>
      </c>
      <c r="H712">
        <f t="shared" si="90"/>
        <v>0</v>
      </c>
      <c r="I712">
        <f t="shared" si="92"/>
        <v>1</v>
      </c>
      <c r="J712">
        <v>0</v>
      </c>
      <c r="K712">
        <v>0</v>
      </c>
      <c r="L712" t="s">
        <v>997</v>
      </c>
      <c r="M712">
        <v>49.504199999999997</v>
      </c>
      <c r="N712" t="s">
        <v>998</v>
      </c>
      <c r="O712">
        <f t="shared" si="93"/>
        <v>1</v>
      </c>
      <c r="P712" s="1" t="s">
        <v>20</v>
      </c>
      <c r="Q712" s="1" t="str">
        <f t="shared" si="94"/>
        <v>C</v>
      </c>
      <c r="R712">
        <f t="shared" si="95"/>
        <v>1</v>
      </c>
      <c r="S712">
        <f t="shared" ca="1" si="96"/>
        <v>0.38379547746624776</v>
      </c>
      <c r="T712" t="str">
        <f t="shared" ca="1" si="89"/>
        <v>Training</v>
      </c>
    </row>
    <row r="713" spans="1:20" hidden="1" x14ac:dyDescent="0.3">
      <c r="A713">
        <v>712</v>
      </c>
      <c r="B713">
        <v>0</v>
      </c>
      <c r="C713">
        <v>1</v>
      </c>
      <c r="D713" t="s">
        <v>999</v>
      </c>
      <c r="E713">
        <v>0</v>
      </c>
      <c r="G713">
        <f t="shared" si="91"/>
        <v>29.69911764705882</v>
      </c>
      <c r="H713">
        <f t="shared" si="90"/>
        <v>0</v>
      </c>
      <c r="I713">
        <f t="shared" si="92"/>
        <v>1</v>
      </c>
      <c r="J713">
        <v>0</v>
      </c>
      <c r="K713">
        <v>0</v>
      </c>
      <c r="L713">
        <v>113028</v>
      </c>
      <c r="M713">
        <v>26.55</v>
      </c>
      <c r="N713" t="s">
        <v>500</v>
      </c>
      <c r="O713">
        <f t="shared" si="93"/>
        <v>1</v>
      </c>
      <c r="P713" s="1" t="s">
        <v>15</v>
      </c>
      <c r="Q713" s="1" t="str">
        <f t="shared" si="94"/>
        <v>S</v>
      </c>
      <c r="R713">
        <f t="shared" si="95"/>
        <v>3</v>
      </c>
      <c r="S713">
        <f t="shared" ca="1" si="96"/>
        <v>0.99040832156110381</v>
      </c>
      <c r="T713" t="str">
        <f t="shared" ca="1" si="89"/>
        <v>Testing</v>
      </c>
    </row>
    <row r="714" spans="1:20" hidden="1" x14ac:dyDescent="0.3">
      <c r="A714">
        <v>713</v>
      </c>
      <c r="B714">
        <v>1</v>
      </c>
      <c r="C714">
        <v>1</v>
      </c>
      <c r="D714" t="s">
        <v>1000</v>
      </c>
      <c r="E714">
        <v>0</v>
      </c>
      <c r="F714">
        <v>48</v>
      </c>
      <c r="G714">
        <f t="shared" si="91"/>
        <v>48</v>
      </c>
      <c r="H714">
        <f t="shared" si="90"/>
        <v>1</v>
      </c>
      <c r="I714">
        <f t="shared" si="92"/>
        <v>0</v>
      </c>
      <c r="J714">
        <v>1</v>
      </c>
      <c r="K714">
        <v>0</v>
      </c>
      <c r="L714">
        <v>19996</v>
      </c>
      <c r="M714">
        <v>52</v>
      </c>
      <c r="N714" t="s">
        <v>943</v>
      </c>
      <c r="O714">
        <f t="shared" si="93"/>
        <v>1</v>
      </c>
      <c r="P714" s="1" t="s">
        <v>15</v>
      </c>
      <c r="Q714" s="1" t="str">
        <f t="shared" si="94"/>
        <v>S</v>
      </c>
      <c r="R714">
        <f t="shared" si="95"/>
        <v>3</v>
      </c>
      <c r="S714">
        <f t="shared" ca="1" si="96"/>
        <v>0.22892758577372874</v>
      </c>
      <c r="T714" t="str">
        <f t="shared" ca="1" si="89"/>
        <v>Training</v>
      </c>
    </row>
    <row r="715" spans="1:20" hidden="1" x14ac:dyDescent="0.3">
      <c r="A715">
        <v>714</v>
      </c>
      <c r="B715">
        <v>0</v>
      </c>
      <c r="C715">
        <v>3</v>
      </c>
      <c r="D715" t="s">
        <v>1001</v>
      </c>
      <c r="E715">
        <v>0</v>
      </c>
      <c r="F715">
        <v>29</v>
      </c>
      <c r="G715">
        <f t="shared" si="91"/>
        <v>29</v>
      </c>
      <c r="H715">
        <f t="shared" si="90"/>
        <v>0</v>
      </c>
      <c r="I715">
        <f t="shared" si="92"/>
        <v>1</v>
      </c>
      <c r="J715">
        <v>0</v>
      </c>
      <c r="K715">
        <v>0</v>
      </c>
      <c r="L715">
        <v>7545</v>
      </c>
      <c r="M715">
        <v>9.4832999999999998</v>
      </c>
      <c r="O715">
        <f t="shared" si="93"/>
        <v>0</v>
      </c>
      <c r="P715" s="1" t="s">
        <v>15</v>
      </c>
      <c r="Q715" s="1" t="str">
        <f t="shared" si="94"/>
        <v>S</v>
      </c>
      <c r="R715">
        <f t="shared" si="95"/>
        <v>3</v>
      </c>
      <c r="S715">
        <f t="shared" ca="1" si="96"/>
        <v>0.26083256036998315</v>
      </c>
      <c r="T715" t="str">
        <f t="shared" ca="1" si="89"/>
        <v>Training</v>
      </c>
    </row>
    <row r="716" spans="1:20" x14ac:dyDescent="0.3">
      <c r="A716">
        <v>715</v>
      </c>
      <c r="B716">
        <v>0</v>
      </c>
      <c r="C716">
        <v>2</v>
      </c>
      <c r="D716" t="s">
        <v>1002</v>
      </c>
      <c r="E716">
        <v>0</v>
      </c>
      <c r="F716">
        <v>52</v>
      </c>
      <c r="G716">
        <f t="shared" si="91"/>
        <v>52</v>
      </c>
      <c r="H716">
        <f t="shared" si="90"/>
        <v>0</v>
      </c>
      <c r="I716">
        <f t="shared" si="92"/>
        <v>1</v>
      </c>
      <c r="J716">
        <v>0</v>
      </c>
      <c r="K716">
        <v>0</v>
      </c>
      <c r="L716">
        <v>250647</v>
      </c>
      <c r="M716">
        <v>13</v>
      </c>
      <c r="O716">
        <f t="shared" si="93"/>
        <v>0</v>
      </c>
      <c r="P716" s="1" t="s">
        <v>15</v>
      </c>
      <c r="Q716" s="1" t="str">
        <f t="shared" si="94"/>
        <v>S</v>
      </c>
      <c r="R716">
        <f t="shared" si="95"/>
        <v>3</v>
      </c>
      <c r="S716">
        <f t="shared" ca="1" si="96"/>
        <v>0.55858519698248388</v>
      </c>
      <c r="T716" t="str">
        <f t="shared" ca="1" si="89"/>
        <v>Training</v>
      </c>
    </row>
    <row r="717" spans="1:20" hidden="1" x14ac:dyDescent="0.3">
      <c r="A717">
        <v>716</v>
      </c>
      <c r="B717">
        <v>0</v>
      </c>
      <c r="C717">
        <v>3</v>
      </c>
      <c r="D717" t="s">
        <v>1003</v>
      </c>
      <c r="E717">
        <v>0</v>
      </c>
      <c r="F717">
        <v>19</v>
      </c>
      <c r="G717">
        <f t="shared" si="91"/>
        <v>19</v>
      </c>
      <c r="H717">
        <f t="shared" si="90"/>
        <v>0</v>
      </c>
      <c r="I717">
        <f t="shared" si="92"/>
        <v>1</v>
      </c>
      <c r="J717">
        <v>0</v>
      </c>
      <c r="K717">
        <v>0</v>
      </c>
      <c r="L717">
        <v>348124</v>
      </c>
      <c r="M717">
        <v>7.65</v>
      </c>
      <c r="N717" t="s">
        <v>130</v>
      </c>
      <c r="O717">
        <f t="shared" si="93"/>
        <v>1</v>
      </c>
      <c r="P717" s="1" t="s">
        <v>15</v>
      </c>
      <c r="Q717" s="1" t="str">
        <f t="shared" si="94"/>
        <v>S</v>
      </c>
      <c r="R717">
        <f t="shared" si="95"/>
        <v>3</v>
      </c>
      <c r="S717">
        <f t="shared" ca="1" si="96"/>
        <v>0.41766298337497898</v>
      </c>
      <c r="T717" t="str">
        <f t="shared" ca="1" si="89"/>
        <v>Training</v>
      </c>
    </row>
    <row r="718" spans="1:20" x14ac:dyDescent="0.3">
      <c r="A718">
        <v>717</v>
      </c>
      <c r="B718">
        <v>1</v>
      </c>
      <c r="C718">
        <v>1</v>
      </c>
      <c r="D718" t="s">
        <v>1004</v>
      </c>
      <c r="E718">
        <v>1</v>
      </c>
      <c r="F718">
        <v>38</v>
      </c>
      <c r="G718">
        <f t="shared" si="91"/>
        <v>38</v>
      </c>
      <c r="H718">
        <f t="shared" si="90"/>
        <v>0</v>
      </c>
      <c r="I718">
        <f t="shared" si="92"/>
        <v>1</v>
      </c>
      <c r="J718">
        <v>0</v>
      </c>
      <c r="K718">
        <v>0</v>
      </c>
      <c r="L718" t="s">
        <v>565</v>
      </c>
      <c r="M718">
        <v>227.52500000000001</v>
      </c>
      <c r="N718" t="s">
        <v>1005</v>
      </c>
      <c r="O718">
        <f t="shared" si="93"/>
        <v>1</v>
      </c>
      <c r="P718" s="1" t="s">
        <v>20</v>
      </c>
      <c r="Q718" s="1" t="str">
        <f t="shared" si="94"/>
        <v>C</v>
      </c>
      <c r="R718">
        <f t="shared" si="95"/>
        <v>1</v>
      </c>
      <c r="S718">
        <f t="shared" ca="1" si="96"/>
        <v>0.96876411566095255</v>
      </c>
      <c r="T718" t="str">
        <f t="shared" ca="1" si="89"/>
        <v>Testing</v>
      </c>
    </row>
    <row r="719" spans="1:20" hidden="1" x14ac:dyDescent="0.3">
      <c r="A719">
        <v>718</v>
      </c>
      <c r="B719">
        <v>1</v>
      </c>
      <c r="C719">
        <v>2</v>
      </c>
      <c r="D719" t="s">
        <v>1006</v>
      </c>
      <c r="E719">
        <v>1</v>
      </c>
      <c r="F719">
        <v>27</v>
      </c>
      <c r="G719">
        <f t="shared" si="91"/>
        <v>27</v>
      </c>
      <c r="H719">
        <f t="shared" si="90"/>
        <v>0</v>
      </c>
      <c r="I719">
        <f t="shared" si="92"/>
        <v>1</v>
      </c>
      <c r="J719">
        <v>0</v>
      </c>
      <c r="K719">
        <v>0</v>
      </c>
      <c r="L719">
        <v>34218</v>
      </c>
      <c r="M719">
        <v>10.5</v>
      </c>
      <c r="N719" t="s">
        <v>195</v>
      </c>
      <c r="O719">
        <f t="shared" si="93"/>
        <v>1</v>
      </c>
      <c r="P719" s="1" t="s">
        <v>15</v>
      </c>
      <c r="Q719" s="1" t="str">
        <f t="shared" si="94"/>
        <v>S</v>
      </c>
      <c r="R719">
        <f t="shared" si="95"/>
        <v>3</v>
      </c>
      <c r="S719">
        <f t="shared" ca="1" si="96"/>
        <v>0.1237215236779996</v>
      </c>
      <c r="T719" t="str">
        <f t="shared" ca="1" si="89"/>
        <v>Training</v>
      </c>
    </row>
    <row r="720" spans="1:20" hidden="1" x14ac:dyDescent="0.3">
      <c r="A720">
        <v>719</v>
      </c>
      <c r="B720">
        <v>0</v>
      </c>
      <c r="C720">
        <v>3</v>
      </c>
      <c r="D720" t="s">
        <v>1007</v>
      </c>
      <c r="E720">
        <v>0</v>
      </c>
      <c r="G720">
        <f t="shared" si="91"/>
        <v>29.69911764705882</v>
      </c>
      <c r="H720">
        <f t="shared" si="90"/>
        <v>0</v>
      </c>
      <c r="I720">
        <f t="shared" si="92"/>
        <v>1</v>
      </c>
      <c r="J720">
        <v>0</v>
      </c>
      <c r="K720">
        <v>0</v>
      </c>
      <c r="L720">
        <v>36568</v>
      </c>
      <c r="M720">
        <v>15.5</v>
      </c>
      <c r="O720">
        <f t="shared" si="93"/>
        <v>0</v>
      </c>
      <c r="P720" s="1" t="s">
        <v>27</v>
      </c>
      <c r="Q720" s="1" t="str">
        <f t="shared" si="94"/>
        <v>Q</v>
      </c>
      <c r="R720">
        <f t="shared" si="95"/>
        <v>2</v>
      </c>
      <c r="S720">
        <f t="shared" ca="1" si="96"/>
        <v>0.53440198645837944</v>
      </c>
      <c r="T720" t="str">
        <f t="shared" ca="1" si="89"/>
        <v>Training</v>
      </c>
    </row>
    <row r="721" spans="1:20" hidden="1" x14ac:dyDescent="0.3">
      <c r="A721">
        <v>720</v>
      </c>
      <c r="B721">
        <v>0</v>
      </c>
      <c r="C721">
        <v>3</v>
      </c>
      <c r="D721" t="s">
        <v>1008</v>
      </c>
      <c r="E721">
        <v>0</v>
      </c>
      <c r="F721">
        <v>33</v>
      </c>
      <c r="G721">
        <f t="shared" si="91"/>
        <v>33</v>
      </c>
      <c r="H721">
        <f t="shared" si="90"/>
        <v>0</v>
      </c>
      <c r="I721">
        <f t="shared" si="92"/>
        <v>1</v>
      </c>
      <c r="J721">
        <v>0</v>
      </c>
      <c r="K721">
        <v>0</v>
      </c>
      <c r="L721">
        <v>347062</v>
      </c>
      <c r="M721">
        <v>7.7750000000000004</v>
      </c>
      <c r="O721">
        <f t="shared" si="93"/>
        <v>0</v>
      </c>
      <c r="P721" s="1" t="s">
        <v>15</v>
      </c>
      <c r="Q721" s="1" t="str">
        <f t="shared" si="94"/>
        <v>S</v>
      </c>
      <c r="R721">
        <f t="shared" si="95"/>
        <v>3</v>
      </c>
      <c r="S721">
        <f t="shared" ca="1" si="96"/>
        <v>0.14589423590408035</v>
      </c>
      <c r="T721" t="str">
        <f t="shared" ca="1" si="89"/>
        <v>Training</v>
      </c>
    </row>
    <row r="722" spans="1:20" hidden="1" x14ac:dyDescent="0.3">
      <c r="A722">
        <v>721</v>
      </c>
      <c r="B722">
        <v>1</v>
      </c>
      <c r="C722">
        <v>2</v>
      </c>
      <c r="D722" t="s">
        <v>1009</v>
      </c>
      <c r="E722">
        <v>1</v>
      </c>
      <c r="F722">
        <v>6</v>
      </c>
      <c r="G722">
        <f t="shared" si="91"/>
        <v>6</v>
      </c>
      <c r="H722">
        <f t="shared" si="90"/>
        <v>1</v>
      </c>
      <c r="I722">
        <f t="shared" si="92"/>
        <v>0</v>
      </c>
      <c r="J722">
        <v>0</v>
      </c>
      <c r="K722">
        <v>1</v>
      </c>
      <c r="L722">
        <v>248727</v>
      </c>
      <c r="M722">
        <v>33</v>
      </c>
      <c r="O722">
        <f t="shared" si="93"/>
        <v>0</v>
      </c>
      <c r="P722" s="1" t="s">
        <v>15</v>
      </c>
      <c r="Q722" s="1" t="str">
        <f t="shared" si="94"/>
        <v>S</v>
      </c>
      <c r="R722">
        <f t="shared" si="95"/>
        <v>3</v>
      </c>
      <c r="S722">
        <f t="shared" ca="1" si="96"/>
        <v>0.76595429167916662</v>
      </c>
      <c r="T722" t="str">
        <f t="shared" ca="1" si="89"/>
        <v>Training</v>
      </c>
    </row>
    <row r="723" spans="1:20" hidden="1" x14ac:dyDescent="0.3">
      <c r="A723">
        <v>722</v>
      </c>
      <c r="B723">
        <v>0</v>
      </c>
      <c r="C723">
        <v>3</v>
      </c>
      <c r="D723" t="s">
        <v>1010</v>
      </c>
      <c r="E723">
        <v>0</v>
      </c>
      <c r="F723">
        <v>17</v>
      </c>
      <c r="G723">
        <f t="shared" si="91"/>
        <v>17</v>
      </c>
      <c r="H723">
        <f t="shared" si="90"/>
        <v>1</v>
      </c>
      <c r="I723">
        <f t="shared" si="92"/>
        <v>0</v>
      </c>
      <c r="J723">
        <v>1</v>
      </c>
      <c r="K723">
        <v>0</v>
      </c>
      <c r="L723">
        <v>350048</v>
      </c>
      <c r="M723">
        <v>7.0541999999999998</v>
      </c>
      <c r="O723">
        <f t="shared" si="93"/>
        <v>0</v>
      </c>
      <c r="P723" s="1" t="s">
        <v>15</v>
      </c>
      <c r="Q723" s="1" t="str">
        <f t="shared" si="94"/>
        <v>S</v>
      </c>
      <c r="R723">
        <f t="shared" si="95"/>
        <v>3</v>
      </c>
      <c r="S723">
        <f t="shared" ca="1" si="96"/>
        <v>0.69689324683421683</v>
      </c>
      <c r="T723" t="str">
        <f t="shared" ca="1" si="89"/>
        <v>Training</v>
      </c>
    </row>
    <row r="724" spans="1:20" hidden="1" x14ac:dyDescent="0.3">
      <c r="A724">
        <v>723</v>
      </c>
      <c r="B724">
        <v>0</v>
      </c>
      <c r="C724">
        <v>2</v>
      </c>
      <c r="D724" t="s">
        <v>1011</v>
      </c>
      <c r="E724">
        <v>0</v>
      </c>
      <c r="F724">
        <v>34</v>
      </c>
      <c r="G724">
        <f t="shared" si="91"/>
        <v>34</v>
      </c>
      <c r="H724">
        <f t="shared" si="90"/>
        <v>0</v>
      </c>
      <c r="I724">
        <f t="shared" si="92"/>
        <v>1</v>
      </c>
      <c r="J724">
        <v>0</v>
      </c>
      <c r="K724">
        <v>0</v>
      </c>
      <c r="L724">
        <v>12233</v>
      </c>
      <c r="M724">
        <v>13</v>
      </c>
      <c r="O724">
        <f t="shared" si="93"/>
        <v>0</v>
      </c>
      <c r="P724" s="1" t="s">
        <v>15</v>
      </c>
      <c r="Q724" s="1" t="str">
        <f t="shared" si="94"/>
        <v>S</v>
      </c>
      <c r="R724">
        <f t="shared" si="95"/>
        <v>3</v>
      </c>
      <c r="S724">
        <f t="shared" ca="1" si="96"/>
        <v>0.98587129628146775</v>
      </c>
      <c r="T724" t="str">
        <f t="shared" ca="1" si="89"/>
        <v>Testing</v>
      </c>
    </row>
    <row r="725" spans="1:20" hidden="1" x14ac:dyDescent="0.3">
      <c r="A725">
        <v>724</v>
      </c>
      <c r="B725">
        <v>0</v>
      </c>
      <c r="C725">
        <v>2</v>
      </c>
      <c r="D725" t="s">
        <v>1012</v>
      </c>
      <c r="E725">
        <v>0</v>
      </c>
      <c r="F725">
        <v>50</v>
      </c>
      <c r="G725">
        <f t="shared" si="91"/>
        <v>50</v>
      </c>
      <c r="H725">
        <f t="shared" si="90"/>
        <v>0</v>
      </c>
      <c r="I725">
        <f t="shared" si="92"/>
        <v>1</v>
      </c>
      <c r="J725">
        <v>0</v>
      </c>
      <c r="K725">
        <v>0</v>
      </c>
      <c r="L725">
        <v>250643</v>
      </c>
      <c r="M725">
        <v>13</v>
      </c>
      <c r="O725">
        <f t="shared" si="93"/>
        <v>0</v>
      </c>
      <c r="P725" s="1" t="s">
        <v>15</v>
      </c>
      <c r="Q725" s="1" t="str">
        <f t="shared" si="94"/>
        <v>S</v>
      </c>
      <c r="R725">
        <f t="shared" si="95"/>
        <v>3</v>
      </c>
      <c r="S725">
        <f t="shared" ca="1" si="96"/>
        <v>0.15926745820364197</v>
      </c>
      <c r="T725" t="str">
        <f t="shared" ca="1" si="89"/>
        <v>Training</v>
      </c>
    </row>
    <row r="726" spans="1:20" hidden="1" x14ac:dyDescent="0.3">
      <c r="A726">
        <v>725</v>
      </c>
      <c r="B726">
        <v>1</v>
      </c>
      <c r="C726">
        <v>1</v>
      </c>
      <c r="D726" t="s">
        <v>1013</v>
      </c>
      <c r="E726">
        <v>0</v>
      </c>
      <c r="F726">
        <v>27</v>
      </c>
      <c r="G726">
        <f t="shared" si="91"/>
        <v>27</v>
      </c>
      <c r="H726">
        <f t="shared" si="90"/>
        <v>1</v>
      </c>
      <c r="I726">
        <f t="shared" si="92"/>
        <v>0</v>
      </c>
      <c r="J726">
        <v>1</v>
      </c>
      <c r="K726">
        <v>0</v>
      </c>
      <c r="L726">
        <v>113806</v>
      </c>
      <c r="M726">
        <v>53.1</v>
      </c>
      <c r="N726" t="s">
        <v>1014</v>
      </c>
      <c r="O726">
        <f t="shared" si="93"/>
        <v>1</v>
      </c>
      <c r="P726" s="1" t="s">
        <v>15</v>
      </c>
      <c r="Q726" s="1" t="str">
        <f t="shared" si="94"/>
        <v>S</v>
      </c>
      <c r="R726">
        <f t="shared" si="95"/>
        <v>3</v>
      </c>
      <c r="S726">
        <f t="shared" ca="1" si="96"/>
        <v>3.121574336690025E-2</v>
      </c>
      <c r="T726" t="str">
        <f t="shared" ca="1" si="89"/>
        <v>Training</v>
      </c>
    </row>
    <row r="727" spans="1:20" hidden="1" x14ac:dyDescent="0.3">
      <c r="A727">
        <v>726</v>
      </c>
      <c r="B727">
        <v>0</v>
      </c>
      <c r="C727">
        <v>3</v>
      </c>
      <c r="D727" t="s">
        <v>1015</v>
      </c>
      <c r="E727">
        <v>0</v>
      </c>
      <c r="F727">
        <v>20</v>
      </c>
      <c r="G727">
        <f t="shared" si="91"/>
        <v>20</v>
      </c>
      <c r="H727">
        <f t="shared" si="90"/>
        <v>0</v>
      </c>
      <c r="I727">
        <f t="shared" si="92"/>
        <v>1</v>
      </c>
      <c r="J727">
        <v>0</v>
      </c>
      <c r="K727">
        <v>0</v>
      </c>
      <c r="L727">
        <v>315094</v>
      </c>
      <c r="M727">
        <v>8.6624999999999996</v>
      </c>
      <c r="O727">
        <f t="shared" si="93"/>
        <v>0</v>
      </c>
      <c r="P727" s="1" t="s">
        <v>15</v>
      </c>
      <c r="Q727" s="1" t="str">
        <f t="shared" si="94"/>
        <v>S</v>
      </c>
      <c r="R727">
        <f t="shared" si="95"/>
        <v>3</v>
      </c>
      <c r="S727">
        <f t="shared" ca="1" si="96"/>
        <v>0.24008006503693824</v>
      </c>
      <c r="T727" t="str">
        <f t="shared" ca="1" si="89"/>
        <v>Training</v>
      </c>
    </row>
    <row r="728" spans="1:20" hidden="1" x14ac:dyDescent="0.3">
      <c r="A728">
        <v>727</v>
      </c>
      <c r="B728">
        <v>1</v>
      </c>
      <c r="C728">
        <v>2</v>
      </c>
      <c r="D728" t="s">
        <v>1016</v>
      </c>
      <c r="E728">
        <v>1</v>
      </c>
      <c r="F728">
        <v>30</v>
      </c>
      <c r="G728">
        <f t="shared" si="91"/>
        <v>30</v>
      </c>
      <c r="H728">
        <f t="shared" si="90"/>
        <v>3</v>
      </c>
      <c r="I728">
        <f t="shared" si="92"/>
        <v>0</v>
      </c>
      <c r="J728">
        <v>3</v>
      </c>
      <c r="K728">
        <v>0</v>
      </c>
      <c r="L728">
        <v>31027</v>
      </c>
      <c r="M728">
        <v>21</v>
      </c>
      <c r="O728">
        <f t="shared" si="93"/>
        <v>0</v>
      </c>
      <c r="P728" s="1" t="s">
        <v>15</v>
      </c>
      <c r="Q728" s="1" t="str">
        <f t="shared" si="94"/>
        <v>S</v>
      </c>
      <c r="R728">
        <f t="shared" si="95"/>
        <v>3</v>
      </c>
      <c r="S728">
        <f t="shared" ca="1" si="96"/>
        <v>0.36878923522828166</v>
      </c>
      <c r="T728" t="str">
        <f t="shared" ca="1" si="89"/>
        <v>Training</v>
      </c>
    </row>
    <row r="729" spans="1:20" hidden="1" x14ac:dyDescent="0.3">
      <c r="A729">
        <v>728</v>
      </c>
      <c r="B729">
        <v>1</v>
      </c>
      <c r="C729">
        <v>3</v>
      </c>
      <c r="D729" t="s">
        <v>1017</v>
      </c>
      <c r="E729">
        <v>1</v>
      </c>
      <c r="G729">
        <f t="shared" si="91"/>
        <v>29.69911764705882</v>
      </c>
      <c r="H729">
        <f t="shared" si="90"/>
        <v>0</v>
      </c>
      <c r="I729">
        <f t="shared" si="92"/>
        <v>1</v>
      </c>
      <c r="J729">
        <v>0</v>
      </c>
      <c r="K729">
        <v>0</v>
      </c>
      <c r="L729">
        <v>36866</v>
      </c>
      <c r="M729">
        <v>7.7374999999999998</v>
      </c>
      <c r="O729">
        <f t="shared" si="93"/>
        <v>0</v>
      </c>
      <c r="P729" s="1" t="s">
        <v>27</v>
      </c>
      <c r="Q729" s="1" t="str">
        <f t="shared" si="94"/>
        <v>Q</v>
      </c>
      <c r="R729">
        <f t="shared" si="95"/>
        <v>2</v>
      </c>
      <c r="S729">
        <f t="shared" ca="1" si="96"/>
        <v>0.9381426319562326</v>
      </c>
      <c r="T729" t="str">
        <f t="shared" ca="1" si="89"/>
        <v>Testing</v>
      </c>
    </row>
    <row r="730" spans="1:20" x14ac:dyDescent="0.3">
      <c r="A730">
        <v>729</v>
      </c>
      <c r="B730">
        <v>0</v>
      </c>
      <c r="C730">
        <v>2</v>
      </c>
      <c r="D730" t="s">
        <v>1018</v>
      </c>
      <c r="E730">
        <v>0</v>
      </c>
      <c r="F730">
        <v>25</v>
      </c>
      <c r="G730">
        <f t="shared" si="91"/>
        <v>25</v>
      </c>
      <c r="H730">
        <f t="shared" si="90"/>
        <v>1</v>
      </c>
      <c r="I730">
        <f t="shared" si="92"/>
        <v>0</v>
      </c>
      <c r="J730">
        <v>1</v>
      </c>
      <c r="K730">
        <v>0</v>
      </c>
      <c r="L730">
        <v>236853</v>
      </c>
      <c r="M730">
        <v>26</v>
      </c>
      <c r="O730">
        <f t="shared" si="93"/>
        <v>0</v>
      </c>
      <c r="P730" s="1" t="s">
        <v>15</v>
      </c>
      <c r="Q730" s="1" t="str">
        <f t="shared" si="94"/>
        <v>S</v>
      </c>
      <c r="R730">
        <f t="shared" si="95"/>
        <v>3</v>
      </c>
      <c r="S730">
        <f t="shared" ca="1" si="96"/>
        <v>0.15883997270000338</v>
      </c>
      <c r="T730" t="str">
        <f t="shared" ca="1" si="89"/>
        <v>Training</v>
      </c>
    </row>
    <row r="731" spans="1:20" x14ac:dyDescent="0.3">
      <c r="A731">
        <v>730</v>
      </c>
      <c r="B731">
        <v>0</v>
      </c>
      <c r="C731">
        <v>3</v>
      </c>
      <c r="D731" t="s">
        <v>1019</v>
      </c>
      <c r="E731">
        <v>1</v>
      </c>
      <c r="F731">
        <v>25</v>
      </c>
      <c r="G731">
        <f t="shared" si="91"/>
        <v>25</v>
      </c>
      <c r="H731">
        <f t="shared" si="90"/>
        <v>1</v>
      </c>
      <c r="I731">
        <f t="shared" si="92"/>
        <v>0</v>
      </c>
      <c r="J731">
        <v>1</v>
      </c>
      <c r="K731">
        <v>0</v>
      </c>
      <c r="L731" t="s">
        <v>1020</v>
      </c>
      <c r="M731">
        <v>7.9249999999999998</v>
      </c>
      <c r="O731">
        <f t="shared" si="93"/>
        <v>0</v>
      </c>
      <c r="P731" s="1" t="s">
        <v>15</v>
      </c>
      <c r="Q731" s="1" t="str">
        <f t="shared" si="94"/>
        <v>S</v>
      </c>
      <c r="R731">
        <f t="shared" si="95"/>
        <v>3</v>
      </c>
      <c r="S731">
        <f t="shared" ca="1" si="96"/>
        <v>0.64670044927166259</v>
      </c>
      <c r="T731" t="str">
        <f t="shared" ca="1" si="89"/>
        <v>Training</v>
      </c>
    </row>
    <row r="732" spans="1:20" hidden="1" x14ac:dyDescent="0.3">
      <c r="A732">
        <v>731</v>
      </c>
      <c r="B732">
        <v>1</v>
      </c>
      <c r="C732">
        <v>1</v>
      </c>
      <c r="D732" t="s">
        <v>1021</v>
      </c>
      <c r="E732">
        <v>1</v>
      </c>
      <c r="F732">
        <v>29</v>
      </c>
      <c r="G732">
        <f t="shared" si="91"/>
        <v>29</v>
      </c>
      <c r="H732">
        <f t="shared" si="90"/>
        <v>0</v>
      </c>
      <c r="I732">
        <f t="shared" si="92"/>
        <v>1</v>
      </c>
      <c r="J732">
        <v>0</v>
      </c>
      <c r="K732">
        <v>0</v>
      </c>
      <c r="L732">
        <v>24160</v>
      </c>
      <c r="M732">
        <v>211.33750000000001</v>
      </c>
      <c r="N732" t="s">
        <v>969</v>
      </c>
      <c r="O732">
        <f t="shared" si="93"/>
        <v>1</v>
      </c>
      <c r="P732" s="1" t="s">
        <v>15</v>
      </c>
      <c r="Q732" s="1" t="str">
        <f t="shared" si="94"/>
        <v>S</v>
      </c>
      <c r="R732">
        <f t="shared" si="95"/>
        <v>3</v>
      </c>
      <c r="S732">
        <f t="shared" ca="1" si="96"/>
        <v>0.62084856552918877</v>
      </c>
      <c r="T732" t="str">
        <f t="shared" ca="1" si="89"/>
        <v>Training</v>
      </c>
    </row>
    <row r="733" spans="1:20" hidden="1" x14ac:dyDescent="0.3">
      <c r="A733">
        <v>732</v>
      </c>
      <c r="B733">
        <v>0</v>
      </c>
      <c r="C733">
        <v>3</v>
      </c>
      <c r="D733" t="s">
        <v>1022</v>
      </c>
      <c r="E733">
        <v>0</v>
      </c>
      <c r="F733">
        <v>11</v>
      </c>
      <c r="G733">
        <f t="shared" si="91"/>
        <v>11</v>
      </c>
      <c r="H733">
        <f t="shared" si="90"/>
        <v>0</v>
      </c>
      <c r="I733">
        <f t="shared" si="92"/>
        <v>1</v>
      </c>
      <c r="J733">
        <v>0</v>
      </c>
      <c r="K733">
        <v>0</v>
      </c>
      <c r="L733">
        <v>2699</v>
      </c>
      <c r="M733">
        <v>18.787500000000001</v>
      </c>
      <c r="O733">
        <f t="shared" si="93"/>
        <v>0</v>
      </c>
      <c r="P733" s="1" t="s">
        <v>20</v>
      </c>
      <c r="Q733" s="1" t="str">
        <f t="shared" si="94"/>
        <v>C</v>
      </c>
      <c r="R733">
        <f t="shared" si="95"/>
        <v>1</v>
      </c>
      <c r="S733">
        <f t="shared" ca="1" si="96"/>
        <v>0.18807707493911263</v>
      </c>
      <c r="T733" t="str">
        <f t="shared" ca="1" si="89"/>
        <v>Training</v>
      </c>
    </row>
    <row r="734" spans="1:20" hidden="1" x14ac:dyDescent="0.3">
      <c r="A734">
        <v>733</v>
      </c>
      <c r="B734">
        <v>0</v>
      </c>
      <c r="C734">
        <v>2</v>
      </c>
      <c r="D734" t="s">
        <v>1023</v>
      </c>
      <c r="E734">
        <v>0</v>
      </c>
      <c r="G734">
        <f t="shared" si="91"/>
        <v>29.69911764705882</v>
      </c>
      <c r="H734">
        <f t="shared" si="90"/>
        <v>0</v>
      </c>
      <c r="I734">
        <f t="shared" si="92"/>
        <v>1</v>
      </c>
      <c r="J734">
        <v>0</v>
      </c>
      <c r="K734">
        <v>0</v>
      </c>
      <c r="L734">
        <v>239855</v>
      </c>
      <c r="M734">
        <v>0</v>
      </c>
      <c r="O734">
        <f t="shared" si="93"/>
        <v>0</v>
      </c>
      <c r="P734" s="1" t="s">
        <v>15</v>
      </c>
      <c r="Q734" s="1" t="str">
        <f t="shared" si="94"/>
        <v>S</v>
      </c>
      <c r="R734">
        <f t="shared" si="95"/>
        <v>3</v>
      </c>
      <c r="S734">
        <f t="shared" ca="1" si="96"/>
        <v>0.51939687175085403</v>
      </c>
      <c r="T734" t="str">
        <f t="shared" ca="1" si="89"/>
        <v>Training</v>
      </c>
    </row>
    <row r="735" spans="1:20" hidden="1" x14ac:dyDescent="0.3">
      <c r="A735">
        <v>734</v>
      </c>
      <c r="B735">
        <v>0</v>
      </c>
      <c r="C735">
        <v>2</v>
      </c>
      <c r="D735" t="s">
        <v>1024</v>
      </c>
      <c r="E735">
        <v>0</v>
      </c>
      <c r="F735">
        <v>23</v>
      </c>
      <c r="G735">
        <f t="shared" si="91"/>
        <v>23</v>
      </c>
      <c r="H735">
        <f t="shared" si="90"/>
        <v>0</v>
      </c>
      <c r="I735">
        <f t="shared" si="92"/>
        <v>1</v>
      </c>
      <c r="J735">
        <v>0</v>
      </c>
      <c r="K735">
        <v>0</v>
      </c>
      <c r="L735">
        <v>28425</v>
      </c>
      <c r="M735">
        <v>13</v>
      </c>
      <c r="O735">
        <f t="shared" si="93"/>
        <v>0</v>
      </c>
      <c r="P735" s="1" t="s">
        <v>15</v>
      </c>
      <c r="Q735" s="1" t="str">
        <f t="shared" si="94"/>
        <v>S</v>
      </c>
      <c r="R735">
        <f t="shared" si="95"/>
        <v>3</v>
      </c>
      <c r="S735">
        <f t="shared" ca="1" si="96"/>
        <v>0.88270088947131276</v>
      </c>
      <c r="T735" t="str">
        <f t="shared" ca="1" si="89"/>
        <v>Testing</v>
      </c>
    </row>
    <row r="736" spans="1:20" hidden="1" x14ac:dyDescent="0.3">
      <c r="A736">
        <v>735</v>
      </c>
      <c r="B736">
        <v>0</v>
      </c>
      <c r="C736">
        <v>2</v>
      </c>
      <c r="D736" t="s">
        <v>1025</v>
      </c>
      <c r="E736">
        <v>0</v>
      </c>
      <c r="F736">
        <v>23</v>
      </c>
      <c r="G736">
        <f t="shared" si="91"/>
        <v>23</v>
      </c>
      <c r="H736">
        <f t="shared" si="90"/>
        <v>0</v>
      </c>
      <c r="I736">
        <f t="shared" si="92"/>
        <v>1</v>
      </c>
      <c r="J736">
        <v>0</v>
      </c>
      <c r="K736">
        <v>0</v>
      </c>
      <c r="L736">
        <v>233639</v>
      </c>
      <c r="M736">
        <v>13</v>
      </c>
      <c r="O736">
        <f t="shared" si="93"/>
        <v>0</v>
      </c>
      <c r="P736" s="1" t="s">
        <v>15</v>
      </c>
      <c r="Q736" s="1" t="str">
        <f t="shared" si="94"/>
        <v>S</v>
      </c>
      <c r="R736">
        <f t="shared" si="95"/>
        <v>3</v>
      </c>
      <c r="S736">
        <f t="shared" ca="1" si="96"/>
        <v>0.84839612491898142</v>
      </c>
      <c r="T736" t="str">
        <f t="shared" ca="1" si="89"/>
        <v>Testing</v>
      </c>
    </row>
    <row r="737" spans="1:20" hidden="1" x14ac:dyDescent="0.3">
      <c r="A737">
        <v>736</v>
      </c>
      <c r="B737">
        <v>0</v>
      </c>
      <c r="C737">
        <v>3</v>
      </c>
      <c r="D737" t="s">
        <v>1026</v>
      </c>
      <c r="E737">
        <v>0</v>
      </c>
      <c r="F737">
        <v>28.5</v>
      </c>
      <c r="G737">
        <f t="shared" si="91"/>
        <v>28.5</v>
      </c>
      <c r="H737">
        <f t="shared" si="90"/>
        <v>0</v>
      </c>
      <c r="I737">
        <f t="shared" si="92"/>
        <v>1</v>
      </c>
      <c r="J737">
        <v>0</v>
      </c>
      <c r="K737">
        <v>0</v>
      </c>
      <c r="L737">
        <v>54636</v>
      </c>
      <c r="M737">
        <v>16.100000000000001</v>
      </c>
      <c r="O737">
        <f t="shared" si="93"/>
        <v>0</v>
      </c>
      <c r="P737" s="1" t="s">
        <v>15</v>
      </c>
      <c r="Q737" s="1" t="str">
        <f t="shared" si="94"/>
        <v>S</v>
      </c>
      <c r="R737">
        <f t="shared" si="95"/>
        <v>3</v>
      </c>
      <c r="S737">
        <f t="shared" ca="1" si="96"/>
        <v>0.3291545719324519</v>
      </c>
      <c r="T737" t="str">
        <f t="shared" ca="1" si="89"/>
        <v>Training</v>
      </c>
    </row>
    <row r="738" spans="1:20" hidden="1" x14ac:dyDescent="0.3">
      <c r="A738">
        <v>737</v>
      </c>
      <c r="B738">
        <v>0</v>
      </c>
      <c r="C738">
        <v>3</v>
      </c>
      <c r="D738" t="s">
        <v>1027</v>
      </c>
      <c r="E738">
        <v>1</v>
      </c>
      <c r="F738">
        <v>48</v>
      </c>
      <c r="G738">
        <f t="shared" si="91"/>
        <v>48</v>
      </c>
      <c r="H738">
        <f t="shared" si="90"/>
        <v>4</v>
      </c>
      <c r="I738">
        <f t="shared" si="92"/>
        <v>0</v>
      </c>
      <c r="J738">
        <v>1</v>
      </c>
      <c r="K738">
        <v>3</v>
      </c>
      <c r="L738" t="s">
        <v>143</v>
      </c>
      <c r="M738">
        <v>34.375</v>
      </c>
      <c r="O738">
        <f t="shared" si="93"/>
        <v>0</v>
      </c>
      <c r="P738" s="1" t="s">
        <v>15</v>
      </c>
      <c r="Q738" s="1" t="str">
        <f t="shared" si="94"/>
        <v>S</v>
      </c>
      <c r="R738">
        <f t="shared" si="95"/>
        <v>3</v>
      </c>
      <c r="S738">
        <f t="shared" ca="1" si="96"/>
        <v>0.92548533700213165</v>
      </c>
      <c r="T738" t="str">
        <f t="shared" ca="1" si="89"/>
        <v>Testing</v>
      </c>
    </row>
    <row r="739" spans="1:20" hidden="1" x14ac:dyDescent="0.3">
      <c r="A739">
        <v>738</v>
      </c>
      <c r="B739">
        <v>1</v>
      </c>
      <c r="C739">
        <v>1</v>
      </c>
      <c r="D739" t="s">
        <v>1028</v>
      </c>
      <c r="E739">
        <v>0</v>
      </c>
      <c r="F739">
        <v>35</v>
      </c>
      <c r="G739">
        <f t="shared" si="91"/>
        <v>35</v>
      </c>
      <c r="H739">
        <f t="shared" si="90"/>
        <v>0</v>
      </c>
      <c r="I739">
        <f t="shared" si="92"/>
        <v>1</v>
      </c>
      <c r="J739">
        <v>0</v>
      </c>
      <c r="K739">
        <v>0</v>
      </c>
      <c r="L739" t="s">
        <v>392</v>
      </c>
      <c r="M739">
        <v>512.32920000000001</v>
      </c>
      <c r="N739" t="s">
        <v>1029</v>
      </c>
      <c r="O739">
        <f t="shared" si="93"/>
        <v>1</v>
      </c>
      <c r="P739" s="1" t="s">
        <v>20</v>
      </c>
      <c r="Q739" s="1" t="str">
        <f t="shared" si="94"/>
        <v>C</v>
      </c>
      <c r="R739">
        <f t="shared" si="95"/>
        <v>1</v>
      </c>
      <c r="S739">
        <f t="shared" ca="1" si="96"/>
        <v>0.53303550330743943</v>
      </c>
      <c r="T739" t="str">
        <f t="shared" ca="1" si="89"/>
        <v>Training</v>
      </c>
    </row>
    <row r="740" spans="1:20" x14ac:dyDescent="0.3">
      <c r="A740">
        <v>739</v>
      </c>
      <c r="B740">
        <v>0</v>
      </c>
      <c r="C740">
        <v>3</v>
      </c>
      <c r="D740" t="s">
        <v>1030</v>
      </c>
      <c r="E740">
        <v>0</v>
      </c>
      <c r="G740">
        <f t="shared" si="91"/>
        <v>29.69911764705882</v>
      </c>
      <c r="H740">
        <f t="shared" si="90"/>
        <v>0</v>
      </c>
      <c r="I740">
        <f t="shared" si="92"/>
        <v>1</v>
      </c>
      <c r="J740">
        <v>0</v>
      </c>
      <c r="K740">
        <v>0</v>
      </c>
      <c r="L740">
        <v>349201</v>
      </c>
      <c r="M740">
        <v>7.8958000000000004</v>
      </c>
      <c r="O740">
        <f t="shared" si="93"/>
        <v>0</v>
      </c>
      <c r="P740" s="1" t="s">
        <v>15</v>
      </c>
      <c r="Q740" s="1" t="str">
        <f t="shared" si="94"/>
        <v>S</v>
      </c>
      <c r="R740">
        <f t="shared" si="95"/>
        <v>3</v>
      </c>
      <c r="S740">
        <f t="shared" ca="1" si="96"/>
        <v>0.98873479830825528</v>
      </c>
      <c r="T740" t="str">
        <f t="shared" ca="1" si="89"/>
        <v>Testing</v>
      </c>
    </row>
    <row r="741" spans="1:20" hidden="1" x14ac:dyDescent="0.3">
      <c r="A741">
        <v>740</v>
      </c>
      <c r="B741">
        <v>0</v>
      </c>
      <c r="C741">
        <v>3</v>
      </c>
      <c r="D741" t="s">
        <v>1031</v>
      </c>
      <c r="E741">
        <v>0</v>
      </c>
      <c r="G741">
        <f t="shared" si="91"/>
        <v>29.69911764705882</v>
      </c>
      <c r="H741">
        <f t="shared" si="90"/>
        <v>0</v>
      </c>
      <c r="I741">
        <f t="shared" si="92"/>
        <v>1</v>
      </c>
      <c r="J741">
        <v>0</v>
      </c>
      <c r="K741">
        <v>0</v>
      </c>
      <c r="L741">
        <v>349218</v>
      </c>
      <c r="M741">
        <v>7.8958000000000004</v>
      </c>
      <c r="O741">
        <f t="shared" si="93"/>
        <v>0</v>
      </c>
      <c r="P741" s="1" t="s">
        <v>15</v>
      </c>
      <c r="Q741" s="1" t="str">
        <f t="shared" si="94"/>
        <v>S</v>
      </c>
      <c r="R741">
        <f t="shared" si="95"/>
        <v>3</v>
      </c>
      <c r="S741">
        <f t="shared" ca="1" si="96"/>
        <v>0.19741444917767015</v>
      </c>
      <c r="T741" t="str">
        <f t="shared" ca="1" si="89"/>
        <v>Training</v>
      </c>
    </row>
    <row r="742" spans="1:20" x14ac:dyDescent="0.3">
      <c r="A742">
        <v>741</v>
      </c>
      <c r="B742">
        <v>1</v>
      </c>
      <c r="C742">
        <v>1</v>
      </c>
      <c r="D742" t="s">
        <v>1032</v>
      </c>
      <c r="E742">
        <v>0</v>
      </c>
      <c r="G742">
        <f t="shared" si="91"/>
        <v>29.69911764705882</v>
      </c>
      <c r="H742">
        <f t="shared" si="90"/>
        <v>0</v>
      </c>
      <c r="I742">
        <f t="shared" si="92"/>
        <v>1</v>
      </c>
      <c r="J742">
        <v>0</v>
      </c>
      <c r="K742">
        <v>0</v>
      </c>
      <c r="L742">
        <v>16988</v>
      </c>
      <c r="M742">
        <v>30</v>
      </c>
      <c r="N742" t="s">
        <v>1033</v>
      </c>
      <c r="O742">
        <f t="shared" si="93"/>
        <v>1</v>
      </c>
      <c r="P742" s="1" t="s">
        <v>15</v>
      </c>
      <c r="Q742" s="1" t="str">
        <f t="shared" si="94"/>
        <v>S</v>
      </c>
      <c r="R742">
        <f t="shared" si="95"/>
        <v>3</v>
      </c>
      <c r="S742">
        <f t="shared" ca="1" si="96"/>
        <v>5.5397638043769071E-2</v>
      </c>
      <c r="T742" t="str">
        <f t="shared" ca="1" si="89"/>
        <v>Training</v>
      </c>
    </row>
    <row r="743" spans="1:20" hidden="1" x14ac:dyDescent="0.3">
      <c r="A743">
        <v>742</v>
      </c>
      <c r="B743">
        <v>0</v>
      </c>
      <c r="C743">
        <v>1</v>
      </c>
      <c r="D743" t="s">
        <v>1034</v>
      </c>
      <c r="E743">
        <v>0</v>
      </c>
      <c r="F743">
        <v>36</v>
      </c>
      <c r="G743">
        <f t="shared" si="91"/>
        <v>36</v>
      </c>
      <c r="H743">
        <f t="shared" si="90"/>
        <v>1</v>
      </c>
      <c r="I743">
        <f t="shared" si="92"/>
        <v>0</v>
      </c>
      <c r="J743">
        <v>1</v>
      </c>
      <c r="K743">
        <v>0</v>
      </c>
      <c r="L743">
        <v>19877</v>
      </c>
      <c r="M743">
        <v>78.849999999999994</v>
      </c>
      <c r="N743" t="s">
        <v>1035</v>
      </c>
      <c r="O743">
        <f t="shared" si="93"/>
        <v>1</v>
      </c>
      <c r="P743" s="1" t="s">
        <v>15</v>
      </c>
      <c r="Q743" s="1" t="str">
        <f t="shared" si="94"/>
        <v>S</v>
      </c>
      <c r="R743">
        <f t="shared" si="95"/>
        <v>3</v>
      </c>
      <c r="S743">
        <f t="shared" ca="1" si="96"/>
        <v>0.20150346798506835</v>
      </c>
      <c r="T743" t="str">
        <f t="shared" ref="T743:T806" ca="1" si="97">IF(S743&lt;=0.8,"Training","Testing")</f>
        <v>Training</v>
      </c>
    </row>
    <row r="744" spans="1:20" x14ac:dyDescent="0.3">
      <c r="A744">
        <v>743</v>
      </c>
      <c r="B744">
        <v>1</v>
      </c>
      <c r="C744">
        <v>1</v>
      </c>
      <c r="D744" t="s">
        <v>1036</v>
      </c>
      <c r="E744">
        <v>1</v>
      </c>
      <c r="F744">
        <v>21</v>
      </c>
      <c r="G744">
        <f t="shared" si="91"/>
        <v>21</v>
      </c>
      <c r="H744">
        <f t="shared" si="90"/>
        <v>4</v>
      </c>
      <c r="I744">
        <f t="shared" si="92"/>
        <v>0</v>
      </c>
      <c r="J744">
        <v>2</v>
      </c>
      <c r="K744">
        <v>2</v>
      </c>
      <c r="L744" t="s">
        <v>472</v>
      </c>
      <c r="M744">
        <v>262.375</v>
      </c>
      <c r="N744" t="s">
        <v>473</v>
      </c>
      <c r="O744">
        <f t="shared" si="93"/>
        <v>1</v>
      </c>
      <c r="P744" s="1" t="s">
        <v>20</v>
      </c>
      <c r="Q744" s="1" t="str">
        <f t="shared" si="94"/>
        <v>C</v>
      </c>
      <c r="R744">
        <f t="shared" si="95"/>
        <v>1</v>
      </c>
      <c r="S744">
        <f t="shared" ca="1" si="96"/>
        <v>0.30599853064523586</v>
      </c>
      <c r="T744" t="str">
        <f t="shared" ca="1" si="97"/>
        <v>Training</v>
      </c>
    </row>
    <row r="745" spans="1:20" hidden="1" x14ac:dyDescent="0.3">
      <c r="A745">
        <v>744</v>
      </c>
      <c r="B745">
        <v>0</v>
      </c>
      <c r="C745">
        <v>3</v>
      </c>
      <c r="D745" t="s">
        <v>1037</v>
      </c>
      <c r="E745">
        <v>0</v>
      </c>
      <c r="F745">
        <v>24</v>
      </c>
      <c r="G745">
        <f t="shared" si="91"/>
        <v>24</v>
      </c>
      <c r="H745">
        <f t="shared" si="90"/>
        <v>1</v>
      </c>
      <c r="I745">
        <f t="shared" si="92"/>
        <v>0</v>
      </c>
      <c r="J745">
        <v>1</v>
      </c>
      <c r="K745">
        <v>0</v>
      </c>
      <c r="L745">
        <v>376566</v>
      </c>
      <c r="M745">
        <v>16.100000000000001</v>
      </c>
      <c r="O745">
        <f t="shared" si="93"/>
        <v>0</v>
      </c>
      <c r="P745" s="1" t="s">
        <v>15</v>
      </c>
      <c r="Q745" s="1" t="str">
        <f t="shared" si="94"/>
        <v>S</v>
      </c>
      <c r="R745">
        <f t="shared" si="95"/>
        <v>3</v>
      </c>
      <c r="S745">
        <f t="shared" ca="1" si="96"/>
        <v>0.63014914872048711</v>
      </c>
      <c r="T745" t="str">
        <f t="shared" ca="1" si="97"/>
        <v>Training</v>
      </c>
    </row>
    <row r="746" spans="1:20" hidden="1" x14ac:dyDescent="0.3">
      <c r="A746">
        <v>745</v>
      </c>
      <c r="B746">
        <v>1</v>
      </c>
      <c r="C746">
        <v>3</v>
      </c>
      <c r="D746" t="s">
        <v>1038</v>
      </c>
      <c r="E746">
        <v>0</v>
      </c>
      <c r="F746">
        <v>31</v>
      </c>
      <c r="G746">
        <f t="shared" si="91"/>
        <v>31</v>
      </c>
      <c r="H746">
        <f t="shared" si="90"/>
        <v>0</v>
      </c>
      <c r="I746">
        <f t="shared" si="92"/>
        <v>1</v>
      </c>
      <c r="J746">
        <v>0</v>
      </c>
      <c r="K746">
        <v>0</v>
      </c>
      <c r="L746" t="s">
        <v>1039</v>
      </c>
      <c r="M746">
        <v>7.9249999999999998</v>
      </c>
      <c r="O746">
        <f t="shared" si="93"/>
        <v>0</v>
      </c>
      <c r="P746" s="1" t="s">
        <v>15</v>
      </c>
      <c r="Q746" s="1" t="str">
        <f t="shared" si="94"/>
        <v>S</v>
      </c>
      <c r="R746">
        <f t="shared" si="95"/>
        <v>3</v>
      </c>
      <c r="S746">
        <f t="shared" ca="1" si="96"/>
        <v>0.51553294578283426</v>
      </c>
      <c r="T746" t="str">
        <f t="shared" ca="1" si="97"/>
        <v>Training</v>
      </c>
    </row>
    <row r="747" spans="1:20" hidden="1" x14ac:dyDescent="0.3">
      <c r="A747">
        <v>746</v>
      </c>
      <c r="B747">
        <v>0</v>
      </c>
      <c r="C747">
        <v>1</v>
      </c>
      <c r="D747" t="s">
        <v>1040</v>
      </c>
      <c r="E747">
        <v>0</v>
      </c>
      <c r="F747">
        <v>70</v>
      </c>
      <c r="G747">
        <f t="shared" si="91"/>
        <v>70</v>
      </c>
      <c r="H747">
        <f t="shared" si="90"/>
        <v>2</v>
      </c>
      <c r="I747">
        <f t="shared" si="92"/>
        <v>0</v>
      </c>
      <c r="J747">
        <v>1</v>
      </c>
      <c r="K747">
        <v>1</v>
      </c>
      <c r="L747" t="s">
        <v>777</v>
      </c>
      <c r="M747">
        <v>71</v>
      </c>
      <c r="N747" t="s">
        <v>778</v>
      </c>
      <c r="O747">
        <f t="shared" si="93"/>
        <v>1</v>
      </c>
      <c r="P747" s="1" t="s">
        <v>15</v>
      </c>
      <c r="Q747" s="1" t="str">
        <f t="shared" si="94"/>
        <v>S</v>
      </c>
      <c r="R747">
        <f t="shared" si="95"/>
        <v>3</v>
      </c>
      <c r="S747">
        <f t="shared" ca="1" si="96"/>
        <v>0.4620287131256019</v>
      </c>
      <c r="T747" t="str">
        <f t="shared" ca="1" si="97"/>
        <v>Training</v>
      </c>
    </row>
    <row r="748" spans="1:20" hidden="1" x14ac:dyDescent="0.3">
      <c r="A748">
        <v>747</v>
      </c>
      <c r="B748">
        <v>0</v>
      </c>
      <c r="C748">
        <v>3</v>
      </c>
      <c r="D748" t="s">
        <v>1041</v>
      </c>
      <c r="E748">
        <v>0</v>
      </c>
      <c r="F748">
        <v>16</v>
      </c>
      <c r="G748">
        <f t="shared" si="91"/>
        <v>16</v>
      </c>
      <c r="H748">
        <f t="shared" si="90"/>
        <v>2</v>
      </c>
      <c r="I748">
        <f t="shared" si="92"/>
        <v>0</v>
      </c>
      <c r="J748">
        <v>1</v>
      </c>
      <c r="K748">
        <v>1</v>
      </c>
      <c r="L748" t="s">
        <v>424</v>
      </c>
      <c r="M748">
        <v>20.25</v>
      </c>
      <c r="O748">
        <f t="shared" si="93"/>
        <v>0</v>
      </c>
      <c r="P748" s="1" t="s">
        <v>15</v>
      </c>
      <c r="Q748" s="1" t="str">
        <f t="shared" si="94"/>
        <v>S</v>
      </c>
      <c r="R748">
        <f t="shared" si="95"/>
        <v>3</v>
      </c>
      <c r="S748">
        <f t="shared" ca="1" si="96"/>
        <v>0.13340665369704552</v>
      </c>
      <c r="T748" t="str">
        <f t="shared" ca="1" si="97"/>
        <v>Training</v>
      </c>
    </row>
    <row r="749" spans="1:20" hidden="1" x14ac:dyDescent="0.3">
      <c r="A749">
        <v>748</v>
      </c>
      <c r="B749">
        <v>1</v>
      </c>
      <c r="C749">
        <v>2</v>
      </c>
      <c r="D749" t="s">
        <v>1042</v>
      </c>
      <c r="E749">
        <v>1</v>
      </c>
      <c r="F749">
        <v>30</v>
      </c>
      <c r="G749">
        <f t="shared" si="91"/>
        <v>30</v>
      </c>
      <c r="H749">
        <f t="shared" si="90"/>
        <v>0</v>
      </c>
      <c r="I749">
        <f t="shared" si="92"/>
        <v>1</v>
      </c>
      <c r="J749">
        <v>0</v>
      </c>
      <c r="K749">
        <v>0</v>
      </c>
      <c r="L749">
        <v>250648</v>
      </c>
      <c r="M749">
        <v>13</v>
      </c>
      <c r="O749">
        <f t="shared" si="93"/>
        <v>0</v>
      </c>
      <c r="P749" s="1" t="s">
        <v>15</v>
      </c>
      <c r="Q749" s="1" t="str">
        <f t="shared" si="94"/>
        <v>S</v>
      </c>
      <c r="R749">
        <f t="shared" si="95"/>
        <v>3</v>
      </c>
      <c r="S749">
        <f t="shared" ca="1" si="96"/>
        <v>0.93056825804828935</v>
      </c>
      <c r="T749" t="str">
        <f t="shared" ca="1" si="97"/>
        <v>Testing</v>
      </c>
    </row>
    <row r="750" spans="1:20" hidden="1" x14ac:dyDescent="0.3">
      <c r="A750">
        <v>749</v>
      </c>
      <c r="B750">
        <v>0</v>
      </c>
      <c r="C750">
        <v>1</v>
      </c>
      <c r="D750" t="s">
        <v>1043</v>
      </c>
      <c r="E750">
        <v>0</v>
      </c>
      <c r="F750">
        <v>19</v>
      </c>
      <c r="G750">
        <f t="shared" si="91"/>
        <v>19</v>
      </c>
      <c r="H750">
        <f t="shared" si="90"/>
        <v>1</v>
      </c>
      <c r="I750">
        <f t="shared" si="92"/>
        <v>0</v>
      </c>
      <c r="J750">
        <v>1</v>
      </c>
      <c r="K750">
        <v>0</v>
      </c>
      <c r="L750">
        <v>113773</v>
      </c>
      <c r="M750">
        <v>53.1</v>
      </c>
      <c r="N750" t="s">
        <v>1044</v>
      </c>
      <c r="O750">
        <f t="shared" si="93"/>
        <v>1</v>
      </c>
      <c r="P750" s="1" t="s">
        <v>15</v>
      </c>
      <c r="Q750" s="1" t="str">
        <f t="shared" si="94"/>
        <v>S</v>
      </c>
      <c r="R750">
        <f t="shared" si="95"/>
        <v>3</v>
      </c>
      <c r="S750">
        <f t="shared" ca="1" si="96"/>
        <v>0.86101204005409193</v>
      </c>
      <c r="T750" t="str">
        <f t="shared" ca="1" si="97"/>
        <v>Testing</v>
      </c>
    </row>
    <row r="751" spans="1:20" hidden="1" x14ac:dyDescent="0.3">
      <c r="A751">
        <v>750</v>
      </c>
      <c r="B751">
        <v>0</v>
      </c>
      <c r="C751">
        <v>3</v>
      </c>
      <c r="D751" t="s">
        <v>1045</v>
      </c>
      <c r="E751">
        <v>0</v>
      </c>
      <c r="F751">
        <v>31</v>
      </c>
      <c r="G751">
        <f t="shared" si="91"/>
        <v>31</v>
      </c>
      <c r="H751">
        <f t="shared" si="90"/>
        <v>0</v>
      </c>
      <c r="I751">
        <f t="shared" si="92"/>
        <v>1</v>
      </c>
      <c r="J751">
        <v>0</v>
      </c>
      <c r="K751">
        <v>0</v>
      </c>
      <c r="L751">
        <v>335097</v>
      </c>
      <c r="M751">
        <v>7.75</v>
      </c>
      <c r="O751">
        <f t="shared" si="93"/>
        <v>0</v>
      </c>
      <c r="P751" s="1" t="s">
        <v>27</v>
      </c>
      <c r="Q751" s="1" t="str">
        <f t="shared" si="94"/>
        <v>Q</v>
      </c>
      <c r="R751">
        <f t="shared" si="95"/>
        <v>2</v>
      </c>
      <c r="S751">
        <f t="shared" ca="1" si="96"/>
        <v>0.65610796754204692</v>
      </c>
      <c r="T751" t="str">
        <f t="shared" ca="1" si="97"/>
        <v>Training</v>
      </c>
    </row>
    <row r="752" spans="1:20" hidden="1" x14ac:dyDescent="0.3">
      <c r="A752">
        <v>751</v>
      </c>
      <c r="B752">
        <v>1</v>
      </c>
      <c r="C752">
        <v>2</v>
      </c>
      <c r="D752" t="s">
        <v>1046</v>
      </c>
      <c r="E752">
        <v>1</v>
      </c>
      <c r="F752">
        <v>4</v>
      </c>
      <c r="G752">
        <f t="shared" si="91"/>
        <v>4</v>
      </c>
      <c r="H752">
        <f t="shared" si="90"/>
        <v>2</v>
      </c>
      <c r="I752">
        <f t="shared" si="92"/>
        <v>0</v>
      </c>
      <c r="J752">
        <v>1</v>
      </c>
      <c r="K752">
        <v>1</v>
      </c>
      <c r="L752">
        <v>29103</v>
      </c>
      <c r="M752">
        <v>23</v>
      </c>
      <c r="O752">
        <f t="shared" si="93"/>
        <v>0</v>
      </c>
      <c r="P752" s="1" t="s">
        <v>15</v>
      </c>
      <c r="Q752" s="1" t="str">
        <f t="shared" si="94"/>
        <v>S</v>
      </c>
      <c r="R752">
        <f t="shared" si="95"/>
        <v>3</v>
      </c>
      <c r="S752">
        <f t="shared" ca="1" si="96"/>
        <v>0.13670640822615898</v>
      </c>
      <c r="T752" t="str">
        <f t="shared" ca="1" si="97"/>
        <v>Training</v>
      </c>
    </row>
    <row r="753" spans="1:20" hidden="1" x14ac:dyDescent="0.3">
      <c r="A753">
        <v>752</v>
      </c>
      <c r="B753">
        <v>1</v>
      </c>
      <c r="C753">
        <v>3</v>
      </c>
      <c r="D753" t="s">
        <v>1047</v>
      </c>
      <c r="E753">
        <v>0</v>
      </c>
      <c r="F753">
        <v>6</v>
      </c>
      <c r="G753">
        <f t="shared" si="91"/>
        <v>6</v>
      </c>
      <c r="H753">
        <f t="shared" si="90"/>
        <v>1</v>
      </c>
      <c r="I753">
        <f t="shared" si="92"/>
        <v>0</v>
      </c>
      <c r="J753">
        <v>0</v>
      </c>
      <c r="K753">
        <v>1</v>
      </c>
      <c r="L753">
        <v>392096</v>
      </c>
      <c r="M753">
        <v>12.475</v>
      </c>
      <c r="N753" t="s">
        <v>1048</v>
      </c>
      <c r="O753">
        <f t="shared" si="93"/>
        <v>1</v>
      </c>
      <c r="P753" s="1" t="s">
        <v>15</v>
      </c>
      <c r="Q753" s="1" t="str">
        <f t="shared" si="94"/>
        <v>S</v>
      </c>
      <c r="R753">
        <f t="shared" si="95"/>
        <v>3</v>
      </c>
      <c r="S753">
        <f t="shared" ca="1" si="96"/>
        <v>0.38604086412267613</v>
      </c>
      <c r="T753" t="str">
        <f t="shared" ca="1" si="97"/>
        <v>Training</v>
      </c>
    </row>
    <row r="754" spans="1:20" hidden="1" x14ac:dyDescent="0.3">
      <c r="A754">
        <v>753</v>
      </c>
      <c r="B754">
        <v>0</v>
      </c>
      <c r="C754">
        <v>3</v>
      </c>
      <c r="D754" t="s">
        <v>1049</v>
      </c>
      <c r="E754">
        <v>0</v>
      </c>
      <c r="F754">
        <v>33</v>
      </c>
      <c r="G754">
        <f t="shared" si="91"/>
        <v>33</v>
      </c>
      <c r="H754">
        <f t="shared" si="90"/>
        <v>0</v>
      </c>
      <c r="I754">
        <f t="shared" si="92"/>
        <v>1</v>
      </c>
      <c r="J754">
        <v>0</v>
      </c>
      <c r="K754">
        <v>0</v>
      </c>
      <c r="L754">
        <v>345780</v>
      </c>
      <c r="M754">
        <v>9.5</v>
      </c>
      <c r="O754">
        <f t="shared" si="93"/>
        <v>0</v>
      </c>
      <c r="P754" s="1" t="s">
        <v>15</v>
      </c>
      <c r="Q754" s="1" t="str">
        <f t="shared" si="94"/>
        <v>S</v>
      </c>
      <c r="R754">
        <f t="shared" si="95"/>
        <v>3</v>
      </c>
      <c r="S754">
        <f t="shared" ca="1" si="96"/>
        <v>0.29970049888369188</v>
      </c>
      <c r="T754" t="str">
        <f t="shared" ca="1" si="97"/>
        <v>Training</v>
      </c>
    </row>
    <row r="755" spans="1:20" hidden="1" x14ac:dyDescent="0.3">
      <c r="A755">
        <v>754</v>
      </c>
      <c r="B755">
        <v>0</v>
      </c>
      <c r="C755">
        <v>3</v>
      </c>
      <c r="D755" t="s">
        <v>1050</v>
      </c>
      <c r="E755">
        <v>0</v>
      </c>
      <c r="F755">
        <v>23</v>
      </c>
      <c r="G755">
        <f t="shared" si="91"/>
        <v>23</v>
      </c>
      <c r="H755">
        <f t="shared" si="90"/>
        <v>0</v>
      </c>
      <c r="I755">
        <f t="shared" si="92"/>
        <v>1</v>
      </c>
      <c r="J755">
        <v>0</v>
      </c>
      <c r="K755">
        <v>0</v>
      </c>
      <c r="L755">
        <v>349204</v>
      </c>
      <c r="M755">
        <v>7.8958000000000004</v>
      </c>
      <c r="O755">
        <f t="shared" si="93"/>
        <v>0</v>
      </c>
      <c r="P755" s="1" t="s">
        <v>15</v>
      </c>
      <c r="Q755" s="1" t="str">
        <f t="shared" si="94"/>
        <v>S</v>
      </c>
      <c r="R755">
        <f t="shared" si="95"/>
        <v>3</v>
      </c>
      <c r="S755">
        <f t="shared" ca="1" si="96"/>
        <v>0.77626826957596173</v>
      </c>
      <c r="T755" t="str">
        <f t="shared" ca="1" si="97"/>
        <v>Training</v>
      </c>
    </row>
    <row r="756" spans="1:20" hidden="1" x14ac:dyDescent="0.3">
      <c r="A756">
        <v>755</v>
      </c>
      <c r="B756">
        <v>1</v>
      </c>
      <c r="C756">
        <v>2</v>
      </c>
      <c r="D756" t="s">
        <v>1051</v>
      </c>
      <c r="E756">
        <v>1</v>
      </c>
      <c r="F756">
        <v>48</v>
      </c>
      <c r="G756">
        <f t="shared" si="91"/>
        <v>48</v>
      </c>
      <c r="H756">
        <f t="shared" si="90"/>
        <v>3</v>
      </c>
      <c r="I756">
        <f t="shared" si="92"/>
        <v>0</v>
      </c>
      <c r="J756">
        <v>1</v>
      </c>
      <c r="K756">
        <v>2</v>
      </c>
      <c r="L756">
        <v>220845</v>
      </c>
      <c r="M756">
        <v>65</v>
      </c>
      <c r="O756">
        <f t="shared" si="93"/>
        <v>0</v>
      </c>
      <c r="P756" s="1" t="s">
        <v>15</v>
      </c>
      <c r="Q756" s="1" t="str">
        <f t="shared" si="94"/>
        <v>S</v>
      </c>
      <c r="R756">
        <f t="shared" si="95"/>
        <v>3</v>
      </c>
      <c r="S756">
        <f t="shared" ca="1" si="96"/>
        <v>0.67319162238048613</v>
      </c>
      <c r="T756" t="str">
        <f t="shared" ca="1" si="97"/>
        <v>Training</v>
      </c>
    </row>
    <row r="757" spans="1:20" hidden="1" x14ac:dyDescent="0.3">
      <c r="A757">
        <v>756</v>
      </c>
      <c r="B757">
        <v>1</v>
      </c>
      <c r="C757">
        <v>2</v>
      </c>
      <c r="D757" t="s">
        <v>1052</v>
      </c>
      <c r="E757">
        <v>0</v>
      </c>
      <c r="F757">
        <v>0.67</v>
      </c>
      <c r="G757">
        <f t="shared" si="91"/>
        <v>0.67</v>
      </c>
      <c r="H757">
        <f t="shared" si="90"/>
        <v>2</v>
      </c>
      <c r="I757">
        <f t="shared" si="92"/>
        <v>0</v>
      </c>
      <c r="J757">
        <v>1</v>
      </c>
      <c r="K757">
        <v>1</v>
      </c>
      <c r="L757">
        <v>250649</v>
      </c>
      <c r="M757">
        <v>14.5</v>
      </c>
      <c r="O757">
        <f t="shared" si="93"/>
        <v>0</v>
      </c>
      <c r="P757" s="1" t="s">
        <v>15</v>
      </c>
      <c r="Q757" s="1" t="str">
        <f t="shared" si="94"/>
        <v>S</v>
      </c>
      <c r="R757">
        <f t="shared" si="95"/>
        <v>3</v>
      </c>
      <c r="S757">
        <f t="shared" ca="1" si="96"/>
        <v>0.91008441387275141</v>
      </c>
      <c r="T757" t="str">
        <f t="shared" ca="1" si="97"/>
        <v>Testing</v>
      </c>
    </row>
    <row r="758" spans="1:20" hidden="1" x14ac:dyDescent="0.3">
      <c r="A758">
        <v>757</v>
      </c>
      <c r="B758">
        <v>0</v>
      </c>
      <c r="C758">
        <v>3</v>
      </c>
      <c r="D758" t="s">
        <v>1053</v>
      </c>
      <c r="E758">
        <v>0</v>
      </c>
      <c r="F758">
        <v>28</v>
      </c>
      <c r="G758">
        <f t="shared" si="91"/>
        <v>28</v>
      </c>
      <c r="H758">
        <f t="shared" si="90"/>
        <v>0</v>
      </c>
      <c r="I758">
        <f t="shared" si="92"/>
        <v>1</v>
      </c>
      <c r="J758">
        <v>0</v>
      </c>
      <c r="K758">
        <v>0</v>
      </c>
      <c r="L758">
        <v>350042</v>
      </c>
      <c r="M758">
        <v>7.7957999999999998</v>
      </c>
      <c r="O758">
        <f t="shared" si="93"/>
        <v>0</v>
      </c>
      <c r="P758" s="1" t="s">
        <v>15</v>
      </c>
      <c r="Q758" s="1" t="str">
        <f t="shared" si="94"/>
        <v>S</v>
      </c>
      <c r="R758">
        <f t="shared" si="95"/>
        <v>3</v>
      </c>
      <c r="S758">
        <f t="shared" ca="1" si="96"/>
        <v>0.23631036014490925</v>
      </c>
      <c r="T758" t="str">
        <f t="shared" ca="1" si="97"/>
        <v>Training</v>
      </c>
    </row>
    <row r="759" spans="1:20" hidden="1" x14ac:dyDescent="0.3">
      <c r="A759">
        <v>758</v>
      </c>
      <c r="B759">
        <v>0</v>
      </c>
      <c r="C759">
        <v>2</v>
      </c>
      <c r="D759" t="s">
        <v>1054</v>
      </c>
      <c r="E759">
        <v>0</v>
      </c>
      <c r="F759">
        <v>18</v>
      </c>
      <c r="G759">
        <f t="shared" si="91"/>
        <v>18</v>
      </c>
      <c r="H759">
        <f t="shared" si="90"/>
        <v>0</v>
      </c>
      <c r="I759">
        <f t="shared" si="92"/>
        <v>1</v>
      </c>
      <c r="J759">
        <v>0</v>
      </c>
      <c r="K759">
        <v>0</v>
      </c>
      <c r="L759">
        <v>29108</v>
      </c>
      <c r="M759">
        <v>11.5</v>
      </c>
      <c r="O759">
        <f t="shared" si="93"/>
        <v>0</v>
      </c>
      <c r="P759" s="1" t="s">
        <v>15</v>
      </c>
      <c r="Q759" s="1" t="str">
        <f t="shared" si="94"/>
        <v>S</v>
      </c>
      <c r="R759">
        <f t="shared" si="95"/>
        <v>3</v>
      </c>
      <c r="S759">
        <f t="shared" ca="1" si="96"/>
        <v>0.99001545711652061</v>
      </c>
      <c r="T759" t="str">
        <f t="shared" ca="1" si="97"/>
        <v>Testing</v>
      </c>
    </row>
    <row r="760" spans="1:20" hidden="1" x14ac:dyDescent="0.3">
      <c r="A760">
        <v>759</v>
      </c>
      <c r="B760">
        <v>0</v>
      </c>
      <c r="C760">
        <v>3</v>
      </c>
      <c r="D760" t="s">
        <v>1055</v>
      </c>
      <c r="E760">
        <v>0</v>
      </c>
      <c r="F760">
        <v>34</v>
      </c>
      <c r="G760">
        <f t="shared" si="91"/>
        <v>34</v>
      </c>
      <c r="H760">
        <f t="shared" si="90"/>
        <v>0</v>
      </c>
      <c r="I760">
        <f t="shared" si="92"/>
        <v>1</v>
      </c>
      <c r="J760">
        <v>0</v>
      </c>
      <c r="K760">
        <v>0</v>
      </c>
      <c r="L760">
        <v>363294</v>
      </c>
      <c r="M760">
        <v>8.0500000000000007</v>
      </c>
      <c r="O760">
        <f t="shared" si="93"/>
        <v>0</v>
      </c>
      <c r="P760" s="1" t="s">
        <v>15</v>
      </c>
      <c r="Q760" s="1" t="str">
        <f t="shared" si="94"/>
        <v>S</v>
      </c>
      <c r="R760">
        <f t="shared" si="95"/>
        <v>3</v>
      </c>
      <c r="S760">
        <f t="shared" ca="1" si="96"/>
        <v>0.14555638643444824</v>
      </c>
      <c r="T760" t="str">
        <f t="shared" ca="1" si="97"/>
        <v>Training</v>
      </c>
    </row>
    <row r="761" spans="1:20" x14ac:dyDescent="0.3">
      <c r="A761">
        <v>760</v>
      </c>
      <c r="B761">
        <v>1</v>
      </c>
      <c r="C761">
        <v>1</v>
      </c>
      <c r="D761" t="s">
        <v>1056</v>
      </c>
      <c r="E761">
        <v>1</v>
      </c>
      <c r="F761">
        <v>33</v>
      </c>
      <c r="G761">
        <f t="shared" si="91"/>
        <v>33</v>
      </c>
      <c r="H761">
        <f t="shared" si="90"/>
        <v>0</v>
      </c>
      <c r="I761">
        <f t="shared" si="92"/>
        <v>1</v>
      </c>
      <c r="J761">
        <v>0</v>
      </c>
      <c r="K761">
        <v>0</v>
      </c>
      <c r="L761">
        <v>110152</v>
      </c>
      <c r="M761">
        <v>86.5</v>
      </c>
      <c r="N761" t="s">
        <v>390</v>
      </c>
      <c r="O761">
        <f t="shared" si="93"/>
        <v>1</v>
      </c>
      <c r="P761" s="1" t="s">
        <v>15</v>
      </c>
      <c r="Q761" s="1" t="str">
        <f t="shared" si="94"/>
        <v>S</v>
      </c>
      <c r="R761">
        <f t="shared" si="95"/>
        <v>3</v>
      </c>
      <c r="S761">
        <f t="shared" ca="1" si="96"/>
        <v>0.63748061435404879</v>
      </c>
      <c r="T761" t="str">
        <f t="shared" ca="1" si="97"/>
        <v>Training</v>
      </c>
    </row>
    <row r="762" spans="1:20" hidden="1" x14ac:dyDescent="0.3">
      <c r="A762">
        <v>761</v>
      </c>
      <c r="B762">
        <v>0</v>
      </c>
      <c r="C762">
        <v>3</v>
      </c>
      <c r="D762" t="s">
        <v>1057</v>
      </c>
      <c r="E762">
        <v>0</v>
      </c>
      <c r="G762">
        <f t="shared" si="91"/>
        <v>29.69911764705882</v>
      </c>
      <c r="H762">
        <f t="shared" si="90"/>
        <v>0</v>
      </c>
      <c r="I762">
        <f t="shared" si="92"/>
        <v>1</v>
      </c>
      <c r="J762">
        <v>0</v>
      </c>
      <c r="K762">
        <v>0</v>
      </c>
      <c r="L762">
        <v>358585</v>
      </c>
      <c r="M762">
        <v>14.5</v>
      </c>
      <c r="O762">
        <f t="shared" si="93"/>
        <v>0</v>
      </c>
      <c r="P762" s="1" t="s">
        <v>15</v>
      </c>
      <c r="Q762" s="1" t="str">
        <f t="shared" si="94"/>
        <v>S</v>
      </c>
      <c r="R762">
        <f t="shared" si="95"/>
        <v>3</v>
      </c>
      <c r="S762">
        <f t="shared" ca="1" si="96"/>
        <v>0.3008010306604274</v>
      </c>
      <c r="T762" t="str">
        <f t="shared" ca="1" si="97"/>
        <v>Training</v>
      </c>
    </row>
    <row r="763" spans="1:20" hidden="1" x14ac:dyDescent="0.3">
      <c r="A763">
        <v>762</v>
      </c>
      <c r="B763">
        <v>0</v>
      </c>
      <c r="C763">
        <v>3</v>
      </c>
      <c r="D763" t="s">
        <v>1058</v>
      </c>
      <c r="E763">
        <v>0</v>
      </c>
      <c r="F763">
        <v>41</v>
      </c>
      <c r="G763">
        <f t="shared" si="91"/>
        <v>41</v>
      </c>
      <c r="H763">
        <f t="shared" si="90"/>
        <v>0</v>
      </c>
      <c r="I763">
        <f t="shared" si="92"/>
        <v>1</v>
      </c>
      <c r="J763">
        <v>0</v>
      </c>
      <c r="K763">
        <v>0</v>
      </c>
      <c r="L763" t="s">
        <v>1059</v>
      </c>
      <c r="M763">
        <v>7.125</v>
      </c>
      <c r="O763">
        <f t="shared" si="93"/>
        <v>0</v>
      </c>
      <c r="P763" s="1" t="s">
        <v>15</v>
      </c>
      <c r="Q763" s="1" t="str">
        <f t="shared" si="94"/>
        <v>S</v>
      </c>
      <c r="R763">
        <f t="shared" si="95"/>
        <v>3</v>
      </c>
      <c r="S763">
        <f t="shared" ca="1" si="96"/>
        <v>0.81038924904087339</v>
      </c>
      <c r="T763" t="str">
        <f t="shared" ca="1" si="97"/>
        <v>Testing</v>
      </c>
    </row>
    <row r="764" spans="1:20" hidden="1" x14ac:dyDescent="0.3">
      <c r="A764">
        <v>763</v>
      </c>
      <c r="B764">
        <v>1</v>
      </c>
      <c r="C764">
        <v>3</v>
      </c>
      <c r="D764" t="s">
        <v>1060</v>
      </c>
      <c r="E764">
        <v>0</v>
      </c>
      <c r="F764">
        <v>20</v>
      </c>
      <c r="G764">
        <f t="shared" si="91"/>
        <v>20</v>
      </c>
      <c r="H764">
        <f t="shared" si="90"/>
        <v>0</v>
      </c>
      <c r="I764">
        <f t="shared" si="92"/>
        <v>1</v>
      </c>
      <c r="J764">
        <v>0</v>
      </c>
      <c r="K764">
        <v>0</v>
      </c>
      <c r="L764">
        <v>2663</v>
      </c>
      <c r="M764">
        <v>7.2291999999999996</v>
      </c>
      <c r="O764">
        <f t="shared" si="93"/>
        <v>0</v>
      </c>
      <c r="P764" s="1" t="s">
        <v>20</v>
      </c>
      <c r="Q764" s="1" t="str">
        <f t="shared" si="94"/>
        <v>C</v>
      </c>
      <c r="R764">
        <f t="shared" si="95"/>
        <v>1</v>
      </c>
      <c r="S764">
        <f t="shared" ca="1" si="96"/>
        <v>0.15728508085354409</v>
      </c>
      <c r="T764" t="str">
        <f t="shared" ca="1" si="97"/>
        <v>Training</v>
      </c>
    </row>
    <row r="765" spans="1:20" hidden="1" x14ac:dyDescent="0.3">
      <c r="A765">
        <v>764</v>
      </c>
      <c r="B765">
        <v>1</v>
      </c>
      <c r="C765">
        <v>1</v>
      </c>
      <c r="D765" t="s">
        <v>1061</v>
      </c>
      <c r="E765">
        <v>1</v>
      </c>
      <c r="F765">
        <v>36</v>
      </c>
      <c r="G765">
        <f t="shared" si="91"/>
        <v>36</v>
      </c>
      <c r="H765">
        <f t="shared" si="90"/>
        <v>3</v>
      </c>
      <c r="I765">
        <f t="shared" si="92"/>
        <v>0</v>
      </c>
      <c r="J765">
        <v>1</v>
      </c>
      <c r="K765">
        <v>2</v>
      </c>
      <c r="L765">
        <v>113760</v>
      </c>
      <c r="M765">
        <v>120</v>
      </c>
      <c r="N765" t="s">
        <v>578</v>
      </c>
      <c r="O765">
        <f t="shared" si="93"/>
        <v>1</v>
      </c>
      <c r="P765" s="1" t="s">
        <v>15</v>
      </c>
      <c r="Q765" s="1" t="str">
        <f t="shared" si="94"/>
        <v>S</v>
      </c>
      <c r="R765">
        <f t="shared" si="95"/>
        <v>3</v>
      </c>
      <c r="S765">
        <f t="shared" ca="1" si="96"/>
        <v>0.49612518088227664</v>
      </c>
      <c r="T765" t="str">
        <f t="shared" ca="1" si="97"/>
        <v>Training</v>
      </c>
    </row>
    <row r="766" spans="1:20" hidden="1" x14ac:dyDescent="0.3">
      <c r="A766">
        <v>765</v>
      </c>
      <c r="B766">
        <v>0</v>
      </c>
      <c r="C766">
        <v>3</v>
      </c>
      <c r="D766" t="s">
        <v>1062</v>
      </c>
      <c r="E766">
        <v>0</v>
      </c>
      <c r="F766">
        <v>16</v>
      </c>
      <c r="G766">
        <f t="shared" si="91"/>
        <v>16</v>
      </c>
      <c r="H766">
        <f t="shared" si="90"/>
        <v>0</v>
      </c>
      <c r="I766">
        <f t="shared" si="92"/>
        <v>1</v>
      </c>
      <c r="J766">
        <v>0</v>
      </c>
      <c r="K766">
        <v>0</v>
      </c>
      <c r="L766">
        <v>347074</v>
      </c>
      <c r="M766">
        <v>7.7750000000000004</v>
      </c>
      <c r="O766">
        <f t="shared" si="93"/>
        <v>0</v>
      </c>
      <c r="P766" s="1" t="s">
        <v>15</v>
      </c>
      <c r="Q766" s="1" t="str">
        <f t="shared" si="94"/>
        <v>S</v>
      </c>
      <c r="R766">
        <f t="shared" si="95"/>
        <v>3</v>
      </c>
      <c r="S766">
        <f t="shared" ca="1" si="96"/>
        <v>0.33053775168845922</v>
      </c>
      <c r="T766" t="str">
        <f t="shared" ca="1" si="97"/>
        <v>Training</v>
      </c>
    </row>
    <row r="767" spans="1:20" hidden="1" x14ac:dyDescent="0.3">
      <c r="A767">
        <v>766</v>
      </c>
      <c r="B767">
        <v>1</v>
      </c>
      <c r="C767">
        <v>1</v>
      </c>
      <c r="D767" t="s">
        <v>1063</v>
      </c>
      <c r="E767">
        <v>1</v>
      </c>
      <c r="F767">
        <v>51</v>
      </c>
      <c r="G767">
        <f t="shared" si="91"/>
        <v>51</v>
      </c>
      <c r="H767">
        <f t="shared" si="90"/>
        <v>1</v>
      </c>
      <c r="I767">
        <f t="shared" si="92"/>
        <v>0</v>
      </c>
      <c r="J767">
        <v>1</v>
      </c>
      <c r="K767">
        <v>0</v>
      </c>
      <c r="L767">
        <v>13502</v>
      </c>
      <c r="M767">
        <v>77.958299999999994</v>
      </c>
      <c r="N767" t="s">
        <v>1064</v>
      </c>
      <c r="O767">
        <f t="shared" si="93"/>
        <v>1</v>
      </c>
      <c r="P767" s="1" t="s">
        <v>15</v>
      </c>
      <c r="Q767" s="1" t="str">
        <f t="shared" si="94"/>
        <v>S</v>
      </c>
      <c r="R767">
        <f t="shared" si="95"/>
        <v>3</v>
      </c>
      <c r="S767">
        <f t="shared" ca="1" si="96"/>
        <v>0.16237553060562981</v>
      </c>
      <c r="T767" t="str">
        <f t="shared" ca="1" si="97"/>
        <v>Training</v>
      </c>
    </row>
    <row r="768" spans="1:20" hidden="1" x14ac:dyDescent="0.3">
      <c r="A768">
        <v>767</v>
      </c>
      <c r="B768">
        <v>0</v>
      </c>
      <c r="C768">
        <v>1</v>
      </c>
      <c r="D768" t="s">
        <v>1065</v>
      </c>
      <c r="E768">
        <v>0</v>
      </c>
      <c r="G768">
        <f t="shared" si="91"/>
        <v>29.69911764705882</v>
      </c>
      <c r="H768">
        <f t="shared" si="90"/>
        <v>0</v>
      </c>
      <c r="I768">
        <f t="shared" si="92"/>
        <v>1</v>
      </c>
      <c r="J768">
        <v>0</v>
      </c>
      <c r="K768">
        <v>0</v>
      </c>
      <c r="L768">
        <v>112379</v>
      </c>
      <c r="M768">
        <v>39.6</v>
      </c>
      <c r="O768">
        <f t="shared" si="93"/>
        <v>0</v>
      </c>
      <c r="P768" s="1" t="s">
        <v>20</v>
      </c>
      <c r="Q768" s="1" t="str">
        <f t="shared" si="94"/>
        <v>C</v>
      </c>
      <c r="R768">
        <f t="shared" si="95"/>
        <v>1</v>
      </c>
      <c r="S768">
        <f t="shared" ca="1" si="96"/>
        <v>0.91637731280507173</v>
      </c>
      <c r="T768" t="str">
        <f t="shared" ca="1" si="97"/>
        <v>Testing</v>
      </c>
    </row>
    <row r="769" spans="1:20" hidden="1" x14ac:dyDescent="0.3">
      <c r="A769">
        <v>768</v>
      </c>
      <c r="B769">
        <v>0</v>
      </c>
      <c r="C769">
        <v>3</v>
      </c>
      <c r="D769" t="s">
        <v>1066</v>
      </c>
      <c r="E769">
        <v>1</v>
      </c>
      <c r="F769">
        <v>30.5</v>
      </c>
      <c r="G769">
        <f t="shared" si="91"/>
        <v>30.5</v>
      </c>
      <c r="H769">
        <f t="shared" si="90"/>
        <v>0</v>
      </c>
      <c r="I769">
        <f t="shared" si="92"/>
        <v>1</v>
      </c>
      <c r="J769">
        <v>0</v>
      </c>
      <c r="K769">
        <v>0</v>
      </c>
      <c r="L769">
        <v>364850</v>
      </c>
      <c r="M769">
        <v>7.75</v>
      </c>
      <c r="O769">
        <f t="shared" si="93"/>
        <v>0</v>
      </c>
      <c r="P769" s="1" t="s">
        <v>27</v>
      </c>
      <c r="Q769" s="1" t="str">
        <f t="shared" si="94"/>
        <v>Q</v>
      </c>
      <c r="R769">
        <f t="shared" si="95"/>
        <v>2</v>
      </c>
      <c r="S769">
        <f t="shared" ca="1" si="96"/>
        <v>0.26300292498306921</v>
      </c>
      <c r="T769" t="str">
        <f t="shared" ca="1" si="97"/>
        <v>Training</v>
      </c>
    </row>
    <row r="770" spans="1:20" x14ac:dyDescent="0.3">
      <c r="A770">
        <v>769</v>
      </c>
      <c r="B770">
        <v>0</v>
      </c>
      <c r="C770">
        <v>3</v>
      </c>
      <c r="D770" t="s">
        <v>1067</v>
      </c>
      <c r="E770">
        <v>0</v>
      </c>
      <c r="G770">
        <f t="shared" si="91"/>
        <v>29.69911764705882</v>
      </c>
      <c r="H770">
        <f t="shared" ref="H770:H833" si="98">J770+K770</f>
        <v>1</v>
      </c>
      <c r="I770">
        <f t="shared" si="92"/>
        <v>0</v>
      </c>
      <c r="J770">
        <v>1</v>
      </c>
      <c r="K770">
        <v>0</v>
      </c>
      <c r="L770">
        <v>371110</v>
      </c>
      <c r="M770">
        <v>24.15</v>
      </c>
      <c r="O770">
        <f t="shared" si="93"/>
        <v>0</v>
      </c>
      <c r="P770" s="1" t="s">
        <v>27</v>
      </c>
      <c r="Q770" s="1" t="str">
        <f t="shared" si="94"/>
        <v>Q</v>
      </c>
      <c r="R770">
        <f t="shared" si="95"/>
        <v>2</v>
      </c>
      <c r="S770">
        <f t="shared" ca="1" si="96"/>
        <v>0.55263763806154143</v>
      </c>
      <c r="T770" t="str">
        <f t="shared" ca="1" si="97"/>
        <v>Training</v>
      </c>
    </row>
    <row r="771" spans="1:20" hidden="1" x14ac:dyDescent="0.3">
      <c r="A771">
        <v>770</v>
      </c>
      <c r="B771">
        <v>0</v>
      </c>
      <c r="C771">
        <v>3</v>
      </c>
      <c r="D771" t="s">
        <v>1068</v>
      </c>
      <c r="E771">
        <v>0</v>
      </c>
      <c r="F771">
        <v>32</v>
      </c>
      <c r="G771">
        <f t="shared" ref="G771:G834" si="99">IF(ISBLANK(F771),AVERAGE($F$2:$F$892),F771)</f>
        <v>32</v>
      </c>
      <c r="H771">
        <f t="shared" si="98"/>
        <v>0</v>
      </c>
      <c r="I771">
        <f t="shared" ref="I771:I834" si="100">IF(H771=0,1,0)</f>
        <v>1</v>
      </c>
      <c r="J771">
        <v>0</v>
      </c>
      <c r="K771">
        <v>0</v>
      </c>
      <c r="L771">
        <v>8471</v>
      </c>
      <c r="M771">
        <v>8.3625000000000007</v>
      </c>
      <c r="O771">
        <f t="shared" ref="O771:O834" si="101">IF(ISBLANK(N771),0,1)</f>
        <v>0</v>
      </c>
      <c r="P771" s="1" t="s">
        <v>15</v>
      </c>
      <c r="Q771" s="1" t="str">
        <f t="shared" ref="Q771:Q802" si="102">IF(ISBLANK(P771),AVERAGE($P$2:$P$892),P771)</f>
        <v>S</v>
      </c>
      <c r="R771">
        <f t="shared" ref="R771:R834" si="103">IF(Q771="S",3,IF(Q771="Q",2,IF(Q771="C",1,E771)))</f>
        <v>3</v>
      </c>
      <c r="S771">
        <f t="shared" ref="S771:S834" ca="1" si="104">RAND()</f>
        <v>0.10427184214530949</v>
      </c>
      <c r="T771" t="str">
        <f t="shared" ca="1" si="97"/>
        <v>Training</v>
      </c>
    </row>
    <row r="772" spans="1:20" hidden="1" x14ac:dyDescent="0.3">
      <c r="A772">
        <v>771</v>
      </c>
      <c r="B772">
        <v>0</v>
      </c>
      <c r="C772">
        <v>3</v>
      </c>
      <c r="D772" t="s">
        <v>1069</v>
      </c>
      <c r="E772">
        <v>0</v>
      </c>
      <c r="F772">
        <v>24</v>
      </c>
      <c r="G772">
        <f t="shared" si="99"/>
        <v>24</v>
      </c>
      <c r="H772">
        <f t="shared" si="98"/>
        <v>0</v>
      </c>
      <c r="I772">
        <f t="shared" si="100"/>
        <v>1</v>
      </c>
      <c r="J772">
        <v>0</v>
      </c>
      <c r="K772">
        <v>0</v>
      </c>
      <c r="L772">
        <v>345781</v>
      </c>
      <c r="M772">
        <v>9.5</v>
      </c>
      <c r="O772">
        <f t="shared" si="101"/>
        <v>0</v>
      </c>
      <c r="P772" s="1" t="s">
        <v>15</v>
      </c>
      <c r="Q772" s="1" t="str">
        <f t="shared" si="102"/>
        <v>S</v>
      </c>
      <c r="R772">
        <f t="shared" si="103"/>
        <v>3</v>
      </c>
      <c r="S772">
        <f t="shared" ca="1" si="104"/>
        <v>0.62898191310594997</v>
      </c>
      <c r="T772" t="str">
        <f t="shared" ca="1" si="97"/>
        <v>Training</v>
      </c>
    </row>
    <row r="773" spans="1:20" hidden="1" x14ac:dyDescent="0.3">
      <c r="A773">
        <v>772</v>
      </c>
      <c r="B773">
        <v>0</v>
      </c>
      <c r="C773">
        <v>3</v>
      </c>
      <c r="D773" t="s">
        <v>1070</v>
      </c>
      <c r="E773">
        <v>0</v>
      </c>
      <c r="F773">
        <v>48</v>
      </c>
      <c r="G773">
        <f t="shared" si="99"/>
        <v>48</v>
      </c>
      <c r="H773">
        <f t="shared" si="98"/>
        <v>0</v>
      </c>
      <c r="I773">
        <f t="shared" si="100"/>
        <v>1</v>
      </c>
      <c r="J773">
        <v>0</v>
      </c>
      <c r="K773">
        <v>0</v>
      </c>
      <c r="L773">
        <v>350047</v>
      </c>
      <c r="M773">
        <v>7.8541999999999996</v>
      </c>
      <c r="O773">
        <f t="shared" si="101"/>
        <v>0</v>
      </c>
      <c r="P773" s="1" t="s">
        <v>15</v>
      </c>
      <c r="Q773" s="1" t="str">
        <f t="shared" si="102"/>
        <v>S</v>
      </c>
      <c r="R773">
        <f t="shared" si="103"/>
        <v>3</v>
      </c>
      <c r="S773">
        <f t="shared" ca="1" si="104"/>
        <v>0.85982412428327648</v>
      </c>
      <c r="T773" t="str">
        <f t="shared" ca="1" si="97"/>
        <v>Testing</v>
      </c>
    </row>
    <row r="774" spans="1:20" hidden="1" x14ac:dyDescent="0.3">
      <c r="A774">
        <v>773</v>
      </c>
      <c r="B774">
        <v>0</v>
      </c>
      <c r="C774">
        <v>2</v>
      </c>
      <c r="D774" t="s">
        <v>1071</v>
      </c>
      <c r="E774">
        <v>1</v>
      </c>
      <c r="F774">
        <v>57</v>
      </c>
      <c r="G774">
        <f t="shared" si="99"/>
        <v>57</v>
      </c>
      <c r="H774">
        <f t="shared" si="98"/>
        <v>0</v>
      </c>
      <c r="I774">
        <f t="shared" si="100"/>
        <v>1</v>
      </c>
      <c r="J774">
        <v>0</v>
      </c>
      <c r="K774">
        <v>0</v>
      </c>
      <c r="L774" t="s">
        <v>1072</v>
      </c>
      <c r="M774">
        <v>10.5</v>
      </c>
      <c r="N774" t="s">
        <v>1073</v>
      </c>
      <c r="O774">
        <f t="shared" si="101"/>
        <v>1</v>
      </c>
      <c r="P774" s="1" t="s">
        <v>15</v>
      </c>
      <c r="Q774" s="1" t="str">
        <f t="shared" si="102"/>
        <v>S</v>
      </c>
      <c r="R774">
        <f t="shared" si="103"/>
        <v>3</v>
      </c>
      <c r="S774">
        <f t="shared" ca="1" si="104"/>
        <v>0.50042285487246618</v>
      </c>
      <c r="T774" t="str">
        <f t="shared" ca="1" si="97"/>
        <v>Training</v>
      </c>
    </row>
    <row r="775" spans="1:20" x14ac:dyDescent="0.3">
      <c r="A775">
        <v>774</v>
      </c>
      <c r="B775">
        <v>0</v>
      </c>
      <c r="C775">
        <v>3</v>
      </c>
      <c r="D775" t="s">
        <v>1074</v>
      </c>
      <c r="E775">
        <v>0</v>
      </c>
      <c r="G775">
        <f t="shared" si="99"/>
        <v>29.69911764705882</v>
      </c>
      <c r="H775">
        <f t="shared" si="98"/>
        <v>0</v>
      </c>
      <c r="I775">
        <f t="shared" si="100"/>
        <v>1</v>
      </c>
      <c r="J775">
        <v>0</v>
      </c>
      <c r="K775">
        <v>0</v>
      </c>
      <c r="L775">
        <v>2674</v>
      </c>
      <c r="M775">
        <v>7.2249999999999996</v>
      </c>
      <c r="O775">
        <f t="shared" si="101"/>
        <v>0</v>
      </c>
      <c r="P775" s="1" t="s">
        <v>20</v>
      </c>
      <c r="Q775" s="1" t="str">
        <f t="shared" si="102"/>
        <v>C</v>
      </c>
      <c r="R775">
        <f t="shared" si="103"/>
        <v>1</v>
      </c>
      <c r="S775">
        <f t="shared" ca="1" si="104"/>
        <v>0.32580877127426777</v>
      </c>
      <c r="T775" t="str">
        <f t="shared" ca="1" si="97"/>
        <v>Training</v>
      </c>
    </row>
    <row r="776" spans="1:20" hidden="1" x14ac:dyDescent="0.3">
      <c r="A776">
        <v>775</v>
      </c>
      <c r="B776">
        <v>1</v>
      </c>
      <c r="C776">
        <v>2</v>
      </c>
      <c r="D776" t="s">
        <v>1075</v>
      </c>
      <c r="E776">
        <v>1</v>
      </c>
      <c r="F776">
        <v>54</v>
      </c>
      <c r="G776">
        <f t="shared" si="99"/>
        <v>54</v>
      </c>
      <c r="H776">
        <f t="shared" si="98"/>
        <v>4</v>
      </c>
      <c r="I776">
        <f t="shared" si="100"/>
        <v>0</v>
      </c>
      <c r="J776">
        <v>1</v>
      </c>
      <c r="K776">
        <v>3</v>
      </c>
      <c r="L776">
        <v>29105</v>
      </c>
      <c r="M776">
        <v>23</v>
      </c>
      <c r="O776">
        <f t="shared" si="101"/>
        <v>0</v>
      </c>
      <c r="P776" s="1" t="s">
        <v>15</v>
      </c>
      <c r="Q776" s="1" t="str">
        <f t="shared" si="102"/>
        <v>S</v>
      </c>
      <c r="R776">
        <f t="shared" si="103"/>
        <v>3</v>
      </c>
      <c r="S776">
        <f t="shared" ca="1" si="104"/>
        <v>0.94917616555323681</v>
      </c>
      <c r="T776" t="str">
        <f t="shared" ca="1" si="97"/>
        <v>Testing</v>
      </c>
    </row>
    <row r="777" spans="1:20" hidden="1" x14ac:dyDescent="0.3">
      <c r="A777">
        <v>776</v>
      </c>
      <c r="B777">
        <v>0</v>
      </c>
      <c r="C777">
        <v>3</v>
      </c>
      <c r="D777" t="s">
        <v>1076</v>
      </c>
      <c r="E777">
        <v>0</v>
      </c>
      <c r="F777">
        <v>18</v>
      </c>
      <c r="G777">
        <f t="shared" si="99"/>
        <v>18</v>
      </c>
      <c r="H777">
        <f t="shared" si="98"/>
        <v>0</v>
      </c>
      <c r="I777">
        <f t="shared" si="100"/>
        <v>1</v>
      </c>
      <c r="J777">
        <v>0</v>
      </c>
      <c r="K777">
        <v>0</v>
      </c>
      <c r="L777">
        <v>347078</v>
      </c>
      <c r="M777">
        <v>7.75</v>
      </c>
      <c r="O777">
        <f t="shared" si="101"/>
        <v>0</v>
      </c>
      <c r="P777" s="1" t="s">
        <v>15</v>
      </c>
      <c r="Q777" s="1" t="str">
        <f t="shared" si="102"/>
        <v>S</v>
      </c>
      <c r="R777">
        <f t="shared" si="103"/>
        <v>3</v>
      </c>
      <c r="S777">
        <f t="shared" ca="1" si="104"/>
        <v>0.46725165916664757</v>
      </c>
      <c r="T777" t="str">
        <f t="shared" ca="1" si="97"/>
        <v>Training</v>
      </c>
    </row>
    <row r="778" spans="1:20" hidden="1" x14ac:dyDescent="0.3">
      <c r="A778">
        <v>777</v>
      </c>
      <c r="B778">
        <v>0</v>
      </c>
      <c r="C778">
        <v>3</v>
      </c>
      <c r="D778" t="s">
        <v>1077</v>
      </c>
      <c r="E778">
        <v>0</v>
      </c>
      <c r="G778">
        <f t="shared" si="99"/>
        <v>29.69911764705882</v>
      </c>
      <c r="H778">
        <f t="shared" si="98"/>
        <v>0</v>
      </c>
      <c r="I778">
        <f t="shared" si="100"/>
        <v>1</v>
      </c>
      <c r="J778">
        <v>0</v>
      </c>
      <c r="K778">
        <v>0</v>
      </c>
      <c r="L778">
        <v>383121</v>
      </c>
      <c r="M778">
        <v>7.75</v>
      </c>
      <c r="N778" t="s">
        <v>1078</v>
      </c>
      <c r="O778">
        <f t="shared" si="101"/>
        <v>1</v>
      </c>
      <c r="P778" s="1" t="s">
        <v>27</v>
      </c>
      <c r="Q778" s="1" t="str">
        <f t="shared" si="102"/>
        <v>Q</v>
      </c>
      <c r="R778">
        <f t="shared" si="103"/>
        <v>2</v>
      </c>
      <c r="S778">
        <f t="shared" ca="1" si="104"/>
        <v>0.14716827759507722</v>
      </c>
      <c r="T778" t="str">
        <f t="shared" ca="1" si="97"/>
        <v>Training</v>
      </c>
    </row>
    <row r="779" spans="1:20" hidden="1" x14ac:dyDescent="0.3">
      <c r="A779">
        <v>778</v>
      </c>
      <c r="B779">
        <v>1</v>
      </c>
      <c r="C779">
        <v>3</v>
      </c>
      <c r="D779" t="s">
        <v>1079</v>
      </c>
      <c r="E779">
        <v>1</v>
      </c>
      <c r="F779">
        <v>5</v>
      </c>
      <c r="G779">
        <f t="shared" si="99"/>
        <v>5</v>
      </c>
      <c r="H779">
        <f t="shared" si="98"/>
        <v>0</v>
      </c>
      <c r="I779">
        <f t="shared" si="100"/>
        <v>1</v>
      </c>
      <c r="J779">
        <v>0</v>
      </c>
      <c r="K779">
        <v>0</v>
      </c>
      <c r="L779">
        <v>364516</v>
      </c>
      <c r="M779">
        <v>12.475</v>
      </c>
      <c r="O779">
        <f t="shared" si="101"/>
        <v>0</v>
      </c>
      <c r="P779" s="1" t="s">
        <v>15</v>
      </c>
      <c r="Q779" s="1" t="str">
        <f t="shared" si="102"/>
        <v>S</v>
      </c>
      <c r="R779">
        <f t="shared" si="103"/>
        <v>3</v>
      </c>
      <c r="S779">
        <f t="shared" ca="1" si="104"/>
        <v>0.73431796408519578</v>
      </c>
      <c r="T779" t="str">
        <f t="shared" ca="1" si="97"/>
        <v>Training</v>
      </c>
    </row>
    <row r="780" spans="1:20" hidden="1" x14ac:dyDescent="0.3">
      <c r="A780">
        <v>779</v>
      </c>
      <c r="B780">
        <v>0</v>
      </c>
      <c r="C780">
        <v>3</v>
      </c>
      <c r="D780" t="s">
        <v>1080</v>
      </c>
      <c r="E780">
        <v>0</v>
      </c>
      <c r="G780">
        <f t="shared" si="99"/>
        <v>29.69911764705882</v>
      </c>
      <c r="H780">
        <f t="shared" si="98"/>
        <v>0</v>
      </c>
      <c r="I780">
        <f t="shared" si="100"/>
        <v>1</v>
      </c>
      <c r="J780">
        <v>0</v>
      </c>
      <c r="K780">
        <v>0</v>
      </c>
      <c r="L780">
        <v>36865</v>
      </c>
      <c r="M780">
        <v>7.7374999999999998</v>
      </c>
      <c r="O780">
        <f t="shared" si="101"/>
        <v>0</v>
      </c>
      <c r="P780" s="1" t="s">
        <v>27</v>
      </c>
      <c r="Q780" s="1" t="str">
        <f t="shared" si="102"/>
        <v>Q</v>
      </c>
      <c r="R780">
        <f t="shared" si="103"/>
        <v>2</v>
      </c>
      <c r="S780">
        <f t="shared" ca="1" si="104"/>
        <v>0.90566007983087171</v>
      </c>
      <c r="T780" t="str">
        <f t="shared" ca="1" si="97"/>
        <v>Testing</v>
      </c>
    </row>
    <row r="781" spans="1:20" x14ac:dyDescent="0.3">
      <c r="A781">
        <v>780</v>
      </c>
      <c r="B781">
        <v>1</v>
      </c>
      <c r="C781">
        <v>1</v>
      </c>
      <c r="D781" t="s">
        <v>1081</v>
      </c>
      <c r="E781">
        <v>1</v>
      </c>
      <c r="F781">
        <v>43</v>
      </c>
      <c r="G781">
        <f t="shared" si="99"/>
        <v>43</v>
      </c>
      <c r="H781">
        <f t="shared" si="98"/>
        <v>1</v>
      </c>
      <c r="I781">
        <f t="shared" si="100"/>
        <v>0</v>
      </c>
      <c r="J781">
        <v>0</v>
      </c>
      <c r="K781">
        <v>1</v>
      </c>
      <c r="L781">
        <v>24160</v>
      </c>
      <c r="M781">
        <v>211.33750000000001</v>
      </c>
      <c r="N781" t="s">
        <v>1082</v>
      </c>
      <c r="O781">
        <f t="shared" si="101"/>
        <v>1</v>
      </c>
      <c r="P781" s="1" t="s">
        <v>15</v>
      </c>
      <c r="Q781" s="1" t="str">
        <f t="shared" si="102"/>
        <v>S</v>
      </c>
      <c r="R781">
        <f t="shared" si="103"/>
        <v>3</v>
      </c>
      <c r="S781">
        <f t="shared" ca="1" si="104"/>
        <v>0.58264566231628589</v>
      </c>
      <c r="T781" t="str">
        <f t="shared" ca="1" si="97"/>
        <v>Training</v>
      </c>
    </row>
    <row r="782" spans="1:20" x14ac:dyDescent="0.3">
      <c r="A782">
        <v>781</v>
      </c>
      <c r="B782">
        <v>1</v>
      </c>
      <c r="C782">
        <v>3</v>
      </c>
      <c r="D782" t="s">
        <v>1083</v>
      </c>
      <c r="E782">
        <v>1</v>
      </c>
      <c r="F782">
        <v>13</v>
      </c>
      <c r="G782">
        <f t="shared" si="99"/>
        <v>13</v>
      </c>
      <c r="H782">
        <f t="shared" si="98"/>
        <v>0</v>
      </c>
      <c r="I782">
        <f t="shared" si="100"/>
        <v>1</v>
      </c>
      <c r="J782">
        <v>0</v>
      </c>
      <c r="K782">
        <v>0</v>
      </c>
      <c r="L782">
        <v>2687</v>
      </c>
      <c r="M782">
        <v>7.2291999999999996</v>
      </c>
      <c r="O782">
        <f t="shared" si="101"/>
        <v>0</v>
      </c>
      <c r="P782" s="1" t="s">
        <v>20</v>
      </c>
      <c r="Q782" s="1" t="str">
        <f t="shared" si="102"/>
        <v>C</v>
      </c>
      <c r="R782">
        <f t="shared" si="103"/>
        <v>1</v>
      </c>
      <c r="S782">
        <f t="shared" ca="1" si="104"/>
        <v>2.6906172678127227E-3</v>
      </c>
      <c r="T782" t="str">
        <f t="shared" ca="1" si="97"/>
        <v>Training</v>
      </c>
    </row>
    <row r="783" spans="1:20" hidden="1" x14ac:dyDescent="0.3">
      <c r="A783">
        <v>782</v>
      </c>
      <c r="B783">
        <v>1</v>
      </c>
      <c r="C783">
        <v>1</v>
      </c>
      <c r="D783" t="s">
        <v>1084</v>
      </c>
      <c r="E783">
        <v>1</v>
      </c>
      <c r="F783">
        <v>17</v>
      </c>
      <c r="G783">
        <f t="shared" si="99"/>
        <v>17</v>
      </c>
      <c r="H783">
        <f t="shared" si="98"/>
        <v>1</v>
      </c>
      <c r="I783">
        <f t="shared" si="100"/>
        <v>0</v>
      </c>
      <c r="J783">
        <v>1</v>
      </c>
      <c r="K783">
        <v>0</v>
      </c>
      <c r="L783">
        <v>17474</v>
      </c>
      <c r="M783">
        <v>57</v>
      </c>
      <c r="N783" t="s">
        <v>971</v>
      </c>
      <c r="O783">
        <f t="shared" si="101"/>
        <v>1</v>
      </c>
      <c r="P783" s="1" t="s">
        <v>15</v>
      </c>
      <c r="Q783" s="1" t="str">
        <f t="shared" si="102"/>
        <v>S</v>
      </c>
      <c r="R783">
        <f t="shared" si="103"/>
        <v>3</v>
      </c>
      <c r="S783">
        <f t="shared" ca="1" si="104"/>
        <v>0.57772176775068274</v>
      </c>
      <c r="T783" t="str">
        <f t="shared" ca="1" si="97"/>
        <v>Training</v>
      </c>
    </row>
    <row r="784" spans="1:20" hidden="1" x14ac:dyDescent="0.3">
      <c r="A784">
        <v>783</v>
      </c>
      <c r="B784">
        <v>0</v>
      </c>
      <c r="C784">
        <v>1</v>
      </c>
      <c r="D784" t="s">
        <v>1085</v>
      </c>
      <c r="E784">
        <v>0</v>
      </c>
      <c r="F784">
        <v>29</v>
      </c>
      <c r="G784">
        <f t="shared" si="99"/>
        <v>29</v>
      </c>
      <c r="H784">
        <f t="shared" si="98"/>
        <v>0</v>
      </c>
      <c r="I784">
        <f t="shared" si="100"/>
        <v>1</v>
      </c>
      <c r="J784">
        <v>0</v>
      </c>
      <c r="K784">
        <v>0</v>
      </c>
      <c r="L784">
        <v>113501</v>
      </c>
      <c r="M784">
        <v>30</v>
      </c>
      <c r="N784" t="s">
        <v>1086</v>
      </c>
      <c r="O784">
        <f t="shared" si="101"/>
        <v>1</v>
      </c>
      <c r="P784" s="1" t="s">
        <v>15</v>
      </c>
      <c r="Q784" s="1" t="str">
        <f t="shared" si="102"/>
        <v>S</v>
      </c>
      <c r="R784">
        <f t="shared" si="103"/>
        <v>3</v>
      </c>
      <c r="S784">
        <f t="shared" ca="1" si="104"/>
        <v>0.14791053169334589</v>
      </c>
      <c r="T784" t="str">
        <f t="shared" ca="1" si="97"/>
        <v>Training</v>
      </c>
    </row>
    <row r="785" spans="1:20" hidden="1" x14ac:dyDescent="0.3">
      <c r="A785">
        <v>784</v>
      </c>
      <c r="B785">
        <v>0</v>
      </c>
      <c r="C785">
        <v>3</v>
      </c>
      <c r="D785" t="s">
        <v>1087</v>
      </c>
      <c r="E785">
        <v>0</v>
      </c>
      <c r="G785">
        <f t="shared" si="99"/>
        <v>29.69911764705882</v>
      </c>
      <c r="H785">
        <f t="shared" si="98"/>
        <v>3</v>
      </c>
      <c r="I785">
        <f t="shared" si="100"/>
        <v>0</v>
      </c>
      <c r="J785">
        <v>1</v>
      </c>
      <c r="K785">
        <v>2</v>
      </c>
      <c r="L785" t="s">
        <v>1088</v>
      </c>
      <c r="M785">
        <v>23.45</v>
      </c>
      <c r="O785">
        <f t="shared" si="101"/>
        <v>0</v>
      </c>
      <c r="P785" s="1" t="s">
        <v>15</v>
      </c>
      <c r="Q785" s="1" t="str">
        <f t="shared" si="102"/>
        <v>S</v>
      </c>
      <c r="R785">
        <f t="shared" si="103"/>
        <v>3</v>
      </c>
      <c r="S785">
        <f t="shared" ca="1" si="104"/>
        <v>0.28801733597341239</v>
      </c>
      <c r="T785" t="str">
        <f t="shared" ca="1" si="97"/>
        <v>Training</v>
      </c>
    </row>
    <row r="786" spans="1:20" hidden="1" x14ac:dyDescent="0.3">
      <c r="A786">
        <v>785</v>
      </c>
      <c r="B786">
        <v>0</v>
      </c>
      <c r="C786">
        <v>3</v>
      </c>
      <c r="D786" t="s">
        <v>1089</v>
      </c>
      <c r="E786">
        <v>0</v>
      </c>
      <c r="F786">
        <v>25</v>
      </c>
      <c r="G786">
        <f t="shared" si="99"/>
        <v>25</v>
      </c>
      <c r="H786">
        <f t="shared" si="98"/>
        <v>0</v>
      </c>
      <c r="I786">
        <f t="shared" si="100"/>
        <v>1</v>
      </c>
      <c r="J786">
        <v>0</v>
      </c>
      <c r="K786">
        <v>0</v>
      </c>
      <c r="L786" t="s">
        <v>1090</v>
      </c>
      <c r="M786">
        <v>7.05</v>
      </c>
      <c r="O786">
        <f t="shared" si="101"/>
        <v>0</v>
      </c>
      <c r="P786" s="1" t="s">
        <v>15</v>
      </c>
      <c r="Q786" s="1" t="str">
        <f t="shared" si="102"/>
        <v>S</v>
      </c>
      <c r="R786">
        <f t="shared" si="103"/>
        <v>3</v>
      </c>
      <c r="S786">
        <f t="shared" ca="1" si="104"/>
        <v>0.86018894237130439</v>
      </c>
      <c r="T786" t="str">
        <f t="shared" ca="1" si="97"/>
        <v>Testing</v>
      </c>
    </row>
    <row r="787" spans="1:20" hidden="1" x14ac:dyDescent="0.3">
      <c r="A787">
        <v>786</v>
      </c>
      <c r="B787">
        <v>0</v>
      </c>
      <c r="C787">
        <v>3</v>
      </c>
      <c r="D787" t="s">
        <v>1091</v>
      </c>
      <c r="E787">
        <v>0</v>
      </c>
      <c r="F787">
        <v>25</v>
      </c>
      <c r="G787">
        <f t="shared" si="99"/>
        <v>25</v>
      </c>
      <c r="H787">
        <f t="shared" si="98"/>
        <v>0</v>
      </c>
      <c r="I787">
        <f t="shared" si="100"/>
        <v>1</v>
      </c>
      <c r="J787">
        <v>0</v>
      </c>
      <c r="K787">
        <v>0</v>
      </c>
      <c r="L787">
        <v>374887</v>
      </c>
      <c r="M787">
        <v>7.25</v>
      </c>
      <c r="O787">
        <f t="shared" si="101"/>
        <v>0</v>
      </c>
      <c r="P787" s="1" t="s">
        <v>15</v>
      </c>
      <c r="Q787" s="1" t="str">
        <f t="shared" si="102"/>
        <v>S</v>
      </c>
      <c r="R787">
        <f t="shared" si="103"/>
        <v>3</v>
      </c>
      <c r="S787">
        <f t="shared" ca="1" si="104"/>
        <v>0.60955514403055422</v>
      </c>
      <c r="T787" t="str">
        <f t="shared" ca="1" si="97"/>
        <v>Training</v>
      </c>
    </row>
    <row r="788" spans="1:20" hidden="1" x14ac:dyDescent="0.3">
      <c r="A788">
        <v>787</v>
      </c>
      <c r="B788">
        <v>1</v>
      </c>
      <c r="C788">
        <v>3</v>
      </c>
      <c r="D788" t="s">
        <v>1092</v>
      </c>
      <c r="E788">
        <v>1</v>
      </c>
      <c r="F788">
        <v>18</v>
      </c>
      <c r="G788">
        <f t="shared" si="99"/>
        <v>18</v>
      </c>
      <c r="H788">
        <f t="shared" si="98"/>
        <v>0</v>
      </c>
      <c r="I788">
        <f t="shared" si="100"/>
        <v>1</v>
      </c>
      <c r="J788">
        <v>0</v>
      </c>
      <c r="K788">
        <v>0</v>
      </c>
      <c r="L788">
        <v>3101265</v>
      </c>
      <c r="M788">
        <v>7.4958</v>
      </c>
      <c r="O788">
        <f t="shared" si="101"/>
        <v>0</v>
      </c>
      <c r="P788" s="1" t="s">
        <v>15</v>
      </c>
      <c r="Q788" s="1" t="str">
        <f t="shared" si="102"/>
        <v>S</v>
      </c>
      <c r="R788">
        <f t="shared" si="103"/>
        <v>3</v>
      </c>
      <c r="S788">
        <f t="shared" ca="1" si="104"/>
        <v>0.93599101437201615</v>
      </c>
      <c r="T788" t="str">
        <f t="shared" ca="1" si="97"/>
        <v>Testing</v>
      </c>
    </row>
    <row r="789" spans="1:20" hidden="1" x14ac:dyDescent="0.3">
      <c r="A789">
        <v>788</v>
      </c>
      <c r="B789">
        <v>0</v>
      </c>
      <c r="C789">
        <v>3</v>
      </c>
      <c r="D789" t="s">
        <v>1093</v>
      </c>
      <c r="E789">
        <v>0</v>
      </c>
      <c r="F789">
        <v>8</v>
      </c>
      <c r="G789">
        <f t="shared" si="99"/>
        <v>8</v>
      </c>
      <c r="H789">
        <f t="shared" si="98"/>
        <v>5</v>
      </c>
      <c r="I789">
        <f t="shared" si="100"/>
        <v>0</v>
      </c>
      <c r="J789">
        <v>4</v>
      </c>
      <c r="K789">
        <v>1</v>
      </c>
      <c r="L789">
        <v>382652</v>
      </c>
      <c r="M789">
        <v>29.125</v>
      </c>
      <c r="O789">
        <f t="shared" si="101"/>
        <v>0</v>
      </c>
      <c r="P789" s="1" t="s">
        <v>27</v>
      </c>
      <c r="Q789" s="1" t="str">
        <f t="shared" si="102"/>
        <v>Q</v>
      </c>
      <c r="R789">
        <f t="shared" si="103"/>
        <v>2</v>
      </c>
      <c r="S789">
        <f t="shared" ca="1" si="104"/>
        <v>0.87341594409211276</v>
      </c>
      <c r="T789" t="str">
        <f t="shared" ca="1" si="97"/>
        <v>Testing</v>
      </c>
    </row>
    <row r="790" spans="1:20" x14ac:dyDescent="0.3">
      <c r="A790">
        <v>789</v>
      </c>
      <c r="B790">
        <v>1</v>
      </c>
      <c r="C790">
        <v>3</v>
      </c>
      <c r="D790" t="s">
        <v>1094</v>
      </c>
      <c r="E790">
        <v>0</v>
      </c>
      <c r="F790">
        <v>1</v>
      </c>
      <c r="G790">
        <f t="shared" si="99"/>
        <v>1</v>
      </c>
      <c r="H790">
        <f t="shared" si="98"/>
        <v>3</v>
      </c>
      <c r="I790">
        <f t="shared" si="100"/>
        <v>0</v>
      </c>
      <c r="J790">
        <v>1</v>
      </c>
      <c r="K790">
        <v>2</v>
      </c>
      <c r="L790" t="s">
        <v>154</v>
      </c>
      <c r="M790">
        <v>20.574999999999999</v>
      </c>
      <c r="O790">
        <f t="shared" si="101"/>
        <v>0</v>
      </c>
      <c r="P790" s="1" t="s">
        <v>15</v>
      </c>
      <c r="Q790" s="1" t="str">
        <f t="shared" si="102"/>
        <v>S</v>
      </c>
      <c r="R790">
        <f t="shared" si="103"/>
        <v>3</v>
      </c>
      <c r="S790">
        <f t="shared" ca="1" si="104"/>
        <v>0.47367326966844103</v>
      </c>
      <c r="T790" t="str">
        <f t="shared" ca="1" si="97"/>
        <v>Training</v>
      </c>
    </row>
    <row r="791" spans="1:20" hidden="1" x14ac:dyDescent="0.3">
      <c r="A791">
        <v>790</v>
      </c>
      <c r="B791">
        <v>0</v>
      </c>
      <c r="C791">
        <v>1</v>
      </c>
      <c r="D791" t="s">
        <v>1095</v>
      </c>
      <c r="E791">
        <v>0</v>
      </c>
      <c r="F791">
        <v>46</v>
      </c>
      <c r="G791">
        <f t="shared" si="99"/>
        <v>46</v>
      </c>
      <c r="H791">
        <f t="shared" si="98"/>
        <v>0</v>
      </c>
      <c r="I791">
        <f t="shared" si="100"/>
        <v>1</v>
      </c>
      <c r="J791">
        <v>0</v>
      </c>
      <c r="K791">
        <v>0</v>
      </c>
      <c r="L791" t="s">
        <v>219</v>
      </c>
      <c r="M791">
        <v>79.2</v>
      </c>
      <c r="N791" t="s">
        <v>1096</v>
      </c>
      <c r="O791">
        <f t="shared" si="101"/>
        <v>1</v>
      </c>
      <c r="P791" s="1" t="s">
        <v>20</v>
      </c>
      <c r="Q791" s="1" t="str">
        <f t="shared" si="102"/>
        <v>C</v>
      </c>
      <c r="R791">
        <f t="shared" si="103"/>
        <v>1</v>
      </c>
      <c r="S791">
        <f t="shared" ca="1" si="104"/>
        <v>0.31868660958740236</v>
      </c>
      <c r="T791" t="str">
        <f t="shared" ca="1" si="97"/>
        <v>Training</v>
      </c>
    </row>
    <row r="792" spans="1:20" hidden="1" x14ac:dyDescent="0.3">
      <c r="A792">
        <v>791</v>
      </c>
      <c r="B792">
        <v>0</v>
      </c>
      <c r="C792">
        <v>3</v>
      </c>
      <c r="D792" t="s">
        <v>1097</v>
      </c>
      <c r="E792">
        <v>0</v>
      </c>
      <c r="G792">
        <f t="shared" si="99"/>
        <v>29.69911764705882</v>
      </c>
      <c r="H792">
        <f t="shared" si="98"/>
        <v>0</v>
      </c>
      <c r="I792">
        <f t="shared" si="100"/>
        <v>1</v>
      </c>
      <c r="J792">
        <v>0</v>
      </c>
      <c r="K792">
        <v>0</v>
      </c>
      <c r="L792">
        <v>12460</v>
      </c>
      <c r="M792">
        <v>7.75</v>
      </c>
      <c r="O792">
        <f t="shared" si="101"/>
        <v>0</v>
      </c>
      <c r="P792" s="1" t="s">
        <v>27</v>
      </c>
      <c r="Q792" s="1" t="str">
        <f t="shared" si="102"/>
        <v>Q</v>
      </c>
      <c r="R792">
        <f t="shared" si="103"/>
        <v>2</v>
      </c>
      <c r="S792">
        <f t="shared" ca="1" si="104"/>
        <v>0.86380213280061846</v>
      </c>
      <c r="T792" t="str">
        <f t="shared" ca="1" si="97"/>
        <v>Testing</v>
      </c>
    </row>
    <row r="793" spans="1:20" hidden="1" x14ac:dyDescent="0.3">
      <c r="A793">
        <v>792</v>
      </c>
      <c r="B793">
        <v>0</v>
      </c>
      <c r="C793">
        <v>2</v>
      </c>
      <c r="D793" t="s">
        <v>1098</v>
      </c>
      <c r="E793">
        <v>0</v>
      </c>
      <c r="F793">
        <v>16</v>
      </c>
      <c r="G793">
        <f t="shared" si="99"/>
        <v>16</v>
      </c>
      <c r="H793">
        <f t="shared" si="98"/>
        <v>0</v>
      </c>
      <c r="I793">
        <f t="shared" si="100"/>
        <v>1</v>
      </c>
      <c r="J793">
        <v>0</v>
      </c>
      <c r="K793">
        <v>0</v>
      </c>
      <c r="L793">
        <v>239865</v>
      </c>
      <c r="M793">
        <v>26</v>
      </c>
      <c r="O793">
        <f t="shared" si="101"/>
        <v>0</v>
      </c>
      <c r="P793" s="1" t="s">
        <v>15</v>
      </c>
      <c r="Q793" s="1" t="str">
        <f t="shared" si="102"/>
        <v>S</v>
      </c>
      <c r="R793">
        <f t="shared" si="103"/>
        <v>3</v>
      </c>
      <c r="S793">
        <f t="shared" ca="1" si="104"/>
        <v>0.81240858527539828</v>
      </c>
      <c r="T793" t="str">
        <f t="shared" ca="1" si="97"/>
        <v>Testing</v>
      </c>
    </row>
    <row r="794" spans="1:20" hidden="1" x14ac:dyDescent="0.3">
      <c r="A794">
        <v>793</v>
      </c>
      <c r="B794">
        <v>0</v>
      </c>
      <c r="C794">
        <v>3</v>
      </c>
      <c r="D794" t="s">
        <v>1099</v>
      </c>
      <c r="E794">
        <v>1</v>
      </c>
      <c r="G794">
        <f t="shared" si="99"/>
        <v>29.69911764705882</v>
      </c>
      <c r="H794">
        <f t="shared" si="98"/>
        <v>10</v>
      </c>
      <c r="I794">
        <f t="shared" si="100"/>
        <v>0</v>
      </c>
      <c r="J794">
        <v>8</v>
      </c>
      <c r="K794">
        <v>2</v>
      </c>
      <c r="L794" t="s">
        <v>251</v>
      </c>
      <c r="M794">
        <v>69.55</v>
      </c>
      <c r="O794">
        <f t="shared" si="101"/>
        <v>0</v>
      </c>
      <c r="P794" s="1" t="s">
        <v>15</v>
      </c>
      <c r="Q794" s="1" t="str">
        <f t="shared" si="102"/>
        <v>S</v>
      </c>
      <c r="R794">
        <f t="shared" si="103"/>
        <v>3</v>
      </c>
      <c r="S794">
        <f t="shared" ca="1" si="104"/>
        <v>0.58182645958025347</v>
      </c>
      <c r="T794" t="str">
        <f t="shared" ca="1" si="97"/>
        <v>Training</v>
      </c>
    </row>
    <row r="795" spans="1:20" hidden="1" x14ac:dyDescent="0.3">
      <c r="A795">
        <v>794</v>
      </c>
      <c r="B795">
        <v>0</v>
      </c>
      <c r="C795">
        <v>1</v>
      </c>
      <c r="D795" t="s">
        <v>1100</v>
      </c>
      <c r="E795">
        <v>0</v>
      </c>
      <c r="G795">
        <f t="shared" si="99"/>
        <v>29.69911764705882</v>
      </c>
      <c r="H795">
        <f t="shared" si="98"/>
        <v>0</v>
      </c>
      <c r="I795">
        <f t="shared" si="100"/>
        <v>1</v>
      </c>
      <c r="J795">
        <v>0</v>
      </c>
      <c r="K795">
        <v>0</v>
      </c>
      <c r="L795" t="s">
        <v>1101</v>
      </c>
      <c r="M795">
        <v>30.695799999999998</v>
      </c>
      <c r="O795">
        <f t="shared" si="101"/>
        <v>0</v>
      </c>
      <c r="P795" s="1" t="s">
        <v>20</v>
      </c>
      <c r="Q795" s="1" t="str">
        <f t="shared" si="102"/>
        <v>C</v>
      </c>
      <c r="R795">
        <f t="shared" si="103"/>
        <v>1</v>
      </c>
      <c r="S795">
        <f t="shared" ca="1" si="104"/>
        <v>0.23454527890740218</v>
      </c>
      <c r="T795" t="str">
        <f t="shared" ca="1" si="97"/>
        <v>Training</v>
      </c>
    </row>
    <row r="796" spans="1:20" hidden="1" x14ac:dyDescent="0.3">
      <c r="A796">
        <v>795</v>
      </c>
      <c r="B796">
        <v>0</v>
      </c>
      <c r="C796">
        <v>3</v>
      </c>
      <c r="D796" t="s">
        <v>1102</v>
      </c>
      <c r="E796">
        <v>0</v>
      </c>
      <c r="F796">
        <v>25</v>
      </c>
      <c r="G796">
        <f t="shared" si="99"/>
        <v>25</v>
      </c>
      <c r="H796">
        <f t="shared" si="98"/>
        <v>0</v>
      </c>
      <c r="I796">
        <f t="shared" si="100"/>
        <v>1</v>
      </c>
      <c r="J796">
        <v>0</v>
      </c>
      <c r="K796">
        <v>0</v>
      </c>
      <c r="L796">
        <v>349203</v>
      </c>
      <c r="M796">
        <v>7.8958000000000004</v>
      </c>
      <c r="O796">
        <f t="shared" si="101"/>
        <v>0</v>
      </c>
      <c r="P796" s="1" t="s">
        <v>15</v>
      </c>
      <c r="Q796" s="1" t="str">
        <f t="shared" si="102"/>
        <v>S</v>
      </c>
      <c r="R796">
        <f t="shared" si="103"/>
        <v>3</v>
      </c>
      <c r="S796">
        <f t="shared" ca="1" si="104"/>
        <v>0.65609447000044663</v>
      </c>
      <c r="T796" t="str">
        <f t="shared" ca="1" si="97"/>
        <v>Training</v>
      </c>
    </row>
    <row r="797" spans="1:20" hidden="1" x14ac:dyDescent="0.3">
      <c r="A797">
        <v>796</v>
      </c>
      <c r="B797">
        <v>0</v>
      </c>
      <c r="C797">
        <v>2</v>
      </c>
      <c r="D797" t="s">
        <v>1103</v>
      </c>
      <c r="E797">
        <v>0</v>
      </c>
      <c r="F797">
        <v>39</v>
      </c>
      <c r="G797">
        <f t="shared" si="99"/>
        <v>39</v>
      </c>
      <c r="H797">
        <f t="shared" si="98"/>
        <v>0</v>
      </c>
      <c r="I797">
        <f t="shared" si="100"/>
        <v>1</v>
      </c>
      <c r="J797">
        <v>0</v>
      </c>
      <c r="K797">
        <v>0</v>
      </c>
      <c r="L797">
        <v>28213</v>
      </c>
      <c r="M797">
        <v>13</v>
      </c>
      <c r="O797">
        <f t="shared" si="101"/>
        <v>0</v>
      </c>
      <c r="P797" s="1" t="s">
        <v>15</v>
      </c>
      <c r="Q797" s="1" t="str">
        <f t="shared" si="102"/>
        <v>S</v>
      </c>
      <c r="R797">
        <f t="shared" si="103"/>
        <v>3</v>
      </c>
      <c r="S797">
        <f t="shared" ca="1" si="104"/>
        <v>0.7706181987085905</v>
      </c>
      <c r="T797" t="str">
        <f t="shared" ca="1" si="97"/>
        <v>Training</v>
      </c>
    </row>
    <row r="798" spans="1:20" x14ac:dyDescent="0.3">
      <c r="A798">
        <v>797</v>
      </c>
      <c r="B798">
        <v>1</v>
      </c>
      <c r="C798">
        <v>1</v>
      </c>
      <c r="D798" t="s">
        <v>1104</v>
      </c>
      <c r="E798">
        <v>1</v>
      </c>
      <c r="F798">
        <v>49</v>
      </c>
      <c r="G798">
        <f t="shared" si="99"/>
        <v>49</v>
      </c>
      <c r="H798">
        <f t="shared" si="98"/>
        <v>0</v>
      </c>
      <c r="I798">
        <f t="shared" si="100"/>
        <v>1</v>
      </c>
      <c r="J798">
        <v>0</v>
      </c>
      <c r="K798">
        <v>0</v>
      </c>
      <c r="L798">
        <v>17465</v>
      </c>
      <c r="M798">
        <v>25.929200000000002</v>
      </c>
      <c r="N798" t="s">
        <v>1105</v>
      </c>
      <c r="O798">
        <f t="shared" si="101"/>
        <v>1</v>
      </c>
      <c r="P798" s="1" t="s">
        <v>15</v>
      </c>
      <c r="Q798" s="1" t="str">
        <f t="shared" si="102"/>
        <v>S</v>
      </c>
      <c r="R798">
        <f t="shared" si="103"/>
        <v>3</v>
      </c>
      <c r="S798">
        <f t="shared" ca="1" si="104"/>
        <v>0.64813148218427585</v>
      </c>
      <c r="T798" t="str">
        <f t="shared" ca="1" si="97"/>
        <v>Training</v>
      </c>
    </row>
    <row r="799" spans="1:20" hidden="1" x14ac:dyDescent="0.3">
      <c r="A799">
        <v>798</v>
      </c>
      <c r="B799">
        <v>1</v>
      </c>
      <c r="C799">
        <v>3</v>
      </c>
      <c r="D799" t="s">
        <v>1106</v>
      </c>
      <c r="E799">
        <v>1</v>
      </c>
      <c r="F799">
        <v>31</v>
      </c>
      <c r="G799">
        <f t="shared" si="99"/>
        <v>31</v>
      </c>
      <c r="H799">
        <f t="shared" si="98"/>
        <v>0</v>
      </c>
      <c r="I799">
        <f t="shared" si="100"/>
        <v>1</v>
      </c>
      <c r="J799">
        <v>0</v>
      </c>
      <c r="K799">
        <v>0</v>
      </c>
      <c r="L799">
        <v>349244</v>
      </c>
      <c r="M799">
        <v>8.6832999999999991</v>
      </c>
      <c r="O799">
        <f t="shared" si="101"/>
        <v>0</v>
      </c>
      <c r="P799" s="1" t="s">
        <v>15</v>
      </c>
      <c r="Q799" s="1" t="str">
        <f t="shared" si="102"/>
        <v>S</v>
      </c>
      <c r="R799">
        <f t="shared" si="103"/>
        <v>3</v>
      </c>
      <c r="S799">
        <f t="shared" ca="1" si="104"/>
        <v>0.65462503777106773</v>
      </c>
      <c r="T799" t="str">
        <f t="shared" ca="1" si="97"/>
        <v>Training</v>
      </c>
    </row>
    <row r="800" spans="1:20" hidden="1" x14ac:dyDescent="0.3">
      <c r="A800">
        <v>799</v>
      </c>
      <c r="B800">
        <v>0</v>
      </c>
      <c r="C800">
        <v>3</v>
      </c>
      <c r="D800" t="s">
        <v>1107</v>
      </c>
      <c r="E800">
        <v>0</v>
      </c>
      <c r="F800">
        <v>30</v>
      </c>
      <c r="G800">
        <f t="shared" si="99"/>
        <v>30</v>
      </c>
      <c r="H800">
        <f t="shared" si="98"/>
        <v>0</v>
      </c>
      <c r="I800">
        <f t="shared" si="100"/>
        <v>1</v>
      </c>
      <c r="J800">
        <v>0</v>
      </c>
      <c r="K800">
        <v>0</v>
      </c>
      <c r="L800">
        <v>2685</v>
      </c>
      <c r="M800">
        <v>7.2291999999999996</v>
      </c>
      <c r="O800">
        <f t="shared" si="101"/>
        <v>0</v>
      </c>
      <c r="P800" s="1" t="s">
        <v>20</v>
      </c>
      <c r="Q800" s="1" t="str">
        <f t="shared" si="102"/>
        <v>C</v>
      </c>
      <c r="R800">
        <f t="shared" si="103"/>
        <v>1</v>
      </c>
      <c r="S800">
        <f t="shared" ca="1" si="104"/>
        <v>0.42581009981845641</v>
      </c>
      <c r="T800" t="str">
        <f t="shared" ca="1" si="97"/>
        <v>Training</v>
      </c>
    </row>
    <row r="801" spans="1:20" x14ac:dyDescent="0.3">
      <c r="A801">
        <v>800</v>
      </c>
      <c r="B801">
        <v>0</v>
      </c>
      <c r="C801">
        <v>3</v>
      </c>
      <c r="D801" t="s">
        <v>1108</v>
      </c>
      <c r="E801">
        <v>1</v>
      </c>
      <c r="F801">
        <v>30</v>
      </c>
      <c r="G801">
        <f t="shared" si="99"/>
        <v>30</v>
      </c>
      <c r="H801">
        <f t="shared" si="98"/>
        <v>2</v>
      </c>
      <c r="I801">
        <f t="shared" si="100"/>
        <v>0</v>
      </c>
      <c r="J801">
        <v>1</v>
      </c>
      <c r="K801">
        <v>1</v>
      </c>
      <c r="L801">
        <v>345773</v>
      </c>
      <c r="M801">
        <v>24.15</v>
      </c>
      <c r="O801">
        <f t="shared" si="101"/>
        <v>0</v>
      </c>
      <c r="P801" s="1" t="s">
        <v>15</v>
      </c>
      <c r="Q801" s="1" t="str">
        <f t="shared" si="102"/>
        <v>S</v>
      </c>
      <c r="R801">
        <f t="shared" si="103"/>
        <v>3</v>
      </c>
      <c r="S801">
        <f t="shared" ca="1" si="104"/>
        <v>0.45876544360429983</v>
      </c>
      <c r="T801" t="str">
        <f t="shared" ca="1" si="97"/>
        <v>Training</v>
      </c>
    </row>
    <row r="802" spans="1:20" hidden="1" x14ac:dyDescent="0.3">
      <c r="A802">
        <v>801</v>
      </c>
      <c r="B802">
        <v>0</v>
      </c>
      <c r="C802">
        <v>2</v>
      </c>
      <c r="D802" t="s">
        <v>1109</v>
      </c>
      <c r="E802">
        <v>0</v>
      </c>
      <c r="F802">
        <v>34</v>
      </c>
      <c r="G802">
        <f t="shared" si="99"/>
        <v>34</v>
      </c>
      <c r="H802">
        <f t="shared" si="98"/>
        <v>0</v>
      </c>
      <c r="I802">
        <f t="shared" si="100"/>
        <v>1</v>
      </c>
      <c r="J802">
        <v>0</v>
      </c>
      <c r="K802">
        <v>0</v>
      </c>
      <c r="L802">
        <v>250647</v>
      </c>
      <c r="M802">
        <v>13</v>
      </c>
      <c r="O802">
        <f t="shared" si="101"/>
        <v>0</v>
      </c>
      <c r="P802" s="1" t="s">
        <v>15</v>
      </c>
      <c r="Q802" s="1" t="str">
        <f t="shared" si="102"/>
        <v>S</v>
      </c>
      <c r="R802">
        <f t="shared" si="103"/>
        <v>3</v>
      </c>
      <c r="S802">
        <f t="shared" ca="1" si="104"/>
        <v>0.80677222586696873</v>
      </c>
      <c r="T802" t="str">
        <f t="shared" ca="1" si="97"/>
        <v>Testing</v>
      </c>
    </row>
    <row r="803" spans="1:20" hidden="1" x14ac:dyDescent="0.3">
      <c r="A803">
        <v>802</v>
      </c>
      <c r="B803">
        <v>1</v>
      </c>
      <c r="C803">
        <v>2</v>
      </c>
      <c r="D803" t="s">
        <v>1110</v>
      </c>
      <c r="E803">
        <v>1</v>
      </c>
      <c r="F803">
        <v>31</v>
      </c>
      <c r="G803">
        <f t="shared" si="99"/>
        <v>31</v>
      </c>
      <c r="H803">
        <f t="shared" si="98"/>
        <v>2</v>
      </c>
      <c r="I803">
        <f t="shared" si="100"/>
        <v>0</v>
      </c>
      <c r="J803">
        <v>1</v>
      </c>
      <c r="K803">
        <v>1</v>
      </c>
      <c r="L803" t="s">
        <v>361</v>
      </c>
      <c r="M803">
        <v>26.25</v>
      </c>
      <c r="O803">
        <f t="shared" si="101"/>
        <v>0</v>
      </c>
      <c r="P803" s="1" t="s">
        <v>15</v>
      </c>
      <c r="Q803" s="1" t="str">
        <f t="shared" ref="Q803:Q830" si="105">IF(ISBLANK(P803),AVERAGE($P$2:$P$892),P803)</f>
        <v>S</v>
      </c>
      <c r="R803">
        <f t="shared" si="103"/>
        <v>3</v>
      </c>
      <c r="S803">
        <f t="shared" ca="1" si="104"/>
        <v>0.3050986915873265</v>
      </c>
      <c r="T803" t="str">
        <f t="shared" ca="1" si="97"/>
        <v>Training</v>
      </c>
    </row>
    <row r="804" spans="1:20" hidden="1" x14ac:dyDescent="0.3">
      <c r="A804">
        <v>803</v>
      </c>
      <c r="B804">
        <v>1</v>
      </c>
      <c r="C804">
        <v>1</v>
      </c>
      <c r="D804" t="s">
        <v>1111</v>
      </c>
      <c r="E804">
        <v>0</v>
      </c>
      <c r="F804">
        <v>11</v>
      </c>
      <c r="G804">
        <f t="shared" si="99"/>
        <v>11</v>
      </c>
      <c r="H804">
        <f t="shared" si="98"/>
        <v>3</v>
      </c>
      <c r="I804">
        <f t="shared" si="100"/>
        <v>0</v>
      </c>
      <c r="J804">
        <v>1</v>
      </c>
      <c r="K804">
        <v>2</v>
      </c>
      <c r="L804">
        <v>113760</v>
      </c>
      <c r="M804">
        <v>120</v>
      </c>
      <c r="N804" t="s">
        <v>578</v>
      </c>
      <c r="O804">
        <f t="shared" si="101"/>
        <v>1</v>
      </c>
      <c r="P804" s="1" t="s">
        <v>15</v>
      </c>
      <c r="Q804" s="1" t="str">
        <f t="shared" si="105"/>
        <v>S</v>
      </c>
      <c r="R804">
        <f t="shared" si="103"/>
        <v>3</v>
      </c>
      <c r="S804">
        <f t="shared" ca="1" si="104"/>
        <v>0.18110573450812273</v>
      </c>
      <c r="T804" t="str">
        <f t="shared" ca="1" si="97"/>
        <v>Training</v>
      </c>
    </row>
    <row r="805" spans="1:20" hidden="1" x14ac:dyDescent="0.3">
      <c r="A805">
        <v>804</v>
      </c>
      <c r="B805">
        <v>1</v>
      </c>
      <c r="C805">
        <v>3</v>
      </c>
      <c r="D805" t="s">
        <v>1112</v>
      </c>
      <c r="E805">
        <v>0</v>
      </c>
      <c r="F805">
        <v>0.42</v>
      </c>
      <c r="G805">
        <f t="shared" si="99"/>
        <v>0.42</v>
      </c>
      <c r="H805">
        <f t="shared" si="98"/>
        <v>1</v>
      </c>
      <c r="I805">
        <f t="shared" si="100"/>
        <v>0</v>
      </c>
      <c r="J805">
        <v>0</v>
      </c>
      <c r="K805">
        <v>1</v>
      </c>
      <c r="L805">
        <v>2625</v>
      </c>
      <c r="M805">
        <v>8.5167000000000002</v>
      </c>
      <c r="O805">
        <f t="shared" si="101"/>
        <v>0</v>
      </c>
      <c r="P805" s="1" t="s">
        <v>20</v>
      </c>
      <c r="Q805" s="1" t="str">
        <f t="shared" si="105"/>
        <v>C</v>
      </c>
      <c r="R805">
        <f t="shared" si="103"/>
        <v>1</v>
      </c>
      <c r="S805">
        <f t="shared" ca="1" si="104"/>
        <v>0.78872272208756622</v>
      </c>
      <c r="T805" t="str">
        <f t="shared" ca="1" si="97"/>
        <v>Training</v>
      </c>
    </row>
    <row r="806" spans="1:20" hidden="1" x14ac:dyDescent="0.3">
      <c r="A806">
        <v>805</v>
      </c>
      <c r="B806">
        <v>1</v>
      </c>
      <c r="C806">
        <v>3</v>
      </c>
      <c r="D806" t="s">
        <v>1113</v>
      </c>
      <c r="E806">
        <v>0</v>
      </c>
      <c r="F806">
        <v>27</v>
      </c>
      <c r="G806">
        <f t="shared" si="99"/>
        <v>27</v>
      </c>
      <c r="H806">
        <f t="shared" si="98"/>
        <v>0</v>
      </c>
      <c r="I806">
        <f t="shared" si="100"/>
        <v>1</v>
      </c>
      <c r="J806">
        <v>0</v>
      </c>
      <c r="K806">
        <v>0</v>
      </c>
      <c r="L806">
        <v>347089</v>
      </c>
      <c r="M806">
        <v>6.9749999999999996</v>
      </c>
      <c r="O806">
        <f t="shared" si="101"/>
        <v>0</v>
      </c>
      <c r="P806" s="1" t="s">
        <v>15</v>
      </c>
      <c r="Q806" s="1" t="str">
        <f t="shared" si="105"/>
        <v>S</v>
      </c>
      <c r="R806">
        <f t="shared" si="103"/>
        <v>3</v>
      </c>
      <c r="S806">
        <f t="shared" ca="1" si="104"/>
        <v>2.5537634851486524E-2</v>
      </c>
      <c r="T806" t="str">
        <f t="shared" ca="1" si="97"/>
        <v>Training</v>
      </c>
    </row>
    <row r="807" spans="1:20" hidden="1" x14ac:dyDescent="0.3">
      <c r="A807">
        <v>806</v>
      </c>
      <c r="B807">
        <v>0</v>
      </c>
      <c r="C807">
        <v>3</v>
      </c>
      <c r="D807" t="s">
        <v>1114</v>
      </c>
      <c r="E807">
        <v>0</v>
      </c>
      <c r="F807">
        <v>31</v>
      </c>
      <c r="G807">
        <f t="shared" si="99"/>
        <v>31</v>
      </c>
      <c r="H807">
        <f t="shared" si="98"/>
        <v>0</v>
      </c>
      <c r="I807">
        <f t="shared" si="100"/>
        <v>1</v>
      </c>
      <c r="J807">
        <v>0</v>
      </c>
      <c r="K807">
        <v>0</v>
      </c>
      <c r="L807">
        <v>347063</v>
      </c>
      <c r="M807">
        <v>7.7750000000000004</v>
      </c>
      <c r="O807">
        <f t="shared" si="101"/>
        <v>0</v>
      </c>
      <c r="P807" s="1" t="s">
        <v>15</v>
      </c>
      <c r="Q807" s="1" t="str">
        <f t="shared" si="105"/>
        <v>S</v>
      </c>
      <c r="R807">
        <f t="shared" si="103"/>
        <v>3</v>
      </c>
      <c r="S807">
        <f t="shared" ca="1" si="104"/>
        <v>0.70217120270994893</v>
      </c>
      <c r="T807" t="str">
        <f t="shared" ref="T807:T870" ca="1" si="106">IF(S807&lt;=0.8,"Training","Testing")</f>
        <v>Training</v>
      </c>
    </row>
    <row r="808" spans="1:20" x14ac:dyDescent="0.3">
      <c r="A808">
        <v>807</v>
      </c>
      <c r="B808">
        <v>0</v>
      </c>
      <c r="C808">
        <v>1</v>
      </c>
      <c r="D808" t="s">
        <v>1115</v>
      </c>
      <c r="E808">
        <v>0</v>
      </c>
      <c r="F808">
        <v>39</v>
      </c>
      <c r="G808">
        <f t="shared" si="99"/>
        <v>39</v>
      </c>
      <c r="H808">
        <f t="shared" si="98"/>
        <v>0</v>
      </c>
      <c r="I808">
        <f t="shared" si="100"/>
        <v>1</v>
      </c>
      <c r="J808">
        <v>0</v>
      </c>
      <c r="K808">
        <v>0</v>
      </c>
      <c r="L808">
        <v>112050</v>
      </c>
      <c r="M808">
        <v>0</v>
      </c>
      <c r="N808" t="s">
        <v>1116</v>
      </c>
      <c r="O808">
        <f t="shared" si="101"/>
        <v>1</v>
      </c>
      <c r="P808" s="1" t="s">
        <v>15</v>
      </c>
      <c r="Q808" s="1" t="str">
        <f t="shared" si="105"/>
        <v>S</v>
      </c>
      <c r="R808">
        <f t="shared" si="103"/>
        <v>3</v>
      </c>
      <c r="S808">
        <f t="shared" ca="1" si="104"/>
        <v>0.54016277473405683</v>
      </c>
      <c r="T808" t="str">
        <f t="shared" ca="1" si="106"/>
        <v>Training</v>
      </c>
    </row>
    <row r="809" spans="1:20" hidden="1" x14ac:dyDescent="0.3">
      <c r="A809">
        <v>808</v>
      </c>
      <c r="B809">
        <v>0</v>
      </c>
      <c r="C809">
        <v>3</v>
      </c>
      <c r="D809" t="s">
        <v>1117</v>
      </c>
      <c r="E809">
        <v>1</v>
      </c>
      <c r="F809">
        <v>18</v>
      </c>
      <c r="G809">
        <f t="shared" si="99"/>
        <v>18</v>
      </c>
      <c r="H809">
        <f t="shared" si="98"/>
        <v>0</v>
      </c>
      <c r="I809">
        <f t="shared" si="100"/>
        <v>1</v>
      </c>
      <c r="J809">
        <v>0</v>
      </c>
      <c r="K809">
        <v>0</v>
      </c>
      <c r="L809">
        <v>347087</v>
      </c>
      <c r="M809">
        <v>7.7750000000000004</v>
      </c>
      <c r="O809">
        <f t="shared" si="101"/>
        <v>0</v>
      </c>
      <c r="P809" s="1" t="s">
        <v>15</v>
      </c>
      <c r="Q809" s="1" t="str">
        <f t="shared" si="105"/>
        <v>S</v>
      </c>
      <c r="R809">
        <f t="shared" si="103"/>
        <v>3</v>
      </c>
      <c r="S809">
        <f t="shared" ca="1" si="104"/>
        <v>0.46451493464239901</v>
      </c>
      <c r="T809" t="str">
        <f t="shared" ca="1" si="106"/>
        <v>Training</v>
      </c>
    </row>
    <row r="810" spans="1:20" x14ac:dyDescent="0.3">
      <c r="A810">
        <v>809</v>
      </c>
      <c r="B810">
        <v>0</v>
      </c>
      <c r="C810">
        <v>2</v>
      </c>
      <c r="D810" t="s">
        <v>1118</v>
      </c>
      <c r="E810">
        <v>0</v>
      </c>
      <c r="F810">
        <v>39</v>
      </c>
      <c r="G810">
        <f t="shared" si="99"/>
        <v>39</v>
      </c>
      <c r="H810">
        <f t="shared" si="98"/>
        <v>0</v>
      </c>
      <c r="I810">
        <f t="shared" si="100"/>
        <v>1</v>
      </c>
      <c r="J810">
        <v>0</v>
      </c>
      <c r="K810">
        <v>0</v>
      </c>
      <c r="L810">
        <v>248723</v>
      </c>
      <c r="M810">
        <v>13</v>
      </c>
      <c r="O810">
        <f t="shared" si="101"/>
        <v>0</v>
      </c>
      <c r="P810" s="1" t="s">
        <v>15</v>
      </c>
      <c r="Q810" s="1" t="str">
        <f t="shared" si="105"/>
        <v>S</v>
      </c>
      <c r="R810">
        <f t="shared" si="103"/>
        <v>3</v>
      </c>
      <c r="S810">
        <f t="shared" ca="1" si="104"/>
        <v>0.60794907322534208</v>
      </c>
      <c r="T810" t="str">
        <f t="shared" ca="1" si="106"/>
        <v>Training</v>
      </c>
    </row>
    <row r="811" spans="1:20" hidden="1" x14ac:dyDescent="0.3">
      <c r="A811">
        <v>810</v>
      </c>
      <c r="B811">
        <v>1</v>
      </c>
      <c r="C811">
        <v>1</v>
      </c>
      <c r="D811" t="s">
        <v>1119</v>
      </c>
      <c r="E811">
        <v>1</v>
      </c>
      <c r="F811">
        <v>33</v>
      </c>
      <c r="G811">
        <f t="shared" si="99"/>
        <v>33</v>
      </c>
      <c r="H811">
        <f t="shared" si="98"/>
        <v>1</v>
      </c>
      <c r="I811">
        <f t="shared" si="100"/>
        <v>0</v>
      </c>
      <c r="J811">
        <v>1</v>
      </c>
      <c r="K811">
        <v>0</v>
      </c>
      <c r="L811">
        <v>113806</v>
      </c>
      <c r="M811">
        <v>53.1</v>
      </c>
      <c r="N811" t="s">
        <v>1014</v>
      </c>
      <c r="O811">
        <f t="shared" si="101"/>
        <v>1</v>
      </c>
      <c r="P811" s="1" t="s">
        <v>15</v>
      </c>
      <c r="Q811" s="1" t="str">
        <f t="shared" si="105"/>
        <v>S</v>
      </c>
      <c r="R811">
        <f t="shared" si="103"/>
        <v>3</v>
      </c>
      <c r="S811">
        <f t="shared" ca="1" si="104"/>
        <v>0.31369263343234932</v>
      </c>
      <c r="T811" t="str">
        <f t="shared" ca="1" si="106"/>
        <v>Training</v>
      </c>
    </row>
    <row r="812" spans="1:20" x14ac:dyDescent="0.3">
      <c r="A812">
        <v>811</v>
      </c>
      <c r="B812">
        <v>0</v>
      </c>
      <c r="C812">
        <v>3</v>
      </c>
      <c r="D812" t="s">
        <v>1120</v>
      </c>
      <c r="E812">
        <v>0</v>
      </c>
      <c r="F812">
        <v>26</v>
      </c>
      <c r="G812">
        <f t="shared" si="99"/>
        <v>26</v>
      </c>
      <c r="H812">
        <f t="shared" si="98"/>
        <v>0</v>
      </c>
      <c r="I812">
        <f t="shared" si="100"/>
        <v>1</v>
      </c>
      <c r="J812">
        <v>0</v>
      </c>
      <c r="K812">
        <v>0</v>
      </c>
      <c r="L812">
        <v>3474</v>
      </c>
      <c r="M812">
        <v>7.8875000000000002</v>
      </c>
      <c r="O812">
        <f t="shared" si="101"/>
        <v>0</v>
      </c>
      <c r="P812" s="1" t="s">
        <v>15</v>
      </c>
      <c r="Q812" s="1" t="str">
        <f t="shared" si="105"/>
        <v>S</v>
      </c>
      <c r="R812">
        <f t="shared" si="103"/>
        <v>3</v>
      </c>
      <c r="S812">
        <f t="shared" ca="1" si="104"/>
        <v>0.82921374942018133</v>
      </c>
      <c r="T812" t="str">
        <f t="shared" ca="1" si="106"/>
        <v>Testing</v>
      </c>
    </row>
    <row r="813" spans="1:20" hidden="1" x14ac:dyDescent="0.3">
      <c r="A813">
        <v>812</v>
      </c>
      <c r="B813">
        <v>0</v>
      </c>
      <c r="C813">
        <v>3</v>
      </c>
      <c r="D813" t="s">
        <v>1121</v>
      </c>
      <c r="E813">
        <v>0</v>
      </c>
      <c r="F813">
        <v>39</v>
      </c>
      <c r="G813">
        <f t="shared" si="99"/>
        <v>39</v>
      </c>
      <c r="H813">
        <f t="shared" si="98"/>
        <v>0</v>
      </c>
      <c r="I813">
        <f t="shared" si="100"/>
        <v>1</v>
      </c>
      <c r="J813">
        <v>0</v>
      </c>
      <c r="K813">
        <v>0</v>
      </c>
      <c r="L813" t="s">
        <v>810</v>
      </c>
      <c r="M813">
        <v>24.15</v>
      </c>
      <c r="O813">
        <f t="shared" si="101"/>
        <v>0</v>
      </c>
      <c r="P813" s="1" t="s">
        <v>15</v>
      </c>
      <c r="Q813" s="1" t="str">
        <f t="shared" si="105"/>
        <v>S</v>
      </c>
      <c r="R813">
        <f t="shared" si="103"/>
        <v>3</v>
      </c>
      <c r="S813">
        <f t="shared" ca="1" si="104"/>
        <v>7.3161981243834995E-2</v>
      </c>
      <c r="T813" t="str">
        <f t="shared" ca="1" si="106"/>
        <v>Training</v>
      </c>
    </row>
    <row r="814" spans="1:20" hidden="1" x14ac:dyDescent="0.3">
      <c r="A814">
        <v>813</v>
      </c>
      <c r="B814">
        <v>0</v>
      </c>
      <c r="C814">
        <v>2</v>
      </c>
      <c r="D814" t="s">
        <v>1122</v>
      </c>
      <c r="E814">
        <v>0</v>
      </c>
      <c r="F814">
        <v>35</v>
      </c>
      <c r="G814">
        <f t="shared" si="99"/>
        <v>35</v>
      </c>
      <c r="H814">
        <f t="shared" si="98"/>
        <v>0</v>
      </c>
      <c r="I814">
        <f t="shared" si="100"/>
        <v>1</v>
      </c>
      <c r="J814">
        <v>0</v>
      </c>
      <c r="K814">
        <v>0</v>
      </c>
      <c r="L814">
        <v>28206</v>
      </c>
      <c r="M814">
        <v>10.5</v>
      </c>
      <c r="O814">
        <f t="shared" si="101"/>
        <v>0</v>
      </c>
      <c r="P814" s="1" t="s">
        <v>15</v>
      </c>
      <c r="Q814" s="1" t="str">
        <f t="shared" si="105"/>
        <v>S</v>
      </c>
      <c r="R814">
        <f t="shared" si="103"/>
        <v>3</v>
      </c>
      <c r="S814">
        <f t="shared" ca="1" si="104"/>
        <v>0.65190734802956729</v>
      </c>
      <c r="T814" t="str">
        <f t="shared" ca="1" si="106"/>
        <v>Training</v>
      </c>
    </row>
    <row r="815" spans="1:20" hidden="1" x14ac:dyDescent="0.3">
      <c r="A815">
        <v>814</v>
      </c>
      <c r="B815">
        <v>0</v>
      </c>
      <c r="C815">
        <v>3</v>
      </c>
      <c r="D815" t="s">
        <v>1123</v>
      </c>
      <c r="E815">
        <v>1</v>
      </c>
      <c r="F815">
        <v>6</v>
      </c>
      <c r="G815">
        <f t="shared" si="99"/>
        <v>6</v>
      </c>
      <c r="H815">
        <f t="shared" si="98"/>
        <v>6</v>
      </c>
      <c r="I815">
        <f t="shared" si="100"/>
        <v>0</v>
      </c>
      <c r="J815">
        <v>4</v>
      </c>
      <c r="K815">
        <v>2</v>
      </c>
      <c r="L815">
        <v>347082</v>
      </c>
      <c r="M815">
        <v>31.274999999999999</v>
      </c>
      <c r="O815">
        <f t="shared" si="101"/>
        <v>0</v>
      </c>
      <c r="P815" s="1" t="s">
        <v>15</v>
      </c>
      <c r="Q815" s="1" t="str">
        <f t="shared" si="105"/>
        <v>S</v>
      </c>
      <c r="R815">
        <f t="shared" si="103"/>
        <v>3</v>
      </c>
      <c r="S815">
        <f t="shared" ca="1" si="104"/>
        <v>0.23960691388679434</v>
      </c>
      <c r="T815" t="str">
        <f t="shared" ca="1" si="106"/>
        <v>Training</v>
      </c>
    </row>
    <row r="816" spans="1:20" x14ac:dyDescent="0.3">
      <c r="A816">
        <v>815</v>
      </c>
      <c r="B816">
        <v>0</v>
      </c>
      <c r="C816">
        <v>3</v>
      </c>
      <c r="D816" t="s">
        <v>1124</v>
      </c>
      <c r="E816">
        <v>0</v>
      </c>
      <c r="F816">
        <v>30.5</v>
      </c>
      <c r="G816">
        <f t="shared" si="99"/>
        <v>30.5</v>
      </c>
      <c r="H816">
        <f t="shared" si="98"/>
        <v>0</v>
      </c>
      <c r="I816">
        <f t="shared" si="100"/>
        <v>1</v>
      </c>
      <c r="J816">
        <v>0</v>
      </c>
      <c r="K816">
        <v>0</v>
      </c>
      <c r="L816">
        <v>364499</v>
      </c>
      <c r="M816">
        <v>8.0500000000000007</v>
      </c>
      <c r="O816">
        <f t="shared" si="101"/>
        <v>0</v>
      </c>
      <c r="P816" s="1" t="s">
        <v>15</v>
      </c>
      <c r="Q816" s="1" t="str">
        <f t="shared" si="105"/>
        <v>S</v>
      </c>
      <c r="R816">
        <f t="shared" si="103"/>
        <v>3</v>
      </c>
      <c r="S816">
        <f t="shared" ca="1" si="104"/>
        <v>0.72072054246887851</v>
      </c>
      <c r="T816" t="str">
        <f t="shared" ca="1" si="106"/>
        <v>Training</v>
      </c>
    </row>
    <row r="817" spans="1:20" hidden="1" x14ac:dyDescent="0.3">
      <c r="A817">
        <v>816</v>
      </c>
      <c r="B817">
        <v>0</v>
      </c>
      <c r="C817">
        <v>1</v>
      </c>
      <c r="D817" t="s">
        <v>1125</v>
      </c>
      <c r="E817">
        <v>0</v>
      </c>
      <c r="G817">
        <f t="shared" si="99"/>
        <v>29.69911764705882</v>
      </c>
      <c r="H817">
        <f t="shared" si="98"/>
        <v>0</v>
      </c>
      <c r="I817">
        <f t="shared" si="100"/>
        <v>1</v>
      </c>
      <c r="J817">
        <v>0</v>
      </c>
      <c r="K817">
        <v>0</v>
      </c>
      <c r="L817">
        <v>112058</v>
      </c>
      <c r="M817">
        <v>0</v>
      </c>
      <c r="N817" t="s">
        <v>1126</v>
      </c>
      <c r="O817">
        <f t="shared" si="101"/>
        <v>1</v>
      </c>
      <c r="P817" s="1" t="s">
        <v>15</v>
      </c>
      <c r="Q817" s="1" t="str">
        <f t="shared" si="105"/>
        <v>S</v>
      </c>
      <c r="R817">
        <f t="shared" si="103"/>
        <v>3</v>
      </c>
      <c r="S817">
        <f t="shared" ca="1" si="104"/>
        <v>0.48943211751447613</v>
      </c>
      <c r="T817" t="str">
        <f t="shared" ca="1" si="106"/>
        <v>Training</v>
      </c>
    </row>
    <row r="818" spans="1:20" hidden="1" x14ac:dyDescent="0.3">
      <c r="A818">
        <v>817</v>
      </c>
      <c r="B818">
        <v>0</v>
      </c>
      <c r="C818">
        <v>3</v>
      </c>
      <c r="D818" t="s">
        <v>1127</v>
      </c>
      <c r="E818">
        <v>1</v>
      </c>
      <c r="F818">
        <v>23</v>
      </c>
      <c r="G818">
        <f t="shared" si="99"/>
        <v>23</v>
      </c>
      <c r="H818">
        <f t="shared" si="98"/>
        <v>0</v>
      </c>
      <c r="I818">
        <f t="shared" si="100"/>
        <v>1</v>
      </c>
      <c r="J818">
        <v>0</v>
      </c>
      <c r="K818">
        <v>0</v>
      </c>
      <c r="L818" t="s">
        <v>1128</v>
      </c>
      <c r="M818">
        <v>7.9249999999999998</v>
      </c>
      <c r="O818">
        <f t="shared" si="101"/>
        <v>0</v>
      </c>
      <c r="P818" s="1" t="s">
        <v>15</v>
      </c>
      <c r="Q818" s="1" t="str">
        <f t="shared" si="105"/>
        <v>S</v>
      </c>
      <c r="R818">
        <f t="shared" si="103"/>
        <v>3</v>
      </c>
      <c r="S818">
        <f t="shared" ca="1" si="104"/>
        <v>0.44105518423932244</v>
      </c>
      <c r="T818" t="str">
        <f t="shared" ca="1" si="106"/>
        <v>Training</v>
      </c>
    </row>
    <row r="819" spans="1:20" hidden="1" x14ac:dyDescent="0.3">
      <c r="A819">
        <v>818</v>
      </c>
      <c r="B819">
        <v>0</v>
      </c>
      <c r="C819">
        <v>2</v>
      </c>
      <c r="D819" t="s">
        <v>1129</v>
      </c>
      <c r="E819">
        <v>0</v>
      </c>
      <c r="F819">
        <v>31</v>
      </c>
      <c r="G819">
        <f t="shared" si="99"/>
        <v>31</v>
      </c>
      <c r="H819">
        <f t="shared" si="98"/>
        <v>2</v>
      </c>
      <c r="I819">
        <f t="shared" si="100"/>
        <v>0</v>
      </c>
      <c r="J819">
        <v>1</v>
      </c>
      <c r="K819">
        <v>1</v>
      </c>
      <c r="L819" t="s">
        <v>1130</v>
      </c>
      <c r="M819">
        <v>37.004199999999997</v>
      </c>
      <c r="O819">
        <f t="shared" si="101"/>
        <v>0</v>
      </c>
      <c r="P819" s="1" t="s">
        <v>20</v>
      </c>
      <c r="Q819" s="1" t="str">
        <f t="shared" si="105"/>
        <v>C</v>
      </c>
      <c r="R819">
        <f t="shared" si="103"/>
        <v>1</v>
      </c>
      <c r="S819">
        <f t="shared" ca="1" si="104"/>
        <v>0.35100130203731095</v>
      </c>
      <c r="T819" t="str">
        <f t="shared" ca="1" si="106"/>
        <v>Training</v>
      </c>
    </row>
    <row r="820" spans="1:20" hidden="1" x14ac:dyDescent="0.3">
      <c r="A820">
        <v>819</v>
      </c>
      <c r="B820">
        <v>0</v>
      </c>
      <c r="C820">
        <v>3</v>
      </c>
      <c r="D820" t="s">
        <v>1131</v>
      </c>
      <c r="E820">
        <v>0</v>
      </c>
      <c r="F820">
        <v>43</v>
      </c>
      <c r="G820">
        <f t="shared" si="99"/>
        <v>43</v>
      </c>
      <c r="H820">
        <f t="shared" si="98"/>
        <v>0</v>
      </c>
      <c r="I820">
        <f t="shared" si="100"/>
        <v>1</v>
      </c>
      <c r="J820">
        <v>0</v>
      </c>
      <c r="K820">
        <v>0</v>
      </c>
      <c r="L820" t="s">
        <v>1132</v>
      </c>
      <c r="M820">
        <v>6.45</v>
      </c>
      <c r="O820">
        <f t="shared" si="101"/>
        <v>0</v>
      </c>
      <c r="P820" s="1" t="s">
        <v>15</v>
      </c>
      <c r="Q820" s="1" t="str">
        <f t="shared" si="105"/>
        <v>S</v>
      </c>
      <c r="R820">
        <f t="shared" si="103"/>
        <v>3</v>
      </c>
      <c r="S820">
        <f t="shared" ca="1" si="104"/>
        <v>0.97972813876404963</v>
      </c>
      <c r="T820" t="str">
        <f t="shared" ca="1" si="106"/>
        <v>Testing</v>
      </c>
    </row>
    <row r="821" spans="1:20" hidden="1" x14ac:dyDescent="0.3">
      <c r="A821">
        <v>820</v>
      </c>
      <c r="B821">
        <v>0</v>
      </c>
      <c r="C821">
        <v>3</v>
      </c>
      <c r="D821" t="s">
        <v>1133</v>
      </c>
      <c r="E821">
        <v>0</v>
      </c>
      <c r="F821">
        <v>10</v>
      </c>
      <c r="G821">
        <f t="shared" si="99"/>
        <v>10</v>
      </c>
      <c r="H821">
        <f t="shared" si="98"/>
        <v>5</v>
      </c>
      <c r="I821">
        <f t="shared" si="100"/>
        <v>0</v>
      </c>
      <c r="J821">
        <v>3</v>
      </c>
      <c r="K821">
        <v>2</v>
      </c>
      <c r="L821">
        <v>347088</v>
      </c>
      <c r="M821">
        <v>27.9</v>
      </c>
      <c r="O821">
        <f t="shared" si="101"/>
        <v>0</v>
      </c>
      <c r="P821" s="1" t="s">
        <v>15</v>
      </c>
      <c r="Q821" s="1" t="str">
        <f t="shared" si="105"/>
        <v>S</v>
      </c>
      <c r="R821">
        <f t="shared" si="103"/>
        <v>3</v>
      </c>
      <c r="S821">
        <f t="shared" ca="1" si="104"/>
        <v>0.63428050524299473</v>
      </c>
      <c r="T821" t="str">
        <f t="shared" ca="1" si="106"/>
        <v>Training</v>
      </c>
    </row>
    <row r="822" spans="1:20" hidden="1" x14ac:dyDescent="0.3">
      <c r="A822">
        <v>821</v>
      </c>
      <c r="B822">
        <v>1</v>
      </c>
      <c r="C822">
        <v>1</v>
      </c>
      <c r="D822" t="s">
        <v>1134</v>
      </c>
      <c r="E822">
        <v>1</v>
      </c>
      <c r="F822">
        <v>52</v>
      </c>
      <c r="G822">
        <f t="shared" si="99"/>
        <v>52</v>
      </c>
      <c r="H822">
        <f t="shared" si="98"/>
        <v>2</v>
      </c>
      <c r="I822">
        <f t="shared" si="100"/>
        <v>0</v>
      </c>
      <c r="J822">
        <v>1</v>
      </c>
      <c r="K822">
        <v>1</v>
      </c>
      <c r="L822">
        <v>12749</v>
      </c>
      <c r="M822">
        <v>93.5</v>
      </c>
      <c r="N822" t="s">
        <v>1135</v>
      </c>
      <c r="O822">
        <f t="shared" si="101"/>
        <v>1</v>
      </c>
      <c r="P822" s="1" t="s">
        <v>15</v>
      </c>
      <c r="Q822" s="1" t="str">
        <f t="shared" si="105"/>
        <v>S</v>
      </c>
      <c r="R822">
        <f t="shared" si="103"/>
        <v>3</v>
      </c>
      <c r="S822">
        <f t="shared" ca="1" si="104"/>
        <v>0.58844144730464354</v>
      </c>
      <c r="T822" t="str">
        <f t="shared" ca="1" si="106"/>
        <v>Training</v>
      </c>
    </row>
    <row r="823" spans="1:20" hidden="1" x14ac:dyDescent="0.3">
      <c r="A823">
        <v>822</v>
      </c>
      <c r="B823">
        <v>1</v>
      </c>
      <c r="C823">
        <v>3</v>
      </c>
      <c r="D823" t="s">
        <v>1136</v>
      </c>
      <c r="E823">
        <v>0</v>
      </c>
      <c r="F823">
        <v>27</v>
      </c>
      <c r="G823">
        <f t="shared" si="99"/>
        <v>27</v>
      </c>
      <c r="H823">
        <f t="shared" si="98"/>
        <v>0</v>
      </c>
      <c r="I823">
        <f t="shared" si="100"/>
        <v>1</v>
      </c>
      <c r="J823">
        <v>0</v>
      </c>
      <c r="K823">
        <v>0</v>
      </c>
      <c r="L823">
        <v>315098</v>
      </c>
      <c r="M823">
        <v>8.6624999999999996</v>
      </c>
      <c r="O823">
        <f t="shared" si="101"/>
        <v>0</v>
      </c>
      <c r="P823" s="1" t="s">
        <v>15</v>
      </c>
      <c r="Q823" s="1" t="str">
        <f t="shared" si="105"/>
        <v>S</v>
      </c>
      <c r="R823">
        <f t="shared" si="103"/>
        <v>3</v>
      </c>
      <c r="S823">
        <f t="shared" ca="1" si="104"/>
        <v>0.44378800976539656</v>
      </c>
      <c r="T823" t="str">
        <f t="shared" ca="1" si="106"/>
        <v>Training</v>
      </c>
    </row>
    <row r="824" spans="1:20" hidden="1" x14ac:dyDescent="0.3">
      <c r="A824">
        <v>823</v>
      </c>
      <c r="B824">
        <v>0</v>
      </c>
      <c r="C824">
        <v>1</v>
      </c>
      <c r="D824" t="s">
        <v>1137</v>
      </c>
      <c r="E824">
        <v>0</v>
      </c>
      <c r="F824">
        <v>38</v>
      </c>
      <c r="G824">
        <f t="shared" si="99"/>
        <v>38</v>
      </c>
      <c r="H824">
        <f t="shared" si="98"/>
        <v>0</v>
      </c>
      <c r="I824">
        <f t="shared" si="100"/>
        <v>1</v>
      </c>
      <c r="J824">
        <v>0</v>
      </c>
      <c r="K824">
        <v>0</v>
      </c>
      <c r="L824">
        <v>19972</v>
      </c>
      <c r="M824">
        <v>0</v>
      </c>
      <c r="O824">
        <f t="shared" si="101"/>
        <v>0</v>
      </c>
      <c r="P824" s="1" t="s">
        <v>15</v>
      </c>
      <c r="Q824" s="1" t="str">
        <f t="shared" si="105"/>
        <v>S</v>
      </c>
      <c r="R824">
        <f t="shared" si="103"/>
        <v>3</v>
      </c>
      <c r="S824">
        <f t="shared" ca="1" si="104"/>
        <v>0.46842550632685065</v>
      </c>
      <c r="T824" t="str">
        <f t="shared" ca="1" si="106"/>
        <v>Training</v>
      </c>
    </row>
    <row r="825" spans="1:20" x14ac:dyDescent="0.3">
      <c r="A825">
        <v>824</v>
      </c>
      <c r="B825">
        <v>1</v>
      </c>
      <c r="C825">
        <v>3</v>
      </c>
      <c r="D825" t="s">
        <v>1138</v>
      </c>
      <c r="E825">
        <v>1</v>
      </c>
      <c r="F825">
        <v>27</v>
      </c>
      <c r="G825">
        <f t="shared" si="99"/>
        <v>27</v>
      </c>
      <c r="H825">
        <f t="shared" si="98"/>
        <v>1</v>
      </c>
      <c r="I825">
        <f t="shared" si="100"/>
        <v>0</v>
      </c>
      <c r="J825">
        <v>0</v>
      </c>
      <c r="K825">
        <v>1</v>
      </c>
      <c r="L825">
        <v>392096</v>
      </c>
      <c r="M825">
        <v>12.475</v>
      </c>
      <c r="N825" t="s">
        <v>1048</v>
      </c>
      <c r="O825">
        <f t="shared" si="101"/>
        <v>1</v>
      </c>
      <c r="P825" s="1" t="s">
        <v>15</v>
      </c>
      <c r="Q825" s="1" t="str">
        <f t="shared" si="105"/>
        <v>S</v>
      </c>
      <c r="R825">
        <f t="shared" si="103"/>
        <v>3</v>
      </c>
      <c r="S825">
        <f t="shared" ca="1" si="104"/>
        <v>0.88786915163589164</v>
      </c>
      <c r="T825" t="str">
        <f t="shared" ca="1" si="106"/>
        <v>Testing</v>
      </c>
    </row>
    <row r="826" spans="1:20" hidden="1" x14ac:dyDescent="0.3">
      <c r="A826">
        <v>825</v>
      </c>
      <c r="B826">
        <v>0</v>
      </c>
      <c r="C826">
        <v>3</v>
      </c>
      <c r="D826" t="s">
        <v>1139</v>
      </c>
      <c r="E826">
        <v>0</v>
      </c>
      <c r="F826">
        <v>2</v>
      </c>
      <c r="G826">
        <f t="shared" si="99"/>
        <v>2</v>
      </c>
      <c r="H826">
        <f t="shared" si="98"/>
        <v>5</v>
      </c>
      <c r="I826">
        <f t="shared" si="100"/>
        <v>0</v>
      </c>
      <c r="J826">
        <v>4</v>
      </c>
      <c r="K826">
        <v>1</v>
      </c>
      <c r="L826">
        <v>3101295</v>
      </c>
      <c r="M826">
        <v>39.6875</v>
      </c>
      <c r="O826">
        <f t="shared" si="101"/>
        <v>0</v>
      </c>
      <c r="P826" s="1" t="s">
        <v>15</v>
      </c>
      <c r="Q826" s="1" t="str">
        <f t="shared" si="105"/>
        <v>S</v>
      </c>
      <c r="R826">
        <f t="shared" si="103"/>
        <v>3</v>
      </c>
      <c r="S826">
        <f t="shared" ca="1" si="104"/>
        <v>0.84191761791246256</v>
      </c>
      <c r="T826" t="str">
        <f t="shared" ca="1" si="106"/>
        <v>Testing</v>
      </c>
    </row>
    <row r="827" spans="1:20" hidden="1" x14ac:dyDescent="0.3">
      <c r="A827">
        <v>826</v>
      </c>
      <c r="B827">
        <v>0</v>
      </c>
      <c r="C827">
        <v>3</v>
      </c>
      <c r="D827" t="s">
        <v>1140</v>
      </c>
      <c r="E827">
        <v>0</v>
      </c>
      <c r="G827">
        <f t="shared" si="99"/>
        <v>29.69911764705882</v>
      </c>
      <c r="H827">
        <f t="shared" si="98"/>
        <v>0</v>
      </c>
      <c r="I827">
        <f t="shared" si="100"/>
        <v>1</v>
      </c>
      <c r="J827">
        <v>0</v>
      </c>
      <c r="K827">
        <v>0</v>
      </c>
      <c r="L827">
        <v>368323</v>
      </c>
      <c r="M827">
        <v>6.95</v>
      </c>
      <c r="O827">
        <f t="shared" si="101"/>
        <v>0</v>
      </c>
      <c r="P827" s="1" t="s">
        <v>27</v>
      </c>
      <c r="Q827" s="1" t="str">
        <f t="shared" si="105"/>
        <v>Q</v>
      </c>
      <c r="R827">
        <f t="shared" si="103"/>
        <v>2</v>
      </c>
      <c r="S827">
        <f t="shared" ca="1" si="104"/>
        <v>0.60816451606162192</v>
      </c>
      <c r="T827" t="str">
        <f t="shared" ca="1" si="106"/>
        <v>Training</v>
      </c>
    </row>
    <row r="828" spans="1:20" hidden="1" x14ac:dyDescent="0.3">
      <c r="A828">
        <v>827</v>
      </c>
      <c r="B828">
        <v>0</v>
      </c>
      <c r="C828">
        <v>3</v>
      </c>
      <c r="D828" t="s">
        <v>1141</v>
      </c>
      <c r="E828">
        <v>0</v>
      </c>
      <c r="G828">
        <f t="shared" si="99"/>
        <v>29.69911764705882</v>
      </c>
      <c r="H828">
        <f t="shared" si="98"/>
        <v>0</v>
      </c>
      <c r="I828">
        <f t="shared" si="100"/>
        <v>1</v>
      </c>
      <c r="J828">
        <v>0</v>
      </c>
      <c r="K828">
        <v>0</v>
      </c>
      <c r="L828">
        <v>1601</v>
      </c>
      <c r="M828">
        <v>56.495800000000003</v>
      </c>
      <c r="O828">
        <f t="shared" si="101"/>
        <v>0</v>
      </c>
      <c r="P828" s="1" t="s">
        <v>15</v>
      </c>
      <c r="Q828" s="1" t="str">
        <f t="shared" si="105"/>
        <v>S</v>
      </c>
      <c r="R828">
        <f t="shared" si="103"/>
        <v>3</v>
      </c>
      <c r="S828">
        <f t="shared" ca="1" si="104"/>
        <v>0.91676679841299125</v>
      </c>
      <c r="T828" t="str">
        <f t="shared" ca="1" si="106"/>
        <v>Testing</v>
      </c>
    </row>
    <row r="829" spans="1:20" hidden="1" x14ac:dyDescent="0.3">
      <c r="A829">
        <v>828</v>
      </c>
      <c r="B829">
        <v>1</v>
      </c>
      <c r="C829">
        <v>2</v>
      </c>
      <c r="D829" t="s">
        <v>1142</v>
      </c>
      <c r="E829">
        <v>0</v>
      </c>
      <c r="F829">
        <v>1</v>
      </c>
      <c r="G829">
        <f t="shared" si="99"/>
        <v>1</v>
      </c>
      <c r="H829">
        <f t="shared" si="98"/>
        <v>2</v>
      </c>
      <c r="I829">
        <f t="shared" si="100"/>
        <v>0</v>
      </c>
      <c r="J829">
        <v>0</v>
      </c>
      <c r="K829">
        <v>2</v>
      </c>
      <c r="L829" t="s">
        <v>1130</v>
      </c>
      <c r="M829">
        <v>37.004199999999997</v>
      </c>
      <c r="O829">
        <f t="shared" si="101"/>
        <v>0</v>
      </c>
      <c r="P829" s="1" t="s">
        <v>20</v>
      </c>
      <c r="Q829" s="1" t="str">
        <f t="shared" si="105"/>
        <v>C</v>
      </c>
      <c r="R829">
        <f t="shared" si="103"/>
        <v>1</v>
      </c>
      <c r="S829">
        <f t="shared" ca="1" si="104"/>
        <v>0.25309871240942694</v>
      </c>
      <c r="T829" t="str">
        <f t="shared" ca="1" si="106"/>
        <v>Training</v>
      </c>
    </row>
    <row r="830" spans="1:20" hidden="1" x14ac:dyDescent="0.3">
      <c r="A830">
        <v>829</v>
      </c>
      <c r="B830">
        <v>1</v>
      </c>
      <c r="C830">
        <v>3</v>
      </c>
      <c r="D830" t="s">
        <v>1143</v>
      </c>
      <c r="E830">
        <v>0</v>
      </c>
      <c r="G830">
        <f t="shared" si="99"/>
        <v>29.69911764705882</v>
      </c>
      <c r="H830">
        <f t="shared" si="98"/>
        <v>0</v>
      </c>
      <c r="I830">
        <f t="shared" si="100"/>
        <v>1</v>
      </c>
      <c r="J830">
        <v>0</v>
      </c>
      <c r="K830">
        <v>0</v>
      </c>
      <c r="L830">
        <v>367228</v>
      </c>
      <c r="M830">
        <v>7.75</v>
      </c>
      <c r="O830">
        <f t="shared" si="101"/>
        <v>0</v>
      </c>
      <c r="P830" s="1" t="s">
        <v>27</v>
      </c>
      <c r="Q830" s="1" t="str">
        <f t="shared" si="105"/>
        <v>Q</v>
      </c>
      <c r="R830">
        <f t="shared" si="103"/>
        <v>2</v>
      </c>
      <c r="S830">
        <f t="shared" ca="1" si="104"/>
        <v>0.58380123207202705</v>
      </c>
      <c r="T830" t="str">
        <f t="shared" ca="1" si="106"/>
        <v>Training</v>
      </c>
    </row>
    <row r="831" spans="1:20" x14ac:dyDescent="0.3">
      <c r="A831">
        <v>830</v>
      </c>
      <c r="B831">
        <v>1</v>
      </c>
      <c r="C831">
        <v>1</v>
      </c>
      <c r="D831" t="s">
        <v>1144</v>
      </c>
      <c r="E831">
        <v>1</v>
      </c>
      <c r="F831">
        <v>62</v>
      </c>
      <c r="G831">
        <f t="shared" si="99"/>
        <v>62</v>
      </c>
      <c r="H831">
        <f t="shared" si="98"/>
        <v>0</v>
      </c>
      <c r="I831">
        <f t="shared" si="100"/>
        <v>1</v>
      </c>
      <c r="J831">
        <v>0</v>
      </c>
      <c r="K831">
        <v>0</v>
      </c>
      <c r="L831">
        <v>113572</v>
      </c>
      <c r="M831">
        <v>80</v>
      </c>
      <c r="N831" t="s">
        <v>108</v>
      </c>
      <c r="O831">
        <f t="shared" si="101"/>
        <v>1</v>
      </c>
      <c r="P831" s="1"/>
      <c r="Q831" s="1" t="s">
        <v>15</v>
      </c>
      <c r="R831">
        <f t="shared" si="103"/>
        <v>3</v>
      </c>
      <c r="S831">
        <f t="shared" ca="1" si="104"/>
        <v>0.38333618979186712</v>
      </c>
      <c r="T831" t="str">
        <f t="shared" ca="1" si="106"/>
        <v>Training</v>
      </c>
    </row>
    <row r="832" spans="1:20" hidden="1" x14ac:dyDescent="0.3">
      <c r="A832">
        <v>831</v>
      </c>
      <c r="B832">
        <v>1</v>
      </c>
      <c r="C832">
        <v>3</v>
      </c>
      <c r="D832" t="s">
        <v>1145</v>
      </c>
      <c r="E832">
        <v>1</v>
      </c>
      <c r="F832">
        <v>15</v>
      </c>
      <c r="G832">
        <f t="shared" si="99"/>
        <v>15</v>
      </c>
      <c r="H832">
        <f t="shared" si="98"/>
        <v>1</v>
      </c>
      <c r="I832">
        <f t="shared" si="100"/>
        <v>0</v>
      </c>
      <c r="J832">
        <v>1</v>
      </c>
      <c r="K832">
        <v>0</v>
      </c>
      <c r="L832">
        <v>2659</v>
      </c>
      <c r="M832">
        <v>14.4542</v>
      </c>
      <c r="O832">
        <f t="shared" si="101"/>
        <v>0</v>
      </c>
      <c r="P832" s="1" t="s">
        <v>20</v>
      </c>
      <c r="Q832" s="1" t="str">
        <f>IF(ISBLANK(P832),AVERAGE($P$2:$P$892),P832)</f>
        <v>C</v>
      </c>
      <c r="R832">
        <f t="shared" si="103"/>
        <v>1</v>
      </c>
      <c r="S832">
        <f t="shared" ca="1" si="104"/>
        <v>0.44242025602888502</v>
      </c>
      <c r="T832" t="str">
        <f t="shared" ca="1" si="106"/>
        <v>Training</v>
      </c>
    </row>
    <row r="833" spans="1:20" x14ac:dyDescent="0.3">
      <c r="A833">
        <v>832</v>
      </c>
      <c r="B833">
        <v>1</v>
      </c>
      <c r="C833">
        <v>2</v>
      </c>
      <c r="D833" t="s">
        <v>1146</v>
      </c>
      <c r="E833">
        <v>0</v>
      </c>
      <c r="F833">
        <v>0.83</v>
      </c>
      <c r="G833">
        <f t="shared" si="99"/>
        <v>0.83</v>
      </c>
      <c r="H833">
        <f t="shared" si="98"/>
        <v>2</v>
      </c>
      <c r="I833">
        <f t="shared" si="100"/>
        <v>0</v>
      </c>
      <c r="J833">
        <v>1</v>
      </c>
      <c r="K833">
        <v>1</v>
      </c>
      <c r="L833">
        <v>29106</v>
      </c>
      <c r="M833">
        <v>18.75</v>
      </c>
      <c r="O833">
        <f t="shared" si="101"/>
        <v>0</v>
      </c>
      <c r="P833" s="1" t="s">
        <v>15</v>
      </c>
      <c r="Q833" s="1" t="str">
        <f>IF(ISBLANK(P833),AVERAGE($P$2:$P$892),P833)</f>
        <v>S</v>
      </c>
      <c r="R833">
        <f t="shared" si="103"/>
        <v>3</v>
      </c>
      <c r="S833">
        <f t="shared" ca="1" si="104"/>
        <v>3.4936782647223441E-2</v>
      </c>
      <c r="T833" t="str">
        <f t="shared" ca="1" si="106"/>
        <v>Training</v>
      </c>
    </row>
    <row r="834" spans="1:20" hidden="1" x14ac:dyDescent="0.3">
      <c r="A834">
        <v>833</v>
      </c>
      <c r="B834">
        <v>0</v>
      </c>
      <c r="C834">
        <v>3</v>
      </c>
      <c r="D834" t="s">
        <v>1147</v>
      </c>
      <c r="E834">
        <v>0</v>
      </c>
      <c r="G834">
        <f t="shared" si="99"/>
        <v>29.69911764705882</v>
      </c>
      <c r="H834">
        <f t="shared" ref="H834:H892" si="107">J834+K834</f>
        <v>0</v>
      </c>
      <c r="I834">
        <f t="shared" si="100"/>
        <v>1</v>
      </c>
      <c r="J834">
        <v>0</v>
      </c>
      <c r="K834">
        <v>0</v>
      </c>
      <c r="L834">
        <v>2671</v>
      </c>
      <c r="M834">
        <v>7.2291999999999996</v>
      </c>
      <c r="O834">
        <f t="shared" si="101"/>
        <v>0</v>
      </c>
      <c r="P834" s="1" t="s">
        <v>20</v>
      </c>
      <c r="Q834" s="1" t="str">
        <f>IF(ISBLANK(P834),AVERAGE($P$2:$P$892),P834)</f>
        <v>C</v>
      </c>
      <c r="R834">
        <f t="shared" si="103"/>
        <v>1</v>
      </c>
      <c r="S834">
        <f t="shared" ca="1" si="104"/>
        <v>0.98130512235594725</v>
      </c>
      <c r="T834" t="str">
        <f t="shared" ca="1" si="106"/>
        <v>Testing</v>
      </c>
    </row>
    <row r="835" spans="1:20" x14ac:dyDescent="0.3">
      <c r="A835">
        <v>834</v>
      </c>
      <c r="B835">
        <v>0</v>
      </c>
      <c r="C835">
        <v>3</v>
      </c>
      <c r="D835" t="s">
        <v>1148</v>
      </c>
      <c r="E835">
        <v>0</v>
      </c>
      <c r="F835">
        <v>23</v>
      </c>
      <c r="G835">
        <f t="shared" ref="G835:G892" si="108">IF(ISBLANK(F835),AVERAGE($F$2:$F$892),F835)</f>
        <v>23</v>
      </c>
      <c r="H835">
        <f t="shared" si="107"/>
        <v>0</v>
      </c>
      <c r="I835">
        <f t="shared" ref="I835:I893" si="109">IF(H835=0,1,0)</f>
        <v>1</v>
      </c>
      <c r="J835">
        <v>0</v>
      </c>
      <c r="K835">
        <v>0</v>
      </c>
      <c r="L835">
        <v>347468</v>
      </c>
      <c r="M835">
        <v>7.8541999999999996</v>
      </c>
      <c r="O835">
        <f t="shared" ref="O835:O892" si="110">IF(ISBLANK(N835),0,1)</f>
        <v>0</v>
      </c>
      <c r="P835" s="1" t="s">
        <v>15</v>
      </c>
      <c r="Q835" s="1" t="str">
        <f t="shared" ref="Q835:Q892" si="111">IF(ISBLANK(P835),AVERAGE($P$2:$P$892),P835)</f>
        <v>S</v>
      </c>
      <c r="R835">
        <f t="shared" ref="R835:R892" si="112">IF(Q835="S",3,IF(Q835="Q",2,IF(Q835="C",1,E835)))</f>
        <v>3</v>
      </c>
      <c r="S835">
        <f t="shared" ref="S835:S892" ca="1" si="113">RAND()</f>
        <v>0.76030439580949671</v>
      </c>
      <c r="T835" t="str">
        <f t="shared" ca="1" si="106"/>
        <v>Training</v>
      </c>
    </row>
    <row r="836" spans="1:20" hidden="1" x14ac:dyDescent="0.3">
      <c r="A836">
        <v>835</v>
      </c>
      <c r="B836">
        <v>0</v>
      </c>
      <c r="C836">
        <v>3</v>
      </c>
      <c r="D836" t="s">
        <v>1149</v>
      </c>
      <c r="E836">
        <v>0</v>
      </c>
      <c r="F836">
        <v>18</v>
      </c>
      <c r="G836">
        <f t="shared" si="108"/>
        <v>18</v>
      </c>
      <c r="H836">
        <f t="shared" si="107"/>
        <v>0</v>
      </c>
      <c r="I836">
        <f t="shared" si="109"/>
        <v>1</v>
      </c>
      <c r="J836">
        <v>0</v>
      </c>
      <c r="K836">
        <v>0</v>
      </c>
      <c r="L836">
        <v>2223</v>
      </c>
      <c r="M836">
        <v>8.3000000000000007</v>
      </c>
      <c r="O836">
        <f t="shared" si="110"/>
        <v>0</v>
      </c>
      <c r="P836" s="1" t="s">
        <v>15</v>
      </c>
      <c r="Q836" s="1" t="str">
        <f t="shared" si="111"/>
        <v>S</v>
      </c>
      <c r="R836">
        <f t="shared" si="112"/>
        <v>3</v>
      </c>
      <c r="S836">
        <f t="shared" ca="1" si="113"/>
        <v>0.55668532284960659</v>
      </c>
      <c r="T836" t="str">
        <f t="shared" ca="1" si="106"/>
        <v>Training</v>
      </c>
    </row>
    <row r="837" spans="1:20" hidden="1" x14ac:dyDescent="0.3">
      <c r="A837">
        <v>836</v>
      </c>
      <c r="B837">
        <v>1</v>
      </c>
      <c r="C837">
        <v>1</v>
      </c>
      <c r="D837" t="s">
        <v>1150</v>
      </c>
      <c r="E837">
        <v>1</v>
      </c>
      <c r="F837">
        <v>39</v>
      </c>
      <c r="G837">
        <f t="shared" si="108"/>
        <v>39</v>
      </c>
      <c r="H837">
        <f t="shared" si="107"/>
        <v>2</v>
      </c>
      <c r="I837">
        <f t="shared" si="109"/>
        <v>0</v>
      </c>
      <c r="J837">
        <v>1</v>
      </c>
      <c r="K837">
        <v>1</v>
      </c>
      <c r="L837" t="s">
        <v>1151</v>
      </c>
      <c r="M837">
        <v>83.158299999999997</v>
      </c>
      <c r="N837" t="s">
        <v>1152</v>
      </c>
      <c r="O837">
        <f t="shared" si="110"/>
        <v>1</v>
      </c>
      <c r="P837" s="1" t="s">
        <v>20</v>
      </c>
      <c r="Q837" s="1" t="str">
        <f t="shared" si="111"/>
        <v>C</v>
      </c>
      <c r="R837">
        <f t="shared" si="112"/>
        <v>1</v>
      </c>
      <c r="S837">
        <f t="shared" ca="1" si="113"/>
        <v>0.3736205243220585</v>
      </c>
      <c r="T837" t="str">
        <f t="shared" ca="1" si="106"/>
        <v>Training</v>
      </c>
    </row>
    <row r="838" spans="1:20" x14ac:dyDescent="0.3">
      <c r="A838">
        <v>837</v>
      </c>
      <c r="B838">
        <v>0</v>
      </c>
      <c r="C838">
        <v>3</v>
      </c>
      <c r="D838" t="s">
        <v>1153</v>
      </c>
      <c r="E838">
        <v>0</v>
      </c>
      <c r="F838">
        <v>21</v>
      </c>
      <c r="G838">
        <f t="shared" si="108"/>
        <v>21</v>
      </c>
      <c r="H838">
        <f t="shared" si="107"/>
        <v>0</v>
      </c>
      <c r="I838">
        <f t="shared" si="109"/>
        <v>1</v>
      </c>
      <c r="J838">
        <v>0</v>
      </c>
      <c r="K838">
        <v>0</v>
      </c>
      <c r="L838">
        <v>315097</v>
      </c>
      <c r="M838">
        <v>8.6624999999999996</v>
      </c>
      <c r="O838">
        <f t="shared" si="110"/>
        <v>0</v>
      </c>
      <c r="P838" s="1" t="s">
        <v>15</v>
      </c>
      <c r="Q838" s="1" t="str">
        <f t="shared" si="111"/>
        <v>S</v>
      </c>
      <c r="R838">
        <f t="shared" si="112"/>
        <v>3</v>
      </c>
      <c r="S838">
        <f t="shared" ca="1" si="113"/>
        <v>0.66990117436248109</v>
      </c>
      <c r="T838" t="str">
        <f t="shared" ca="1" si="106"/>
        <v>Training</v>
      </c>
    </row>
    <row r="839" spans="1:20" x14ac:dyDescent="0.3">
      <c r="A839">
        <v>838</v>
      </c>
      <c r="B839">
        <v>0</v>
      </c>
      <c r="C839">
        <v>3</v>
      </c>
      <c r="D839" t="s">
        <v>1154</v>
      </c>
      <c r="E839">
        <v>0</v>
      </c>
      <c r="G839">
        <f t="shared" si="108"/>
        <v>29.69911764705882</v>
      </c>
      <c r="H839">
        <f t="shared" si="107"/>
        <v>0</v>
      </c>
      <c r="I839">
        <f t="shared" si="109"/>
        <v>1</v>
      </c>
      <c r="J839">
        <v>0</v>
      </c>
      <c r="K839">
        <v>0</v>
      </c>
      <c r="L839">
        <v>392092</v>
      </c>
      <c r="M839">
        <v>8.0500000000000007</v>
      </c>
      <c r="O839">
        <f t="shared" si="110"/>
        <v>0</v>
      </c>
      <c r="P839" s="1" t="s">
        <v>15</v>
      </c>
      <c r="Q839" s="1" t="str">
        <f t="shared" si="111"/>
        <v>S</v>
      </c>
      <c r="R839">
        <f t="shared" si="112"/>
        <v>3</v>
      </c>
      <c r="S839">
        <f t="shared" ca="1" si="113"/>
        <v>0.80432251034421365</v>
      </c>
      <c r="T839" t="str">
        <f t="shared" ca="1" si="106"/>
        <v>Testing</v>
      </c>
    </row>
    <row r="840" spans="1:20" hidden="1" x14ac:dyDescent="0.3">
      <c r="A840">
        <v>839</v>
      </c>
      <c r="B840">
        <v>1</v>
      </c>
      <c r="C840">
        <v>3</v>
      </c>
      <c r="D840" t="s">
        <v>1155</v>
      </c>
      <c r="E840">
        <v>0</v>
      </c>
      <c r="F840">
        <v>32</v>
      </c>
      <c r="G840">
        <f t="shared" si="108"/>
        <v>32</v>
      </c>
      <c r="H840">
        <f t="shared" si="107"/>
        <v>0</v>
      </c>
      <c r="I840">
        <f t="shared" si="109"/>
        <v>1</v>
      </c>
      <c r="J840">
        <v>0</v>
      </c>
      <c r="K840">
        <v>0</v>
      </c>
      <c r="L840">
        <v>1601</v>
      </c>
      <c r="M840">
        <v>56.495800000000003</v>
      </c>
      <c r="O840">
        <f t="shared" si="110"/>
        <v>0</v>
      </c>
      <c r="P840" s="1" t="s">
        <v>15</v>
      </c>
      <c r="Q840" s="1" t="str">
        <f t="shared" si="111"/>
        <v>S</v>
      </c>
      <c r="R840">
        <f t="shared" si="112"/>
        <v>3</v>
      </c>
      <c r="S840">
        <f t="shared" ca="1" si="113"/>
        <v>0.98947112504709978</v>
      </c>
      <c r="T840" t="str">
        <f t="shared" ca="1" si="106"/>
        <v>Testing</v>
      </c>
    </row>
    <row r="841" spans="1:20" hidden="1" x14ac:dyDescent="0.3">
      <c r="A841">
        <v>840</v>
      </c>
      <c r="B841">
        <v>1</v>
      </c>
      <c r="C841">
        <v>1</v>
      </c>
      <c r="D841" t="s">
        <v>1156</v>
      </c>
      <c r="E841">
        <v>0</v>
      </c>
      <c r="G841">
        <f t="shared" si="108"/>
        <v>29.69911764705882</v>
      </c>
      <c r="H841">
        <f t="shared" si="107"/>
        <v>0</v>
      </c>
      <c r="I841">
        <f t="shared" si="109"/>
        <v>1</v>
      </c>
      <c r="J841">
        <v>0</v>
      </c>
      <c r="K841">
        <v>0</v>
      </c>
      <c r="L841">
        <v>11774</v>
      </c>
      <c r="M841">
        <v>29.7</v>
      </c>
      <c r="N841" t="s">
        <v>1157</v>
      </c>
      <c r="O841">
        <f t="shared" si="110"/>
        <v>1</v>
      </c>
      <c r="P841" s="1" t="s">
        <v>20</v>
      </c>
      <c r="Q841" s="1" t="str">
        <f t="shared" si="111"/>
        <v>C</v>
      </c>
      <c r="R841">
        <f t="shared" si="112"/>
        <v>1</v>
      </c>
      <c r="S841">
        <f t="shared" ca="1" si="113"/>
        <v>0.35829101005795139</v>
      </c>
      <c r="T841" t="str">
        <f t="shared" ca="1" si="106"/>
        <v>Training</v>
      </c>
    </row>
    <row r="842" spans="1:20" hidden="1" x14ac:dyDescent="0.3">
      <c r="A842">
        <v>841</v>
      </c>
      <c r="B842">
        <v>0</v>
      </c>
      <c r="C842">
        <v>3</v>
      </c>
      <c r="D842" t="s">
        <v>1158</v>
      </c>
      <c r="E842">
        <v>0</v>
      </c>
      <c r="F842">
        <v>20</v>
      </c>
      <c r="G842">
        <f t="shared" si="108"/>
        <v>20</v>
      </c>
      <c r="H842">
        <f t="shared" si="107"/>
        <v>0</v>
      </c>
      <c r="I842">
        <f t="shared" si="109"/>
        <v>1</v>
      </c>
      <c r="J842">
        <v>0</v>
      </c>
      <c r="K842">
        <v>0</v>
      </c>
      <c r="L842" t="s">
        <v>1159</v>
      </c>
      <c r="M842">
        <v>7.9249999999999998</v>
      </c>
      <c r="O842">
        <f t="shared" si="110"/>
        <v>0</v>
      </c>
      <c r="P842" s="1" t="s">
        <v>15</v>
      </c>
      <c r="Q842" s="1" t="str">
        <f t="shared" si="111"/>
        <v>S</v>
      </c>
      <c r="R842">
        <f t="shared" si="112"/>
        <v>3</v>
      </c>
      <c r="S842">
        <f t="shared" ca="1" si="113"/>
        <v>0.26283712687917238</v>
      </c>
      <c r="T842" t="str">
        <f t="shared" ca="1" si="106"/>
        <v>Training</v>
      </c>
    </row>
    <row r="843" spans="1:20" hidden="1" x14ac:dyDescent="0.3">
      <c r="A843">
        <v>842</v>
      </c>
      <c r="B843">
        <v>0</v>
      </c>
      <c r="C843">
        <v>2</v>
      </c>
      <c r="D843" t="s">
        <v>1160</v>
      </c>
      <c r="E843">
        <v>0</v>
      </c>
      <c r="F843">
        <v>16</v>
      </c>
      <c r="G843">
        <f t="shared" si="108"/>
        <v>16</v>
      </c>
      <c r="H843">
        <f t="shared" si="107"/>
        <v>0</v>
      </c>
      <c r="I843">
        <f t="shared" si="109"/>
        <v>1</v>
      </c>
      <c r="J843">
        <v>0</v>
      </c>
      <c r="K843">
        <v>0</v>
      </c>
      <c r="L843" t="s">
        <v>1072</v>
      </c>
      <c r="M843">
        <v>10.5</v>
      </c>
      <c r="O843">
        <f t="shared" si="110"/>
        <v>0</v>
      </c>
      <c r="P843" s="1" t="s">
        <v>15</v>
      </c>
      <c r="Q843" s="1" t="str">
        <f t="shared" si="111"/>
        <v>S</v>
      </c>
      <c r="R843">
        <f t="shared" si="112"/>
        <v>3</v>
      </c>
      <c r="S843">
        <f t="shared" ca="1" si="113"/>
        <v>0.99830626999016459</v>
      </c>
      <c r="T843" t="str">
        <f t="shared" ca="1" si="106"/>
        <v>Testing</v>
      </c>
    </row>
    <row r="844" spans="1:20" hidden="1" x14ac:dyDescent="0.3">
      <c r="A844">
        <v>843</v>
      </c>
      <c r="B844">
        <v>1</v>
      </c>
      <c r="C844">
        <v>1</v>
      </c>
      <c r="D844" t="s">
        <v>1161</v>
      </c>
      <c r="E844">
        <v>1</v>
      </c>
      <c r="F844">
        <v>30</v>
      </c>
      <c r="G844">
        <f t="shared" si="108"/>
        <v>30</v>
      </c>
      <c r="H844">
        <f t="shared" si="107"/>
        <v>0</v>
      </c>
      <c r="I844">
        <f t="shared" si="109"/>
        <v>1</v>
      </c>
      <c r="J844">
        <v>0</v>
      </c>
      <c r="K844">
        <v>0</v>
      </c>
      <c r="L844">
        <v>113798</v>
      </c>
      <c r="M844">
        <v>31</v>
      </c>
      <c r="O844">
        <f t="shared" si="110"/>
        <v>0</v>
      </c>
      <c r="P844" s="1" t="s">
        <v>20</v>
      </c>
      <c r="Q844" s="1" t="str">
        <f t="shared" si="111"/>
        <v>C</v>
      </c>
      <c r="R844">
        <f t="shared" si="112"/>
        <v>1</v>
      </c>
      <c r="S844">
        <f t="shared" ca="1" si="113"/>
        <v>0.71942850416529924</v>
      </c>
      <c r="T844" t="str">
        <f t="shared" ca="1" si="106"/>
        <v>Training</v>
      </c>
    </row>
    <row r="845" spans="1:20" hidden="1" x14ac:dyDescent="0.3">
      <c r="A845">
        <v>844</v>
      </c>
      <c r="B845">
        <v>0</v>
      </c>
      <c r="C845">
        <v>3</v>
      </c>
      <c r="D845" t="s">
        <v>1162</v>
      </c>
      <c r="E845">
        <v>0</v>
      </c>
      <c r="F845">
        <v>34.5</v>
      </c>
      <c r="G845">
        <f t="shared" si="108"/>
        <v>34.5</v>
      </c>
      <c r="H845">
        <f t="shared" si="107"/>
        <v>0</v>
      </c>
      <c r="I845">
        <f t="shared" si="109"/>
        <v>1</v>
      </c>
      <c r="J845">
        <v>0</v>
      </c>
      <c r="K845">
        <v>0</v>
      </c>
      <c r="L845">
        <v>2683</v>
      </c>
      <c r="M845">
        <v>6.4375</v>
      </c>
      <c r="O845">
        <f t="shared" si="110"/>
        <v>0</v>
      </c>
      <c r="P845" s="1" t="s">
        <v>20</v>
      </c>
      <c r="Q845" s="1" t="str">
        <f t="shared" si="111"/>
        <v>C</v>
      </c>
      <c r="R845">
        <f t="shared" si="112"/>
        <v>1</v>
      </c>
      <c r="S845">
        <f t="shared" ca="1" si="113"/>
        <v>0.80584863123392758</v>
      </c>
      <c r="T845" t="str">
        <f t="shared" ca="1" si="106"/>
        <v>Testing</v>
      </c>
    </row>
    <row r="846" spans="1:20" hidden="1" x14ac:dyDescent="0.3">
      <c r="A846">
        <v>845</v>
      </c>
      <c r="B846">
        <v>0</v>
      </c>
      <c r="C846">
        <v>3</v>
      </c>
      <c r="D846" t="s">
        <v>1163</v>
      </c>
      <c r="E846">
        <v>0</v>
      </c>
      <c r="F846">
        <v>17</v>
      </c>
      <c r="G846">
        <f t="shared" si="108"/>
        <v>17</v>
      </c>
      <c r="H846">
        <f t="shared" si="107"/>
        <v>0</v>
      </c>
      <c r="I846">
        <f t="shared" si="109"/>
        <v>1</v>
      </c>
      <c r="J846">
        <v>0</v>
      </c>
      <c r="K846">
        <v>0</v>
      </c>
      <c r="L846">
        <v>315090</v>
      </c>
      <c r="M846">
        <v>8.6624999999999996</v>
      </c>
      <c r="O846">
        <f t="shared" si="110"/>
        <v>0</v>
      </c>
      <c r="P846" s="1" t="s">
        <v>15</v>
      </c>
      <c r="Q846" s="1" t="str">
        <f t="shared" si="111"/>
        <v>S</v>
      </c>
      <c r="R846">
        <f t="shared" si="112"/>
        <v>3</v>
      </c>
      <c r="S846">
        <f t="shared" ca="1" si="113"/>
        <v>5.1103599828448476E-2</v>
      </c>
      <c r="T846" t="str">
        <f t="shared" ca="1" si="106"/>
        <v>Training</v>
      </c>
    </row>
    <row r="847" spans="1:20" hidden="1" x14ac:dyDescent="0.3">
      <c r="A847">
        <v>846</v>
      </c>
      <c r="B847">
        <v>0</v>
      </c>
      <c r="C847">
        <v>3</v>
      </c>
      <c r="D847" t="s">
        <v>1164</v>
      </c>
      <c r="E847">
        <v>0</v>
      </c>
      <c r="F847">
        <v>42</v>
      </c>
      <c r="G847">
        <f t="shared" si="108"/>
        <v>42</v>
      </c>
      <c r="H847">
        <f t="shared" si="107"/>
        <v>0</v>
      </c>
      <c r="I847">
        <f t="shared" si="109"/>
        <v>1</v>
      </c>
      <c r="J847">
        <v>0</v>
      </c>
      <c r="K847">
        <v>0</v>
      </c>
      <c r="L847" t="s">
        <v>1165</v>
      </c>
      <c r="M847">
        <v>7.55</v>
      </c>
      <c r="O847">
        <f t="shared" si="110"/>
        <v>0</v>
      </c>
      <c r="P847" s="1" t="s">
        <v>15</v>
      </c>
      <c r="Q847" s="1" t="str">
        <f t="shared" si="111"/>
        <v>S</v>
      </c>
      <c r="R847">
        <f t="shared" si="112"/>
        <v>3</v>
      </c>
      <c r="S847">
        <f t="shared" ca="1" si="113"/>
        <v>0.61691471540042098</v>
      </c>
      <c r="T847" t="str">
        <f t="shared" ca="1" si="106"/>
        <v>Training</v>
      </c>
    </row>
    <row r="848" spans="1:20" hidden="1" x14ac:dyDescent="0.3">
      <c r="A848">
        <v>847</v>
      </c>
      <c r="B848">
        <v>0</v>
      </c>
      <c r="C848">
        <v>3</v>
      </c>
      <c r="D848" t="s">
        <v>1166</v>
      </c>
      <c r="E848">
        <v>0</v>
      </c>
      <c r="G848">
        <f t="shared" si="108"/>
        <v>29.69911764705882</v>
      </c>
      <c r="H848">
        <f t="shared" si="107"/>
        <v>10</v>
      </c>
      <c r="I848">
        <f t="shared" si="109"/>
        <v>0</v>
      </c>
      <c r="J848">
        <v>8</v>
      </c>
      <c r="K848">
        <v>2</v>
      </c>
      <c r="L848" t="s">
        <v>251</v>
      </c>
      <c r="M848">
        <v>69.55</v>
      </c>
      <c r="O848">
        <f t="shared" si="110"/>
        <v>0</v>
      </c>
      <c r="P848" s="1" t="s">
        <v>15</v>
      </c>
      <c r="Q848" s="1" t="str">
        <f t="shared" si="111"/>
        <v>S</v>
      </c>
      <c r="R848">
        <f t="shared" si="112"/>
        <v>3</v>
      </c>
      <c r="S848">
        <f t="shared" ca="1" si="113"/>
        <v>0.15153823890274376</v>
      </c>
      <c r="T848" t="str">
        <f t="shared" ca="1" si="106"/>
        <v>Training</v>
      </c>
    </row>
    <row r="849" spans="1:20" x14ac:dyDescent="0.3">
      <c r="A849">
        <v>848</v>
      </c>
      <c r="B849">
        <v>0</v>
      </c>
      <c r="C849">
        <v>3</v>
      </c>
      <c r="D849" t="s">
        <v>1167</v>
      </c>
      <c r="E849">
        <v>0</v>
      </c>
      <c r="F849">
        <v>35</v>
      </c>
      <c r="G849">
        <f t="shared" si="108"/>
        <v>35</v>
      </c>
      <c r="H849">
        <f t="shared" si="107"/>
        <v>0</v>
      </c>
      <c r="I849">
        <f t="shared" si="109"/>
        <v>1</v>
      </c>
      <c r="J849">
        <v>0</v>
      </c>
      <c r="K849">
        <v>0</v>
      </c>
      <c r="L849">
        <v>349213</v>
      </c>
      <c r="M849">
        <v>7.8958000000000004</v>
      </c>
      <c r="O849">
        <f t="shared" si="110"/>
        <v>0</v>
      </c>
      <c r="P849" s="1" t="s">
        <v>20</v>
      </c>
      <c r="Q849" s="1" t="str">
        <f t="shared" si="111"/>
        <v>C</v>
      </c>
      <c r="R849">
        <f t="shared" si="112"/>
        <v>1</v>
      </c>
      <c r="S849">
        <f t="shared" ca="1" si="113"/>
        <v>0.40559394804885718</v>
      </c>
      <c r="T849" t="str">
        <f t="shared" ca="1" si="106"/>
        <v>Training</v>
      </c>
    </row>
    <row r="850" spans="1:20" hidden="1" x14ac:dyDescent="0.3">
      <c r="A850">
        <v>849</v>
      </c>
      <c r="B850">
        <v>0</v>
      </c>
      <c r="C850">
        <v>2</v>
      </c>
      <c r="D850" t="s">
        <v>1168</v>
      </c>
      <c r="E850">
        <v>0</v>
      </c>
      <c r="F850">
        <v>28</v>
      </c>
      <c r="G850">
        <f t="shared" si="108"/>
        <v>28</v>
      </c>
      <c r="H850">
        <f t="shared" si="107"/>
        <v>1</v>
      </c>
      <c r="I850">
        <f t="shared" si="109"/>
        <v>0</v>
      </c>
      <c r="J850">
        <v>0</v>
      </c>
      <c r="K850">
        <v>1</v>
      </c>
      <c r="L850">
        <v>248727</v>
      </c>
      <c r="M850">
        <v>33</v>
      </c>
      <c r="O850">
        <f t="shared" si="110"/>
        <v>0</v>
      </c>
      <c r="P850" s="1" t="s">
        <v>15</v>
      </c>
      <c r="Q850" s="1" t="str">
        <f t="shared" si="111"/>
        <v>S</v>
      </c>
      <c r="R850">
        <f t="shared" si="112"/>
        <v>3</v>
      </c>
      <c r="S850">
        <f t="shared" ca="1" si="113"/>
        <v>0.89223043852891271</v>
      </c>
      <c r="T850" t="str">
        <f t="shared" ca="1" si="106"/>
        <v>Testing</v>
      </c>
    </row>
    <row r="851" spans="1:20" hidden="1" x14ac:dyDescent="0.3">
      <c r="A851">
        <v>850</v>
      </c>
      <c r="B851">
        <v>1</v>
      </c>
      <c r="C851">
        <v>1</v>
      </c>
      <c r="D851" t="s">
        <v>1169</v>
      </c>
      <c r="E851">
        <v>1</v>
      </c>
      <c r="G851">
        <f t="shared" si="108"/>
        <v>29.69911764705882</v>
      </c>
      <c r="H851">
        <f t="shared" si="107"/>
        <v>1</v>
      </c>
      <c r="I851">
        <f t="shared" si="109"/>
        <v>0</v>
      </c>
      <c r="J851">
        <v>1</v>
      </c>
      <c r="K851">
        <v>0</v>
      </c>
      <c r="L851">
        <v>17453</v>
      </c>
      <c r="M851">
        <v>89.104200000000006</v>
      </c>
      <c r="N851" t="s">
        <v>655</v>
      </c>
      <c r="O851">
        <f t="shared" si="110"/>
        <v>1</v>
      </c>
      <c r="P851" s="1" t="s">
        <v>20</v>
      </c>
      <c r="Q851" s="1" t="str">
        <f t="shared" si="111"/>
        <v>C</v>
      </c>
      <c r="R851">
        <f t="shared" si="112"/>
        <v>1</v>
      </c>
      <c r="S851">
        <f t="shared" ca="1" si="113"/>
        <v>0.3646132500285556</v>
      </c>
      <c r="T851" t="str">
        <f t="shared" ca="1" si="106"/>
        <v>Training</v>
      </c>
    </row>
    <row r="852" spans="1:20" hidden="1" x14ac:dyDescent="0.3">
      <c r="A852">
        <v>851</v>
      </c>
      <c r="B852">
        <v>0</v>
      </c>
      <c r="C852">
        <v>3</v>
      </c>
      <c r="D852" t="s">
        <v>1170</v>
      </c>
      <c r="E852">
        <v>0</v>
      </c>
      <c r="F852">
        <v>4</v>
      </c>
      <c r="G852">
        <f t="shared" si="108"/>
        <v>4</v>
      </c>
      <c r="H852">
        <f t="shared" si="107"/>
        <v>6</v>
      </c>
      <c r="I852">
        <f t="shared" si="109"/>
        <v>0</v>
      </c>
      <c r="J852">
        <v>4</v>
      </c>
      <c r="K852">
        <v>2</v>
      </c>
      <c r="L852">
        <v>347082</v>
      </c>
      <c r="M852">
        <v>31.274999999999999</v>
      </c>
      <c r="O852">
        <f t="shared" si="110"/>
        <v>0</v>
      </c>
      <c r="P852" s="1" t="s">
        <v>15</v>
      </c>
      <c r="Q852" s="1" t="str">
        <f t="shared" si="111"/>
        <v>S</v>
      </c>
      <c r="R852">
        <f t="shared" si="112"/>
        <v>3</v>
      </c>
      <c r="S852">
        <f t="shared" ca="1" si="113"/>
        <v>0.52861023851073674</v>
      </c>
      <c r="T852" t="str">
        <f t="shared" ca="1" si="106"/>
        <v>Training</v>
      </c>
    </row>
    <row r="853" spans="1:20" hidden="1" x14ac:dyDescent="0.3">
      <c r="A853">
        <v>852</v>
      </c>
      <c r="B853">
        <v>0</v>
      </c>
      <c r="C853">
        <v>3</v>
      </c>
      <c r="D853" t="s">
        <v>1171</v>
      </c>
      <c r="E853">
        <v>0</v>
      </c>
      <c r="F853">
        <v>74</v>
      </c>
      <c r="G853">
        <f t="shared" si="108"/>
        <v>74</v>
      </c>
      <c r="H853">
        <f t="shared" si="107"/>
        <v>0</v>
      </c>
      <c r="I853">
        <f t="shared" si="109"/>
        <v>1</v>
      </c>
      <c r="J853">
        <v>0</v>
      </c>
      <c r="K853">
        <v>0</v>
      </c>
      <c r="L853">
        <v>347060</v>
      </c>
      <c r="M853">
        <v>7.7750000000000004</v>
      </c>
      <c r="O853">
        <f t="shared" si="110"/>
        <v>0</v>
      </c>
      <c r="P853" s="1" t="s">
        <v>15</v>
      </c>
      <c r="Q853" s="1" t="str">
        <f t="shared" si="111"/>
        <v>S</v>
      </c>
      <c r="R853">
        <f t="shared" si="112"/>
        <v>3</v>
      </c>
      <c r="S853">
        <f t="shared" ca="1" si="113"/>
        <v>0.75810112337558977</v>
      </c>
      <c r="T853" t="str">
        <f t="shared" ca="1" si="106"/>
        <v>Training</v>
      </c>
    </row>
    <row r="854" spans="1:20" hidden="1" x14ac:dyDescent="0.3">
      <c r="A854">
        <v>853</v>
      </c>
      <c r="B854">
        <v>0</v>
      </c>
      <c r="C854">
        <v>3</v>
      </c>
      <c r="D854" t="s">
        <v>1172</v>
      </c>
      <c r="E854">
        <v>1</v>
      </c>
      <c r="F854">
        <v>9</v>
      </c>
      <c r="G854">
        <f t="shared" si="108"/>
        <v>9</v>
      </c>
      <c r="H854">
        <f t="shared" si="107"/>
        <v>2</v>
      </c>
      <c r="I854">
        <f t="shared" si="109"/>
        <v>0</v>
      </c>
      <c r="J854">
        <v>1</v>
      </c>
      <c r="K854">
        <v>1</v>
      </c>
      <c r="L854">
        <v>2678</v>
      </c>
      <c r="M854">
        <v>15.245799999999999</v>
      </c>
      <c r="O854">
        <f t="shared" si="110"/>
        <v>0</v>
      </c>
      <c r="P854" s="1" t="s">
        <v>20</v>
      </c>
      <c r="Q854" s="1" t="str">
        <f t="shared" si="111"/>
        <v>C</v>
      </c>
      <c r="R854">
        <f t="shared" si="112"/>
        <v>1</v>
      </c>
      <c r="S854">
        <f t="shared" ca="1" si="113"/>
        <v>0.5855673172922834</v>
      </c>
      <c r="T854" t="str">
        <f t="shared" ca="1" si="106"/>
        <v>Training</v>
      </c>
    </row>
    <row r="855" spans="1:20" hidden="1" x14ac:dyDescent="0.3">
      <c r="A855">
        <v>854</v>
      </c>
      <c r="B855">
        <v>1</v>
      </c>
      <c r="C855">
        <v>1</v>
      </c>
      <c r="D855" t="s">
        <v>1173</v>
      </c>
      <c r="E855">
        <v>1</v>
      </c>
      <c r="F855">
        <v>16</v>
      </c>
      <c r="G855">
        <f t="shared" si="108"/>
        <v>16</v>
      </c>
      <c r="H855">
        <f t="shared" si="107"/>
        <v>1</v>
      </c>
      <c r="I855">
        <f t="shared" si="109"/>
        <v>0</v>
      </c>
      <c r="J855">
        <v>0</v>
      </c>
      <c r="K855">
        <v>1</v>
      </c>
      <c r="L855" t="s">
        <v>1174</v>
      </c>
      <c r="M855">
        <v>39.4</v>
      </c>
      <c r="N855" t="s">
        <v>1175</v>
      </c>
      <c r="O855">
        <f t="shared" si="110"/>
        <v>1</v>
      </c>
      <c r="P855" s="1" t="s">
        <v>15</v>
      </c>
      <c r="Q855" s="1" t="str">
        <f t="shared" si="111"/>
        <v>S</v>
      </c>
      <c r="R855">
        <f t="shared" si="112"/>
        <v>3</v>
      </c>
      <c r="S855">
        <f t="shared" ca="1" si="113"/>
        <v>0.12186773020599528</v>
      </c>
      <c r="T855" t="str">
        <f t="shared" ca="1" si="106"/>
        <v>Training</v>
      </c>
    </row>
    <row r="856" spans="1:20" hidden="1" x14ac:dyDescent="0.3">
      <c r="A856">
        <v>855</v>
      </c>
      <c r="B856">
        <v>0</v>
      </c>
      <c r="C856">
        <v>2</v>
      </c>
      <c r="D856" t="s">
        <v>1176</v>
      </c>
      <c r="E856">
        <v>1</v>
      </c>
      <c r="F856">
        <v>44</v>
      </c>
      <c r="G856">
        <f t="shared" si="108"/>
        <v>44</v>
      </c>
      <c r="H856">
        <f t="shared" si="107"/>
        <v>1</v>
      </c>
      <c r="I856">
        <f t="shared" si="109"/>
        <v>0</v>
      </c>
      <c r="J856">
        <v>1</v>
      </c>
      <c r="K856">
        <v>0</v>
      </c>
      <c r="L856">
        <v>244252</v>
      </c>
      <c r="M856">
        <v>26</v>
      </c>
      <c r="O856">
        <f t="shared" si="110"/>
        <v>0</v>
      </c>
      <c r="P856" s="1" t="s">
        <v>15</v>
      </c>
      <c r="Q856" s="1" t="str">
        <f t="shared" si="111"/>
        <v>S</v>
      </c>
      <c r="R856">
        <f t="shared" si="112"/>
        <v>3</v>
      </c>
      <c r="S856">
        <f t="shared" ca="1" si="113"/>
        <v>0.25517591688284746</v>
      </c>
      <c r="T856" t="str">
        <f t="shared" ca="1" si="106"/>
        <v>Training</v>
      </c>
    </row>
    <row r="857" spans="1:20" hidden="1" x14ac:dyDescent="0.3">
      <c r="A857">
        <v>856</v>
      </c>
      <c r="B857">
        <v>1</v>
      </c>
      <c r="C857">
        <v>3</v>
      </c>
      <c r="D857" t="s">
        <v>1177</v>
      </c>
      <c r="E857">
        <v>1</v>
      </c>
      <c r="F857">
        <v>18</v>
      </c>
      <c r="G857">
        <f t="shared" si="108"/>
        <v>18</v>
      </c>
      <c r="H857">
        <f t="shared" si="107"/>
        <v>1</v>
      </c>
      <c r="I857">
        <f t="shared" si="109"/>
        <v>0</v>
      </c>
      <c r="J857">
        <v>0</v>
      </c>
      <c r="K857">
        <v>1</v>
      </c>
      <c r="L857">
        <v>392091</v>
      </c>
      <c r="M857">
        <v>9.35</v>
      </c>
      <c r="O857">
        <f t="shared" si="110"/>
        <v>0</v>
      </c>
      <c r="P857" s="1" t="s">
        <v>15</v>
      </c>
      <c r="Q857" s="1" t="str">
        <f t="shared" si="111"/>
        <v>S</v>
      </c>
      <c r="R857">
        <f t="shared" si="112"/>
        <v>3</v>
      </c>
      <c r="S857">
        <f t="shared" ca="1" si="113"/>
        <v>0.633142068160928</v>
      </c>
      <c r="T857" t="str">
        <f t="shared" ca="1" si="106"/>
        <v>Training</v>
      </c>
    </row>
    <row r="858" spans="1:20" hidden="1" x14ac:dyDescent="0.3">
      <c r="A858">
        <v>857</v>
      </c>
      <c r="B858">
        <v>1</v>
      </c>
      <c r="C858">
        <v>1</v>
      </c>
      <c r="D858" t="s">
        <v>1178</v>
      </c>
      <c r="E858">
        <v>1</v>
      </c>
      <c r="F858">
        <v>45</v>
      </c>
      <c r="G858">
        <f t="shared" si="108"/>
        <v>45</v>
      </c>
      <c r="H858">
        <f t="shared" si="107"/>
        <v>2</v>
      </c>
      <c r="I858">
        <f t="shared" si="109"/>
        <v>0</v>
      </c>
      <c r="J858">
        <v>1</v>
      </c>
      <c r="K858">
        <v>1</v>
      </c>
      <c r="L858">
        <v>36928</v>
      </c>
      <c r="M858">
        <v>164.86670000000001</v>
      </c>
      <c r="O858">
        <f t="shared" si="110"/>
        <v>0</v>
      </c>
      <c r="P858" s="1" t="s">
        <v>15</v>
      </c>
      <c r="Q858" s="1" t="str">
        <f t="shared" si="111"/>
        <v>S</v>
      </c>
      <c r="R858">
        <f t="shared" si="112"/>
        <v>3</v>
      </c>
      <c r="S858">
        <f t="shared" ca="1" si="113"/>
        <v>0.80120661941359173</v>
      </c>
      <c r="T858" t="str">
        <f t="shared" ca="1" si="106"/>
        <v>Testing</v>
      </c>
    </row>
    <row r="859" spans="1:20" hidden="1" x14ac:dyDescent="0.3">
      <c r="A859">
        <v>858</v>
      </c>
      <c r="B859">
        <v>1</v>
      </c>
      <c r="C859">
        <v>1</v>
      </c>
      <c r="D859" t="s">
        <v>1179</v>
      </c>
      <c r="E859">
        <v>0</v>
      </c>
      <c r="F859">
        <v>51</v>
      </c>
      <c r="G859">
        <f t="shared" si="108"/>
        <v>51</v>
      </c>
      <c r="H859">
        <f t="shared" si="107"/>
        <v>0</v>
      </c>
      <c r="I859">
        <f t="shared" si="109"/>
        <v>1</v>
      </c>
      <c r="J859">
        <v>0</v>
      </c>
      <c r="K859">
        <v>0</v>
      </c>
      <c r="L859">
        <v>113055</v>
      </c>
      <c r="M859">
        <v>26.55</v>
      </c>
      <c r="N859" t="s">
        <v>1180</v>
      </c>
      <c r="O859">
        <f t="shared" si="110"/>
        <v>1</v>
      </c>
      <c r="P859" s="1" t="s">
        <v>15</v>
      </c>
      <c r="Q859" s="1" t="str">
        <f t="shared" si="111"/>
        <v>S</v>
      </c>
      <c r="R859">
        <f t="shared" si="112"/>
        <v>3</v>
      </c>
      <c r="S859">
        <f t="shared" ca="1" si="113"/>
        <v>0.54761810488598694</v>
      </c>
      <c r="T859" t="str">
        <f t="shared" ca="1" si="106"/>
        <v>Training</v>
      </c>
    </row>
    <row r="860" spans="1:20" hidden="1" x14ac:dyDescent="0.3">
      <c r="A860">
        <v>859</v>
      </c>
      <c r="B860">
        <v>1</v>
      </c>
      <c r="C860">
        <v>3</v>
      </c>
      <c r="D860" t="s">
        <v>1181</v>
      </c>
      <c r="E860">
        <v>1</v>
      </c>
      <c r="F860">
        <v>24</v>
      </c>
      <c r="G860">
        <f t="shared" si="108"/>
        <v>24</v>
      </c>
      <c r="H860">
        <f t="shared" si="107"/>
        <v>3</v>
      </c>
      <c r="I860">
        <f t="shared" si="109"/>
        <v>0</v>
      </c>
      <c r="J860">
        <v>0</v>
      </c>
      <c r="K860">
        <v>3</v>
      </c>
      <c r="L860">
        <v>2666</v>
      </c>
      <c r="M860">
        <v>19.258299999999998</v>
      </c>
      <c r="O860">
        <f t="shared" si="110"/>
        <v>0</v>
      </c>
      <c r="P860" s="1" t="s">
        <v>20</v>
      </c>
      <c r="Q860" s="1" t="str">
        <f t="shared" si="111"/>
        <v>C</v>
      </c>
      <c r="R860">
        <f t="shared" si="112"/>
        <v>1</v>
      </c>
      <c r="S860">
        <f t="shared" ca="1" si="113"/>
        <v>0.839028943257773</v>
      </c>
      <c r="T860" t="str">
        <f t="shared" ca="1" si="106"/>
        <v>Testing</v>
      </c>
    </row>
    <row r="861" spans="1:20" hidden="1" x14ac:dyDescent="0.3">
      <c r="A861">
        <v>860</v>
      </c>
      <c r="B861">
        <v>0</v>
      </c>
      <c r="C861">
        <v>3</v>
      </c>
      <c r="D861" t="s">
        <v>1182</v>
      </c>
      <c r="E861">
        <v>0</v>
      </c>
      <c r="G861">
        <f t="shared" si="108"/>
        <v>29.69911764705882</v>
      </c>
      <c r="H861">
        <f t="shared" si="107"/>
        <v>0</v>
      </c>
      <c r="I861">
        <f t="shared" si="109"/>
        <v>1</v>
      </c>
      <c r="J861">
        <v>0</v>
      </c>
      <c r="K861">
        <v>0</v>
      </c>
      <c r="L861">
        <v>2629</v>
      </c>
      <c r="M861">
        <v>7.2291999999999996</v>
      </c>
      <c r="O861">
        <f t="shared" si="110"/>
        <v>0</v>
      </c>
      <c r="P861" s="1" t="s">
        <v>20</v>
      </c>
      <c r="Q861" s="1" t="str">
        <f t="shared" si="111"/>
        <v>C</v>
      </c>
      <c r="R861">
        <f t="shared" si="112"/>
        <v>1</v>
      </c>
      <c r="S861">
        <f t="shared" ca="1" si="113"/>
        <v>0.86707240171243083</v>
      </c>
      <c r="T861" t="str">
        <f t="shared" ca="1" si="106"/>
        <v>Testing</v>
      </c>
    </row>
    <row r="862" spans="1:20" x14ac:dyDescent="0.3">
      <c r="A862">
        <v>861</v>
      </c>
      <c r="B862">
        <v>0</v>
      </c>
      <c r="C862">
        <v>3</v>
      </c>
      <c r="D862" t="s">
        <v>1183</v>
      </c>
      <c r="E862">
        <v>0</v>
      </c>
      <c r="F862">
        <v>41</v>
      </c>
      <c r="G862">
        <f t="shared" si="108"/>
        <v>41</v>
      </c>
      <c r="H862">
        <f t="shared" si="107"/>
        <v>2</v>
      </c>
      <c r="I862">
        <f t="shared" si="109"/>
        <v>0</v>
      </c>
      <c r="J862">
        <v>2</v>
      </c>
      <c r="K862">
        <v>0</v>
      </c>
      <c r="L862">
        <v>350026</v>
      </c>
      <c r="M862">
        <v>14.1083</v>
      </c>
      <c r="O862">
        <f t="shared" si="110"/>
        <v>0</v>
      </c>
      <c r="P862" s="1" t="s">
        <v>15</v>
      </c>
      <c r="Q862" s="1" t="str">
        <f t="shared" si="111"/>
        <v>S</v>
      </c>
      <c r="R862">
        <f t="shared" si="112"/>
        <v>3</v>
      </c>
      <c r="S862">
        <f t="shared" ca="1" si="113"/>
        <v>0.92040556312413291</v>
      </c>
      <c r="T862" t="str">
        <f t="shared" ca="1" si="106"/>
        <v>Testing</v>
      </c>
    </row>
    <row r="863" spans="1:20" hidden="1" x14ac:dyDescent="0.3">
      <c r="A863">
        <v>862</v>
      </c>
      <c r="B863">
        <v>0</v>
      </c>
      <c r="C863">
        <v>2</v>
      </c>
      <c r="D863" t="s">
        <v>1184</v>
      </c>
      <c r="E863">
        <v>0</v>
      </c>
      <c r="F863">
        <v>21</v>
      </c>
      <c r="G863">
        <f t="shared" si="108"/>
        <v>21</v>
      </c>
      <c r="H863">
        <f t="shared" si="107"/>
        <v>1</v>
      </c>
      <c r="I863">
        <f t="shared" si="109"/>
        <v>0</v>
      </c>
      <c r="J863">
        <v>1</v>
      </c>
      <c r="K863">
        <v>0</v>
      </c>
      <c r="L863">
        <v>28134</v>
      </c>
      <c r="M863">
        <v>11.5</v>
      </c>
      <c r="O863">
        <f t="shared" si="110"/>
        <v>0</v>
      </c>
      <c r="P863" s="1" t="s">
        <v>15</v>
      </c>
      <c r="Q863" s="1" t="str">
        <f t="shared" si="111"/>
        <v>S</v>
      </c>
      <c r="R863">
        <f t="shared" si="112"/>
        <v>3</v>
      </c>
      <c r="S863">
        <f t="shared" ca="1" si="113"/>
        <v>0.2502222474659036</v>
      </c>
      <c r="T863" t="str">
        <f t="shared" ca="1" si="106"/>
        <v>Training</v>
      </c>
    </row>
    <row r="864" spans="1:20" hidden="1" x14ac:dyDescent="0.3">
      <c r="A864">
        <v>863</v>
      </c>
      <c r="B864">
        <v>1</v>
      </c>
      <c r="C864">
        <v>1</v>
      </c>
      <c r="D864" t="s">
        <v>1185</v>
      </c>
      <c r="E864">
        <v>1</v>
      </c>
      <c r="F864">
        <v>48</v>
      </c>
      <c r="G864">
        <f t="shared" si="108"/>
        <v>48</v>
      </c>
      <c r="H864">
        <f t="shared" si="107"/>
        <v>0</v>
      </c>
      <c r="I864">
        <f t="shared" si="109"/>
        <v>1</v>
      </c>
      <c r="J864">
        <v>0</v>
      </c>
      <c r="K864">
        <v>0</v>
      </c>
      <c r="L864">
        <v>17466</v>
      </c>
      <c r="M864">
        <v>25.929200000000002</v>
      </c>
      <c r="N864" t="s">
        <v>1105</v>
      </c>
      <c r="O864">
        <f t="shared" si="110"/>
        <v>1</v>
      </c>
      <c r="P864" s="1" t="s">
        <v>15</v>
      </c>
      <c r="Q864" s="1" t="str">
        <f t="shared" si="111"/>
        <v>S</v>
      </c>
      <c r="R864">
        <f t="shared" si="112"/>
        <v>3</v>
      </c>
      <c r="S864">
        <f t="shared" ca="1" si="113"/>
        <v>0.6735620020263583</v>
      </c>
      <c r="T864" t="str">
        <f t="shared" ca="1" si="106"/>
        <v>Training</v>
      </c>
    </row>
    <row r="865" spans="1:20" hidden="1" x14ac:dyDescent="0.3">
      <c r="A865">
        <v>864</v>
      </c>
      <c r="B865">
        <v>0</v>
      </c>
      <c r="C865">
        <v>3</v>
      </c>
      <c r="D865" t="s">
        <v>1186</v>
      </c>
      <c r="E865">
        <v>1</v>
      </c>
      <c r="G865">
        <f t="shared" si="108"/>
        <v>29.69911764705882</v>
      </c>
      <c r="H865">
        <f t="shared" si="107"/>
        <v>10</v>
      </c>
      <c r="I865">
        <f t="shared" si="109"/>
        <v>0</v>
      </c>
      <c r="J865">
        <v>8</v>
      </c>
      <c r="K865">
        <v>2</v>
      </c>
      <c r="L865" t="s">
        <v>251</v>
      </c>
      <c r="M865">
        <v>69.55</v>
      </c>
      <c r="O865">
        <f t="shared" si="110"/>
        <v>0</v>
      </c>
      <c r="P865" s="1" t="s">
        <v>15</v>
      </c>
      <c r="Q865" s="1" t="str">
        <f t="shared" si="111"/>
        <v>S</v>
      </c>
      <c r="R865">
        <f t="shared" si="112"/>
        <v>3</v>
      </c>
      <c r="S865">
        <f t="shared" ca="1" si="113"/>
        <v>8.6580509365133951E-2</v>
      </c>
      <c r="T865" t="str">
        <f t="shared" ca="1" si="106"/>
        <v>Training</v>
      </c>
    </row>
    <row r="866" spans="1:20" x14ac:dyDescent="0.3">
      <c r="A866">
        <v>865</v>
      </c>
      <c r="B866">
        <v>0</v>
      </c>
      <c r="C866">
        <v>2</v>
      </c>
      <c r="D866" t="s">
        <v>1187</v>
      </c>
      <c r="E866">
        <v>0</v>
      </c>
      <c r="F866">
        <v>24</v>
      </c>
      <c r="G866">
        <f t="shared" si="108"/>
        <v>24</v>
      </c>
      <c r="H866">
        <f t="shared" si="107"/>
        <v>0</v>
      </c>
      <c r="I866">
        <f t="shared" si="109"/>
        <v>1</v>
      </c>
      <c r="J866">
        <v>0</v>
      </c>
      <c r="K866">
        <v>0</v>
      </c>
      <c r="L866">
        <v>233866</v>
      </c>
      <c r="M866">
        <v>13</v>
      </c>
      <c r="O866">
        <f t="shared" si="110"/>
        <v>0</v>
      </c>
      <c r="P866" s="1" t="s">
        <v>15</v>
      </c>
      <c r="Q866" s="1" t="str">
        <f t="shared" si="111"/>
        <v>S</v>
      </c>
      <c r="R866">
        <f t="shared" si="112"/>
        <v>3</v>
      </c>
      <c r="S866">
        <f t="shared" ca="1" si="113"/>
        <v>0.44813049530994942</v>
      </c>
      <c r="T866" t="str">
        <f t="shared" ca="1" si="106"/>
        <v>Training</v>
      </c>
    </row>
    <row r="867" spans="1:20" hidden="1" x14ac:dyDescent="0.3">
      <c r="A867">
        <v>866</v>
      </c>
      <c r="B867">
        <v>1</v>
      </c>
      <c r="C867">
        <v>2</v>
      </c>
      <c r="D867" t="s">
        <v>1188</v>
      </c>
      <c r="E867">
        <v>1</v>
      </c>
      <c r="F867">
        <v>42</v>
      </c>
      <c r="G867">
        <f t="shared" si="108"/>
        <v>42</v>
      </c>
      <c r="H867">
        <f t="shared" si="107"/>
        <v>0</v>
      </c>
      <c r="I867">
        <f t="shared" si="109"/>
        <v>1</v>
      </c>
      <c r="J867">
        <v>0</v>
      </c>
      <c r="K867">
        <v>0</v>
      </c>
      <c r="L867">
        <v>236852</v>
      </c>
      <c r="M867">
        <v>13</v>
      </c>
      <c r="O867">
        <f t="shared" si="110"/>
        <v>0</v>
      </c>
      <c r="P867" s="1" t="s">
        <v>15</v>
      </c>
      <c r="Q867" s="1" t="str">
        <f t="shared" si="111"/>
        <v>S</v>
      </c>
      <c r="R867">
        <f t="shared" si="112"/>
        <v>3</v>
      </c>
      <c r="S867">
        <f t="shared" ca="1" si="113"/>
        <v>0.7417912335344865</v>
      </c>
      <c r="T867" t="str">
        <f t="shared" ca="1" si="106"/>
        <v>Training</v>
      </c>
    </row>
    <row r="868" spans="1:20" hidden="1" x14ac:dyDescent="0.3">
      <c r="A868">
        <v>867</v>
      </c>
      <c r="B868">
        <v>1</v>
      </c>
      <c r="C868">
        <v>2</v>
      </c>
      <c r="D868" t="s">
        <v>1189</v>
      </c>
      <c r="E868">
        <v>1</v>
      </c>
      <c r="F868">
        <v>27</v>
      </c>
      <c r="G868">
        <f t="shared" si="108"/>
        <v>27</v>
      </c>
      <c r="H868">
        <f t="shared" si="107"/>
        <v>1</v>
      </c>
      <c r="I868">
        <f t="shared" si="109"/>
        <v>0</v>
      </c>
      <c r="J868">
        <v>1</v>
      </c>
      <c r="K868">
        <v>0</v>
      </c>
      <c r="L868" t="s">
        <v>1190</v>
      </c>
      <c r="M868">
        <v>13.8583</v>
      </c>
      <c r="O868">
        <f t="shared" si="110"/>
        <v>0</v>
      </c>
      <c r="P868" s="1" t="s">
        <v>20</v>
      </c>
      <c r="Q868" s="1" t="str">
        <f t="shared" si="111"/>
        <v>C</v>
      </c>
      <c r="R868">
        <f t="shared" si="112"/>
        <v>1</v>
      </c>
      <c r="S868">
        <f t="shared" ca="1" si="113"/>
        <v>0.82593375771593913</v>
      </c>
      <c r="T868" t="str">
        <f t="shared" ca="1" si="106"/>
        <v>Testing</v>
      </c>
    </row>
    <row r="869" spans="1:20" hidden="1" x14ac:dyDescent="0.3">
      <c r="A869">
        <v>868</v>
      </c>
      <c r="B869">
        <v>0</v>
      </c>
      <c r="C869">
        <v>1</v>
      </c>
      <c r="D869" t="s">
        <v>1191</v>
      </c>
      <c r="E869">
        <v>0</v>
      </c>
      <c r="F869">
        <v>31</v>
      </c>
      <c r="G869">
        <f t="shared" si="108"/>
        <v>31</v>
      </c>
      <c r="H869">
        <f t="shared" si="107"/>
        <v>0</v>
      </c>
      <c r="I869">
        <f t="shared" si="109"/>
        <v>1</v>
      </c>
      <c r="J869">
        <v>0</v>
      </c>
      <c r="K869">
        <v>0</v>
      </c>
      <c r="L869" t="s">
        <v>1192</v>
      </c>
      <c r="M869">
        <v>50.495800000000003</v>
      </c>
      <c r="N869" t="s">
        <v>1193</v>
      </c>
      <c r="O869">
        <f t="shared" si="110"/>
        <v>1</v>
      </c>
      <c r="P869" s="1" t="s">
        <v>15</v>
      </c>
      <c r="Q869" s="1" t="str">
        <f t="shared" si="111"/>
        <v>S</v>
      </c>
      <c r="R869">
        <f t="shared" si="112"/>
        <v>3</v>
      </c>
      <c r="S869">
        <f t="shared" ca="1" si="113"/>
        <v>0.90018580567941431</v>
      </c>
      <c r="T869" t="str">
        <f t="shared" ca="1" si="106"/>
        <v>Testing</v>
      </c>
    </row>
    <row r="870" spans="1:20" x14ac:dyDescent="0.3">
      <c r="A870">
        <v>869</v>
      </c>
      <c r="B870">
        <v>0</v>
      </c>
      <c r="C870">
        <v>3</v>
      </c>
      <c r="D870" t="s">
        <v>1194</v>
      </c>
      <c r="E870">
        <v>0</v>
      </c>
      <c r="G870">
        <f t="shared" si="108"/>
        <v>29.69911764705882</v>
      </c>
      <c r="H870">
        <f t="shared" si="107"/>
        <v>0</v>
      </c>
      <c r="I870">
        <f t="shared" si="109"/>
        <v>1</v>
      </c>
      <c r="J870">
        <v>0</v>
      </c>
      <c r="K870">
        <v>0</v>
      </c>
      <c r="L870">
        <v>345777</v>
      </c>
      <c r="M870">
        <v>9.5</v>
      </c>
      <c r="O870">
        <f t="shared" si="110"/>
        <v>0</v>
      </c>
      <c r="P870" s="1" t="s">
        <v>15</v>
      </c>
      <c r="Q870" s="1" t="str">
        <f t="shared" si="111"/>
        <v>S</v>
      </c>
      <c r="R870">
        <f t="shared" si="112"/>
        <v>3</v>
      </c>
      <c r="S870">
        <f t="shared" ca="1" si="113"/>
        <v>0.26734958375916673</v>
      </c>
      <c r="T870" t="str">
        <f t="shared" ca="1" si="106"/>
        <v>Training</v>
      </c>
    </row>
    <row r="871" spans="1:20" hidden="1" x14ac:dyDescent="0.3">
      <c r="A871">
        <v>870</v>
      </c>
      <c r="B871">
        <v>1</v>
      </c>
      <c r="C871">
        <v>3</v>
      </c>
      <c r="D871" t="s">
        <v>1195</v>
      </c>
      <c r="E871">
        <v>0</v>
      </c>
      <c r="F871">
        <v>4</v>
      </c>
      <c r="G871">
        <f t="shared" si="108"/>
        <v>4</v>
      </c>
      <c r="H871">
        <f t="shared" si="107"/>
        <v>2</v>
      </c>
      <c r="I871">
        <f t="shared" si="109"/>
        <v>0</v>
      </c>
      <c r="J871">
        <v>1</v>
      </c>
      <c r="K871">
        <v>1</v>
      </c>
      <c r="L871">
        <v>347742</v>
      </c>
      <c r="M871">
        <v>11.1333</v>
      </c>
      <c r="O871">
        <f t="shared" si="110"/>
        <v>0</v>
      </c>
      <c r="P871" s="1" t="s">
        <v>15</v>
      </c>
      <c r="Q871" s="1" t="str">
        <f t="shared" si="111"/>
        <v>S</v>
      </c>
      <c r="R871">
        <f t="shared" si="112"/>
        <v>3</v>
      </c>
      <c r="S871">
        <f t="shared" ca="1" si="113"/>
        <v>0.52835148222249029</v>
      </c>
      <c r="T871" t="str">
        <f t="shared" ref="T871:T892" ca="1" si="114">IF(S871&lt;=0.8,"Training","Testing")</f>
        <v>Training</v>
      </c>
    </row>
    <row r="872" spans="1:20" hidden="1" x14ac:dyDescent="0.3">
      <c r="A872">
        <v>871</v>
      </c>
      <c r="B872">
        <v>0</v>
      </c>
      <c r="C872">
        <v>3</v>
      </c>
      <c r="D872" t="s">
        <v>1196</v>
      </c>
      <c r="E872">
        <v>0</v>
      </c>
      <c r="F872">
        <v>26</v>
      </c>
      <c r="G872">
        <f t="shared" si="108"/>
        <v>26</v>
      </c>
      <c r="H872">
        <f t="shared" si="107"/>
        <v>0</v>
      </c>
      <c r="I872">
        <f t="shared" si="109"/>
        <v>1</v>
      </c>
      <c r="J872">
        <v>0</v>
      </c>
      <c r="K872">
        <v>0</v>
      </c>
      <c r="L872">
        <v>349248</v>
      </c>
      <c r="M872">
        <v>7.8958000000000004</v>
      </c>
      <c r="O872">
        <f t="shared" si="110"/>
        <v>0</v>
      </c>
      <c r="P872" s="1" t="s">
        <v>15</v>
      </c>
      <c r="Q872" s="1" t="str">
        <f t="shared" si="111"/>
        <v>S</v>
      </c>
      <c r="R872">
        <f t="shared" si="112"/>
        <v>3</v>
      </c>
      <c r="S872">
        <f t="shared" ca="1" si="113"/>
        <v>0.41687164437952839</v>
      </c>
      <c r="T872" t="str">
        <f t="shared" ca="1" si="114"/>
        <v>Training</v>
      </c>
    </row>
    <row r="873" spans="1:20" hidden="1" x14ac:dyDescent="0.3">
      <c r="A873">
        <v>872</v>
      </c>
      <c r="B873">
        <v>1</v>
      </c>
      <c r="C873">
        <v>1</v>
      </c>
      <c r="D873" t="s">
        <v>1197</v>
      </c>
      <c r="E873">
        <v>1</v>
      </c>
      <c r="F873">
        <v>47</v>
      </c>
      <c r="G873">
        <f t="shared" si="108"/>
        <v>47</v>
      </c>
      <c r="H873">
        <f t="shared" si="107"/>
        <v>2</v>
      </c>
      <c r="I873">
        <f t="shared" si="109"/>
        <v>0</v>
      </c>
      <c r="J873">
        <v>1</v>
      </c>
      <c r="K873">
        <v>1</v>
      </c>
      <c r="L873">
        <v>11751</v>
      </c>
      <c r="M873">
        <v>52.554200000000002</v>
      </c>
      <c r="N873" t="s">
        <v>377</v>
      </c>
      <c r="O873">
        <f t="shared" si="110"/>
        <v>1</v>
      </c>
      <c r="P873" s="1" t="s">
        <v>15</v>
      </c>
      <c r="Q873" s="1" t="str">
        <f t="shared" si="111"/>
        <v>S</v>
      </c>
      <c r="R873">
        <f t="shared" si="112"/>
        <v>3</v>
      </c>
      <c r="S873">
        <f t="shared" ca="1" si="113"/>
        <v>0.69394776359425181</v>
      </c>
      <c r="T873" t="str">
        <f t="shared" ca="1" si="114"/>
        <v>Training</v>
      </c>
    </row>
    <row r="874" spans="1:20" x14ac:dyDescent="0.3">
      <c r="A874">
        <v>873</v>
      </c>
      <c r="B874">
        <v>0</v>
      </c>
      <c r="C874">
        <v>1</v>
      </c>
      <c r="D874" t="s">
        <v>1198</v>
      </c>
      <c r="E874">
        <v>0</v>
      </c>
      <c r="F874">
        <v>33</v>
      </c>
      <c r="G874">
        <f t="shared" si="108"/>
        <v>33</v>
      </c>
      <c r="H874">
        <f t="shared" si="107"/>
        <v>0</v>
      </c>
      <c r="I874">
        <f t="shared" si="109"/>
        <v>1</v>
      </c>
      <c r="J874">
        <v>0</v>
      </c>
      <c r="K874">
        <v>0</v>
      </c>
      <c r="L874">
        <v>695</v>
      </c>
      <c r="M874">
        <v>5</v>
      </c>
      <c r="N874" t="s">
        <v>957</v>
      </c>
      <c r="O874">
        <f t="shared" si="110"/>
        <v>1</v>
      </c>
      <c r="P874" s="1" t="s">
        <v>15</v>
      </c>
      <c r="Q874" s="1" t="str">
        <f t="shared" si="111"/>
        <v>S</v>
      </c>
      <c r="R874">
        <f t="shared" si="112"/>
        <v>3</v>
      </c>
      <c r="S874">
        <f t="shared" ca="1" si="113"/>
        <v>7.9797803811178403E-2</v>
      </c>
      <c r="T874" t="str">
        <f t="shared" ca="1" si="114"/>
        <v>Training</v>
      </c>
    </row>
    <row r="875" spans="1:20" x14ac:dyDescent="0.3">
      <c r="A875">
        <v>874</v>
      </c>
      <c r="B875">
        <v>0</v>
      </c>
      <c r="C875">
        <v>3</v>
      </c>
      <c r="D875" t="s">
        <v>1199</v>
      </c>
      <c r="E875">
        <v>0</v>
      </c>
      <c r="F875">
        <v>47</v>
      </c>
      <c r="G875">
        <f t="shared" si="108"/>
        <v>47</v>
      </c>
      <c r="H875">
        <f t="shared" si="107"/>
        <v>0</v>
      </c>
      <c r="I875">
        <f t="shared" si="109"/>
        <v>1</v>
      </c>
      <c r="J875">
        <v>0</v>
      </c>
      <c r="K875">
        <v>0</v>
      </c>
      <c r="L875">
        <v>345765</v>
      </c>
      <c r="M875">
        <v>9</v>
      </c>
      <c r="O875">
        <f t="shared" si="110"/>
        <v>0</v>
      </c>
      <c r="P875" s="1" t="s">
        <v>15</v>
      </c>
      <c r="Q875" s="1" t="str">
        <f t="shared" si="111"/>
        <v>S</v>
      </c>
      <c r="R875">
        <f t="shared" si="112"/>
        <v>3</v>
      </c>
      <c r="S875">
        <f t="shared" ca="1" si="113"/>
        <v>0.35105489701919801</v>
      </c>
      <c r="T875" t="str">
        <f t="shared" ca="1" si="114"/>
        <v>Training</v>
      </c>
    </row>
    <row r="876" spans="1:20" hidden="1" x14ac:dyDescent="0.3">
      <c r="A876">
        <v>875</v>
      </c>
      <c r="B876">
        <v>1</v>
      </c>
      <c r="C876">
        <v>2</v>
      </c>
      <c r="D876" t="s">
        <v>1200</v>
      </c>
      <c r="E876">
        <v>1</v>
      </c>
      <c r="F876">
        <v>28</v>
      </c>
      <c r="G876">
        <f t="shared" si="108"/>
        <v>28</v>
      </c>
      <c r="H876">
        <f t="shared" si="107"/>
        <v>1</v>
      </c>
      <c r="I876">
        <f t="shared" si="109"/>
        <v>0</v>
      </c>
      <c r="J876">
        <v>1</v>
      </c>
      <c r="K876">
        <v>0</v>
      </c>
      <c r="L876" t="s">
        <v>465</v>
      </c>
      <c r="M876">
        <v>24</v>
      </c>
      <c r="O876">
        <f t="shared" si="110"/>
        <v>0</v>
      </c>
      <c r="P876" s="1" t="s">
        <v>20</v>
      </c>
      <c r="Q876" s="1" t="str">
        <f t="shared" si="111"/>
        <v>C</v>
      </c>
      <c r="R876">
        <f t="shared" si="112"/>
        <v>1</v>
      </c>
      <c r="S876">
        <f t="shared" ca="1" si="113"/>
        <v>0.25552559407130038</v>
      </c>
      <c r="T876" t="str">
        <f t="shared" ca="1" si="114"/>
        <v>Training</v>
      </c>
    </row>
    <row r="877" spans="1:20" hidden="1" x14ac:dyDescent="0.3">
      <c r="A877">
        <v>876</v>
      </c>
      <c r="B877">
        <v>1</v>
      </c>
      <c r="C877">
        <v>3</v>
      </c>
      <c r="D877" t="s">
        <v>1201</v>
      </c>
      <c r="E877">
        <v>1</v>
      </c>
      <c r="F877">
        <v>15</v>
      </c>
      <c r="G877">
        <f t="shared" si="108"/>
        <v>15</v>
      </c>
      <c r="H877">
        <f t="shared" si="107"/>
        <v>0</v>
      </c>
      <c r="I877">
        <f t="shared" si="109"/>
        <v>1</v>
      </c>
      <c r="J877">
        <v>0</v>
      </c>
      <c r="K877">
        <v>0</v>
      </c>
      <c r="L877">
        <v>2667</v>
      </c>
      <c r="M877">
        <v>7.2249999999999996</v>
      </c>
      <c r="O877">
        <f t="shared" si="110"/>
        <v>0</v>
      </c>
      <c r="P877" s="1" t="s">
        <v>20</v>
      </c>
      <c r="Q877" s="1" t="str">
        <f t="shared" si="111"/>
        <v>C</v>
      </c>
      <c r="R877">
        <f t="shared" si="112"/>
        <v>1</v>
      </c>
      <c r="S877">
        <f t="shared" ca="1" si="113"/>
        <v>0.69905263788511351</v>
      </c>
      <c r="T877" t="str">
        <f t="shared" ca="1" si="114"/>
        <v>Training</v>
      </c>
    </row>
    <row r="878" spans="1:20" hidden="1" x14ac:dyDescent="0.3">
      <c r="A878">
        <v>877</v>
      </c>
      <c r="B878">
        <v>0</v>
      </c>
      <c r="C878">
        <v>3</v>
      </c>
      <c r="D878" t="s">
        <v>1202</v>
      </c>
      <c r="E878">
        <v>0</v>
      </c>
      <c r="F878">
        <v>20</v>
      </c>
      <c r="G878">
        <f t="shared" si="108"/>
        <v>20</v>
      </c>
      <c r="H878">
        <f t="shared" si="107"/>
        <v>0</v>
      </c>
      <c r="I878">
        <f t="shared" si="109"/>
        <v>1</v>
      </c>
      <c r="J878">
        <v>0</v>
      </c>
      <c r="K878">
        <v>0</v>
      </c>
      <c r="L878">
        <v>7534</v>
      </c>
      <c r="M878">
        <v>9.8458000000000006</v>
      </c>
      <c r="O878">
        <f t="shared" si="110"/>
        <v>0</v>
      </c>
      <c r="P878" s="1" t="s">
        <v>15</v>
      </c>
      <c r="Q878" s="1" t="str">
        <f t="shared" si="111"/>
        <v>S</v>
      </c>
      <c r="R878">
        <f t="shared" si="112"/>
        <v>3</v>
      </c>
      <c r="S878">
        <f t="shared" ca="1" si="113"/>
        <v>0.22243113009027826</v>
      </c>
      <c r="T878" t="str">
        <f t="shared" ca="1" si="114"/>
        <v>Training</v>
      </c>
    </row>
    <row r="879" spans="1:20" hidden="1" x14ac:dyDescent="0.3">
      <c r="A879">
        <v>878</v>
      </c>
      <c r="B879">
        <v>0</v>
      </c>
      <c r="C879">
        <v>3</v>
      </c>
      <c r="D879" t="s">
        <v>1203</v>
      </c>
      <c r="E879">
        <v>0</v>
      </c>
      <c r="F879">
        <v>19</v>
      </c>
      <c r="G879">
        <f t="shared" si="108"/>
        <v>19</v>
      </c>
      <c r="H879">
        <f t="shared" si="107"/>
        <v>0</v>
      </c>
      <c r="I879">
        <f t="shared" si="109"/>
        <v>1</v>
      </c>
      <c r="J879">
        <v>0</v>
      </c>
      <c r="K879">
        <v>0</v>
      </c>
      <c r="L879">
        <v>349212</v>
      </c>
      <c r="M879">
        <v>7.8958000000000004</v>
      </c>
      <c r="O879">
        <f t="shared" si="110"/>
        <v>0</v>
      </c>
      <c r="P879" s="1" t="s">
        <v>15</v>
      </c>
      <c r="Q879" s="1" t="str">
        <f t="shared" si="111"/>
        <v>S</v>
      </c>
      <c r="R879">
        <f t="shared" si="112"/>
        <v>3</v>
      </c>
      <c r="S879">
        <f t="shared" ca="1" si="113"/>
        <v>2.8535126213728224E-2</v>
      </c>
      <c r="T879" t="str">
        <f t="shared" ca="1" si="114"/>
        <v>Training</v>
      </c>
    </row>
    <row r="880" spans="1:20" hidden="1" x14ac:dyDescent="0.3">
      <c r="A880">
        <v>879</v>
      </c>
      <c r="B880">
        <v>0</v>
      </c>
      <c r="C880">
        <v>3</v>
      </c>
      <c r="D880" t="s">
        <v>1204</v>
      </c>
      <c r="E880">
        <v>0</v>
      </c>
      <c r="G880">
        <f t="shared" si="108"/>
        <v>29.69911764705882</v>
      </c>
      <c r="H880">
        <f t="shared" si="107"/>
        <v>0</v>
      </c>
      <c r="I880">
        <f t="shared" si="109"/>
        <v>1</v>
      </c>
      <c r="J880">
        <v>0</v>
      </c>
      <c r="K880">
        <v>0</v>
      </c>
      <c r="L880">
        <v>349217</v>
      </c>
      <c r="M880">
        <v>7.8958000000000004</v>
      </c>
      <c r="O880">
        <f t="shared" si="110"/>
        <v>0</v>
      </c>
      <c r="P880" s="1" t="s">
        <v>15</v>
      </c>
      <c r="Q880" s="1" t="str">
        <f t="shared" si="111"/>
        <v>S</v>
      </c>
      <c r="R880">
        <f t="shared" si="112"/>
        <v>3</v>
      </c>
      <c r="S880">
        <f t="shared" ca="1" si="113"/>
        <v>0.13600227391561404</v>
      </c>
      <c r="T880" t="str">
        <f t="shared" ca="1" si="114"/>
        <v>Training</v>
      </c>
    </row>
    <row r="881" spans="1:20" hidden="1" x14ac:dyDescent="0.3">
      <c r="A881">
        <v>880</v>
      </c>
      <c r="B881">
        <v>1</v>
      </c>
      <c r="C881">
        <v>1</v>
      </c>
      <c r="D881" t="s">
        <v>1205</v>
      </c>
      <c r="E881">
        <v>1</v>
      </c>
      <c r="F881">
        <v>56</v>
      </c>
      <c r="G881">
        <f t="shared" si="108"/>
        <v>56</v>
      </c>
      <c r="H881">
        <f t="shared" si="107"/>
        <v>1</v>
      </c>
      <c r="I881">
        <f t="shared" si="109"/>
        <v>0</v>
      </c>
      <c r="J881">
        <v>0</v>
      </c>
      <c r="K881">
        <v>1</v>
      </c>
      <c r="L881">
        <v>11767</v>
      </c>
      <c r="M881">
        <v>83.158299999999997</v>
      </c>
      <c r="N881" t="s">
        <v>1206</v>
      </c>
      <c r="O881">
        <f t="shared" si="110"/>
        <v>1</v>
      </c>
      <c r="P881" s="1" t="s">
        <v>20</v>
      </c>
      <c r="Q881" s="1" t="str">
        <f t="shared" si="111"/>
        <v>C</v>
      </c>
      <c r="R881">
        <f t="shared" si="112"/>
        <v>1</v>
      </c>
      <c r="S881">
        <f t="shared" ca="1" si="113"/>
        <v>0.65530471236768573</v>
      </c>
      <c r="T881" t="str">
        <f t="shared" ca="1" si="114"/>
        <v>Training</v>
      </c>
    </row>
    <row r="882" spans="1:20" x14ac:dyDescent="0.3">
      <c r="A882">
        <v>881</v>
      </c>
      <c r="B882">
        <v>1</v>
      </c>
      <c r="C882">
        <v>2</v>
      </c>
      <c r="D882" t="s">
        <v>1207</v>
      </c>
      <c r="E882">
        <v>1</v>
      </c>
      <c r="F882">
        <v>25</v>
      </c>
      <c r="G882">
        <f t="shared" si="108"/>
        <v>25</v>
      </c>
      <c r="H882">
        <f t="shared" si="107"/>
        <v>1</v>
      </c>
      <c r="I882">
        <f t="shared" si="109"/>
        <v>0</v>
      </c>
      <c r="J882">
        <v>0</v>
      </c>
      <c r="K882">
        <v>1</v>
      </c>
      <c r="L882">
        <v>230433</v>
      </c>
      <c r="M882">
        <v>26</v>
      </c>
      <c r="O882">
        <f t="shared" si="110"/>
        <v>0</v>
      </c>
      <c r="P882" s="1" t="s">
        <v>15</v>
      </c>
      <c r="Q882" s="1" t="str">
        <f t="shared" si="111"/>
        <v>S</v>
      </c>
      <c r="R882">
        <f t="shared" si="112"/>
        <v>3</v>
      </c>
      <c r="S882">
        <f t="shared" ca="1" si="113"/>
        <v>0.89814271718640015</v>
      </c>
      <c r="T882" t="str">
        <f t="shared" ca="1" si="114"/>
        <v>Testing</v>
      </c>
    </row>
    <row r="883" spans="1:20" hidden="1" x14ac:dyDescent="0.3">
      <c r="A883">
        <v>882</v>
      </c>
      <c r="B883">
        <v>0</v>
      </c>
      <c r="C883">
        <v>3</v>
      </c>
      <c r="D883" t="s">
        <v>1208</v>
      </c>
      <c r="E883">
        <v>0</v>
      </c>
      <c r="F883">
        <v>33</v>
      </c>
      <c r="G883">
        <f t="shared" si="108"/>
        <v>33</v>
      </c>
      <c r="H883">
        <f t="shared" si="107"/>
        <v>0</v>
      </c>
      <c r="I883">
        <f t="shared" si="109"/>
        <v>1</v>
      </c>
      <c r="J883">
        <v>0</v>
      </c>
      <c r="K883">
        <v>0</v>
      </c>
      <c r="L883">
        <v>349257</v>
      </c>
      <c r="M883">
        <v>7.8958000000000004</v>
      </c>
      <c r="O883">
        <f t="shared" si="110"/>
        <v>0</v>
      </c>
      <c r="P883" s="1" t="s">
        <v>15</v>
      </c>
      <c r="Q883" s="1" t="str">
        <f t="shared" si="111"/>
        <v>S</v>
      </c>
      <c r="R883">
        <f t="shared" si="112"/>
        <v>3</v>
      </c>
      <c r="S883">
        <f t="shared" ca="1" si="113"/>
        <v>0.72875165042563617</v>
      </c>
      <c r="T883" t="str">
        <f t="shared" ca="1" si="114"/>
        <v>Training</v>
      </c>
    </row>
    <row r="884" spans="1:20" hidden="1" x14ac:dyDescent="0.3">
      <c r="A884">
        <v>883</v>
      </c>
      <c r="B884">
        <v>0</v>
      </c>
      <c r="C884">
        <v>3</v>
      </c>
      <c r="D884" t="s">
        <v>1209</v>
      </c>
      <c r="E884">
        <v>1</v>
      </c>
      <c r="F884">
        <v>22</v>
      </c>
      <c r="G884">
        <f t="shared" si="108"/>
        <v>22</v>
      </c>
      <c r="H884">
        <f t="shared" si="107"/>
        <v>0</v>
      </c>
      <c r="I884">
        <f t="shared" si="109"/>
        <v>1</v>
      </c>
      <c r="J884">
        <v>0</v>
      </c>
      <c r="K884">
        <v>0</v>
      </c>
      <c r="L884">
        <v>7552</v>
      </c>
      <c r="M884">
        <v>10.5167</v>
      </c>
      <c r="O884">
        <f t="shared" si="110"/>
        <v>0</v>
      </c>
      <c r="P884" s="1" t="s">
        <v>15</v>
      </c>
      <c r="Q884" s="1" t="str">
        <f t="shared" si="111"/>
        <v>S</v>
      </c>
      <c r="R884">
        <f t="shared" si="112"/>
        <v>3</v>
      </c>
      <c r="S884">
        <f t="shared" ca="1" si="113"/>
        <v>0.33621372587426424</v>
      </c>
      <c r="T884" t="str">
        <f t="shared" ca="1" si="114"/>
        <v>Training</v>
      </c>
    </row>
    <row r="885" spans="1:20" hidden="1" x14ac:dyDescent="0.3">
      <c r="A885">
        <v>884</v>
      </c>
      <c r="B885">
        <v>0</v>
      </c>
      <c r="C885">
        <v>2</v>
      </c>
      <c r="D885" t="s">
        <v>1210</v>
      </c>
      <c r="E885">
        <v>0</v>
      </c>
      <c r="F885">
        <v>28</v>
      </c>
      <c r="G885">
        <f t="shared" si="108"/>
        <v>28</v>
      </c>
      <c r="H885">
        <f t="shared" si="107"/>
        <v>0</v>
      </c>
      <c r="I885">
        <f t="shared" si="109"/>
        <v>1</v>
      </c>
      <c r="J885">
        <v>0</v>
      </c>
      <c r="K885">
        <v>0</v>
      </c>
      <c r="L885" t="s">
        <v>1211</v>
      </c>
      <c r="M885">
        <v>10.5</v>
      </c>
      <c r="O885">
        <f t="shared" si="110"/>
        <v>0</v>
      </c>
      <c r="P885" s="1" t="s">
        <v>15</v>
      </c>
      <c r="Q885" s="1" t="str">
        <f t="shared" si="111"/>
        <v>S</v>
      </c>
      <c r="R885">
        <f t="shared" si="112"/>
        <v>3</v>
      </c>
      <c r="S885">
        <f t="shared" ca="1" si="113"/>
        <v>0.27077267914705749</v>
      </c>
      <c r="T885" t="str">
        <f t="shared" ca="1" si="114"/>
        <v>Training</v>
      </c>
    </row>
    <row r="886" spans="1:20" hidden="1" x14ac:dyDescent="0.3">
      <c r="A886">
        <v>885</v>
      </c>
      <c r="B886">
        <v>0</v>
      </c>
      <c r="C886">
        <v>3</v>
      </c>
      <c r="D886" t="s">
        <v>1212</v>
      </c>
      <c r="E886">
        <v>0</v>
      </c>
      <c r="F886">
        <v>25</v>
      </c>
      <c r="G886">
        <f t="shared" si="108"/>
        <v>25</v>
      </c>
      <c r="H886">
        <f t="shared" si="107"/>
        <v>0</v>
      </c>
      <c r="I886">
        <f t="shared" si="109"/>
        <v>1</v>
      </c>
      <c r="J886">
        <v>0</v>
      </c>
      <c r="K886">
        <v>0</v>
      </c>
      <c r="L886" t="s">
        <v>1213</v>
      </c>
      <c r="M886">
        <v>7.05</v>
      </c>
      <c r="O886">
        <f t="shared" si="110"/>
        <v>0</v>
      </c>
      <c r="P886" s="1" t="s">
        <v>15</v>
      </c>
      <c r="Q886" s="1" t="str">
        <f t="shared" si="111"/>
        <v>S</v>
      </c>
      <c r="R886">
        <f t="shared" si="112"/>
        <v>3</v>
      </c>
      <c r="S886">
        <f t="shared" ca="1" si="113"/>
        <v>0.96512810693444429</v>
      </c>
      <c r="T886" t="str">
        <f t="shared" ca="1" si="114"/>
        <v>Testing</v>
      </c>
    </row>
    <row r="887" spans="1:20" hidden="1" x14ac:dyDescent="0.3">
      <c r="A887">
        <v>886</v>
      </c>
      <c r="B887">
        <v>0</v>
      </c>
      <c r="C887">
        <v>3</v>
      </c>
      <c r="D887" t="s">
        <v>1214</v>
      </c>
      <c r="E887">
        <v>1</v>
      </c>
      <c r="F887">
        <v>39</v>
      </c>
      <c r="G887">
        <f t="shared" si="108"/>
        <v>39</v>
      </c>
      <c r="H887">
        <f t="shared" si="107"/>
        <v>5</v>
      </c>
      <c r="I887">
        <f t="shared" si="109"/>
        <v>0</v>
      </c>
      <c r="J887">
        <v>0</v>
      </c>
      <c r="K887">
        <v>5</v>
      </c>
      <c r="L887">
        <v>382652</v>
      </c>
      <c r="M887">
        <v>29.125</v>
      </c>
      <c r="O887">
        <f t="shared" si="110"/>
        <v>0</v>
      </c>
      <c r="P887" s="1" t="s">
        <v>27</v>
      </c>
      <c r="Q887" s="1" t="str">
        <f t="shared" si="111"/>
        <v>Q</v>
      </c>
      <c r="R887">
        <f t="shared" si="112"/>
        <v>2</v>
      </c>
      <c r="S887">
        <f t="shared" ca="1" si="113"/>
        <v>0.52338915118700335</v>
      </c>
      <c r="T887" t="str">
        <f t="shared" ca="1" si="114"/>
        <v>Training</v>
      </c>
    </row>
    <row r="888" spans="1:20" hidden="1" x14ac:dyDescent="0.3">
      <c r="A888">
        <v>887</v>
      </c>
      <c r="B888">
        <v>0</v>
      </c>
      <c r="C888">
        <v>2</v>
      </c>
      <c r="D888" t="s">
        <v>1215</v>
      </c>
      <c r="E888">
        <v>0</v>
      </c>
      <c r="F888">
        <v>27</v>
      </c>
      <c r="G888">
        <f t="shared" si="108"/>
        <v>27</v>
      </c>
      <c r="H888">
        <f t="shared" si="107"/>
        <v>0</v>
      </c>
      <c r="I888">
        <f t="shared" si="109"/>
        <v>1</v>
      </c>
      <c r="J888">
        <v>0</v>
      </c>
      <c r="K888">
        <v>0</v>
      </c>
      <c r="L888">
        <v>211536</v>
      </c>
      <c r="M888">
        <v>13</v>
      </c>
      <c r="O888">
        <f t="shared" si="110"/>
        <v>0</v>
      </c>
      <c r="P888" s="1" t="s">
        <v>15</v>
      </c>
      <c r="Q888" s="1" t="str">
        <f t="shared" si="111"/>
        <v>S</v>
      </c>
      <c r="R888">
        <f t="shared" si="112"/>
        <v>3</v>
      </c>
      <c r="S888">
        <f t="shared" ca="1" si="113"/>
        <v>0.88661781565527764</v>
      </c>
      <c r="T888" t="str">
        <f t="shared" ca="1" si="114"/>
        <v>Testing</v>
      </c>
    </row>
    <row r="889" spans="1:20" x14ac:dyDescent="0.3">
      <c r="A889">
        <v>888</v>
      </c>
      <c r="B889">
        <v>1</v>
      </c>
      <c r="C889">
        <v>1</v>
      </c>
      <c r="D889" t="s">
        <v>1216</v>
      </c>
      <c r="E889">
        <v>1</v>
      </c>
      <c r="F889">
        <v>19</v>
      </c>
      <c r="G889">
        <f t="shared" si="108"/>
        <v>19</v>
      </c>
      <c r="H889">
        <f t="shared" si="107"/>
        <v>0</v>
      </c>
      <c r="I889">
        <f t="shared" si="109"/>
        <v>1</v>
      </c>
      <c r="J889">
        <v>0</v>
      </c>
      <c r="K889">
        <v>0</v>
      </c>
      <c r="L889">
        <v>112053</v>
      </c>
      <c r="M889">
        <v>30</v>
      </c>
      <c r="N889" t="s">
        <v>1217</v>
      </c>
      <c r="O889">
        <f t="shared" si="110"/>
        <v>1</v>
      </c>
      <c r="P889" s="1" t="s">
        <v>15</v>
      </c>
      <c r="Q889" s="1" t="str">
        <f t="shared" si="111"/>
        <v>S</v>
      </c>
      <c r="R889">
        <f t="shared" si="112"/>
        <v>3</v>
      </c>
      <c r="S889">
        <f t="shared" ca="1" si="113"/>
        <v>0.6186997399265145</v>
      </c>
      <c r="T889" t="str">
        <f t="shared" ca="1" si="114"/>
        <v>Training</v>
      </c>
    </row>
    <row r="890" spans="1:20" hidden="1" x14ac:dyDescent="0.3">
      <c r="A890">
        <v>889</v>
      </c>
      <c r="B890">
        <v>0</v>
      </c>
      <c r="C890">
        <v>3</v>
      </c>
      <c r="D890" t="s">
        <v>1218</v>
      </c>
      <c r="E890">
        <v>1</v>
      </c>
      <c r="G890">
        <f t="shared" si="108"/>
        <v>29.69911764705882</v>
      </c>
      <c r="H890">
        <f t="shared" si="107"/>
        <v>3</v>
      </c>
      <c r="I890">
        <f t="shared" si="109"/>
        <v>0</v>
      </c>
      <c r="J890">
        <v>1</v>
      </c>
      <c r="K890">
        <v>2</v>
      </c>
      <c r="L890" t="s">
        <v>1088</v>
      </c>
      <c r="M890">
        <v>23.45</v>
      </c>
      <c r="O890">
        <f t="shared" si="110"/>
        <v>0</v>
      </c>
      <c r="P890" s="1" t="s">
        <v>15</v>
      </c>
      <c r="Q890" s="1" t="str">
        <f t="shared" si="111"/>
        <v>S</v>
      </c>
      <c r="R890">
        <f t="shared" si="112"/>
        <v>3</v>
      </c>
      <c r="S890">
        <f t="shared" ca="1" si="113"/>
        <v>0.31537721150907672</v>
      </c>
      <c r="T890" t="str">
        <f t="shared" ca="1" si="114"/>
        <v>Training</v>
      </c>
    </row>
    <row r="891" spans="1:20" hidden="1" x14ac:dyDescent="0.3">
      <c r="A891">
        <v>890</v>
      </c>
      <c r="B891">
        <v>1</v>
      </c>
      <c r="C891">
        <v>1</v>
      </c>
      <c r="D891" t="s">
        <v>1219</v>
      </c>
      <c r="E891">
        <v>0</v>
      </c>
      <c r="F891">
        <v>26</v>
      </c>
      <c r="G891">
        <f t="shared" si="108"/>
        <v>26</v>
      </c>
      <c r="H891">
        <f t="shared" si="107"/>
        <v>0</v>
      </c>
      <c r="I891">
        <f t="shared" si="109"/>
        <v>1</v>
      </c>
      <c r="J891">
        <v>0</v>
      </c>
      <c r="K891">
        <v>0</v>
      </c>
      <c r="L891">
        <v>111369</v>
      </c>
      <c r="M891">
        <v>30</v>
      </c>
      <c r="N891" t="s">
        <v>1220</v>
      </c>
      <c r="O891">
        <f t="shared" si="110"/>
        <v>1</v>
      </c>
      <c r="P891" s="1" t="s">
        <v>20</v>
      </c>
      <c r="Q891" s="1" t="str">
        <f t="shared" si="111"/>
        <v>C</v>
      </c>
      <c r="R891">
        <f t="shared" si="112"/>
        <v>1</v>
      </c>
      <c r="S891">
        <f t="shared" ca="1" si="113"/>
        <v>0.72476384392385984</v>
      </c>
      <c r="T891" t="str">
        <f t="shared" ca="1" si="114"/>
        <v>Training</v>
      </c>
    </row>
    <row r="892" spans="1:20" x14ac:dyDescent="0.3">
      <c r="A892">
        <v>891</v>
      </c>
      <c r="B892">
        <v>0</v>
      </c>
      <c r="C892">
        <v>3</v>
      </c>
      <c r="D892" t="s">
        <v>1221</v>
      </c>
      <c r="E892">
        <v>0</v>
      </c>
      <c r="F892">
        <v>32</v>
      </c>
      <c r="G892">
        <f t="shared" si="108"/>
        <v>32</v>
      </c>
      <c r="H892">
        <f t="shared" si="107"/>
        <v>0</v>
      </c>
      <c r="I892">
        <f t="shared" si="109"/>
        <v>1</v>
      </c>
      <c r="J892">
        <v>0</v>
      </c>
      <c r="K892">
        <v>0</v>
      </c>
      <c r="L892">
        <v>370376</v>
      </c>
      <c r="M892">
        <v>7.75</v>
      </c>
      <c r="O892">
        <f t="shared" si="110"/>
        <v>0</v>
      </c>
      <c r="P892" s="1" t="s">
        <v>27</v>
      </c>
      <c r="Q892" s="1" t="str">
        <f t="shared" si="111"/>
        <v>Q</v>
      </c>
      <c r="R892">
        <f t="shared" si="112"/>
        <v>2</v>
      </c>
      <c r="S892">
        <f t="shared" ca="1" si="113"/>
        <v>0.49686991267536507</v>
      </c>
      <c r="T892" t="str">
        <f t="shared" ca="1" si="114"/>
        <v>Training</v>
      </c>
    </row>
    <row r="893" spans="1:20" hidden="1" x14ac:dyDescent="0.3">
      <c r="B893">
        <f>COUNT(B2:B892)</f>
        <v>891</v>
      </c>
      <c r="H893">
        <f>SUM(H2:H892)</f>
        <v>806</v>
      </c>
      <c r="I893">
        <f t="shared" si="109"/>
        <v>0</v>
      </c>
    </row>
    <row r="894" spans="1:20" hidden="1" x14ac:dyDescent="0.3">
      <c r="B894">
        <f>COUNTIF(B2:B892,"1")</f>
        <v>342</v>
      </c>
    </row>
  </sheetData>
  <autoFilter ref="A1:T894" xr:uid="{53C84BF5-075B-4926-8842-78F633C24552}">
    <filterColumn colId="19">
      <filters>
        <filter val="Testing"/>
      </filters>
    </filterColumn>
  </autoFilter>
  <conditionalFormatting sqref="A1:A892">
    <cfRule type="expression" dxfId="20" priority="13">
      <formula>ISBLANK(A1)</formula>
    </cfRule>
  </conditionalFormatting>
  <conditionalFormatting sqref="B3:B892">
    <cfRule type="expression" dxfId="19" priority="12">
      <formula>ISBLANK(B3)</formula>
    </cfRule>
    <cfRule type="expression" dxfId="18" priority="14">
      <formula>ISBLANK(A2)</formula>
    </cfRule>
    <cfRule type="expression" dxfId="17" priority="15">
      <formula>"ISBLANK(a1)"</formula>
    </cfRule>
    <cfRule type="expression" dxfId="16" priority="16">
      <formula>"ISBLANK(A1)"</formula>
    </cfRule>
    <cfRule type="expression" priority="17">
      <formula>"ISBLANK(a1)"</formula>
    </cfRule>
  </conditionalFormatting>
  <conditionalFormatting sqref="C1:C892">
    <cfRule type="expression" dxfId="15" priority="11">
      <formula>ISBLANK(C1+$C1)</formula>
    </cfRule>
  </conditionalFormatting>
  <conditionalFormatting sqref="D1:E892">
    <cfRule type="expression" priority="9">
      <formula>ISBLANK(D1)</formula>
    </cfRule>
  </conditionalFormatting>
  <conditionalFormatting sqref="N1:N892">
    <cfRule type="expression" priority="3">
      <formula>ISBLANK(N1)</formula>
    </cfRule>
  </conditionalFormatting>
  <conditionalFormatting sqref="O1 Q1:T1 F1:F892 J1:N892 P1:P892">
    <cfRule type="expression" dxfId="14" priority="1">
      <formula>ISBLANK(F1)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8D71-3E74-4777-ABE0-D21AB7F38FEA}">
  <dimension ref="A1"/>
  <sheetViews>
    <sheetView workbookViewId="0">
      <selection activeCell="R5" sqref="R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8241-6D8F-41FF-9266-B34A9877D99B}">
  <dimension ref="A1:T705"/>
  <sheetViews>
    <sheetView topLeftCell="G1" zoomScaleNormal="100" workbookViewId="0">
      <selection activeCell="U1" sqref="U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1222</v>
      </c>
      <c r="H1" t="s">
        <v>1226</v>
      </c>
      <c r="I1" t="s">
        <v>1227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1223</v>
      </c>
      <c r="P1" t="s">
        <v>11</v>
      </c>
      <c r="Q1" t="s">
        <v>1224</v>
      </c>
      <c r="R1" t="s">
        <v>1225</v>
      </c>
      <c r="S1" t="s">
        <v>1232</v>
      </c>
      <c r="T1" t="s">
        <v>1233</v>
      </c>
    </row>
    <row r="2" spans="1:20" x14ac:dyDescent="0.3">
      <c r="A2">
        <v>1</v>
      </c>
      <c r="B2">
        <v>0</v>
      </c>
      <c r="C2">
        <v>3</v>
      </c>
      <c r="D2" t="s">
        <v>12</v>
      </c>
      <c r="E2">
        <v>0</v>
      </c>
      <c r="F2">
        <v>22</v>
      </c>
      <c r="G2">
        <v>22</v>
      </c>
      <c r="H2">
        <v>1</v>
      </c>
      <c r="I2">
        <v>0</v>
      </c>
      <c r="J2">
        <v>1</v>
      </c>
      <c r="K2">
        <v>0</v>
      </c>
      <c r="L2" t="s">
        <v>14</v>
      </c>
      <c r="M2">
        <v>7.25</v>
      </c>
      <c r="O2">
        <v>0</v>
      </c>
      <c r="P2" s="1" t="s">
        <v>15</v>
      </c>
      <c r="Q2" s="1" t="s">
        <v>15</v>
      </c>
      <c r="R2">
        <v>3</v>
      </c>
      <c r="S2">
        <v>0.78780151980711799</v>
      </c>
      <c r="T2" t="s">
        <v>1234</v>
      </c>
    </row>
    <row r="3" spans="1:20" x14ac:dyDescent="0.3">
      <c r="A3">
        <v>2</v>
      </c>
      <c r="B3">
        <v>1</v>
      </c>
      <c r="C3">
        <v>1</v>
      </c>
      <c r="D3" t="s">
        <v>16</v>
      </c>
      <c r="E3">
        <v>1</v>
      </c>
      <c r="F3">
        <v>38</v>
      </c>
      <c r="G3">
        <v>38</v>
      </c>
      <c r="H3">
        <v>1</v>
      </c>
      <c r="I3">
        <v>0</v>
      </c>
      <c r="J3">
        <v>1</v>
      </c>
      <c r="K3">
        <v>0</v>
      </c>
      <c r="L3" t="s">
        <v>18</v>
      </c>
      <c r="M3">
        <v>71.283299999999997</v>
      </c>
      <c r="N3" t="s">
        <v>19</v>
      </c>
      <c r="O3">
        <v>1</v>
      </c>
      <c r="P3" s="1" t="s">
        <v>20</v>
      </c>
      <c r="Q3" s="1" t="s">
        <v>20</v>
      </c>
      <c r="R3">
        <v>1</v>
      </c>
      <c r="S3">
        <v>0.63538167942485801</v>
      </c>
      <c r="T3" t="s">
        <v>1234</v>
      </c>
    </row>
    <row r="4" spans="1:20" x14ac:dyDescent="0.3">
      <c r="A4">
        <v>3</v>
      </c>
      <c r="B4">
        <v>1</v>
      </c>
      <c r="C4">
        <v>3</v>
      </c>
      <c r="D4" t="s">
        <v>21</v>
      </c>
      <c r="E4">
        <v>1</v>
      </c>
      <c r="F4">
        <v>26</v>
      </c>
      <c r="G4">
        <v>26</v>
      </c>
      <c r="H4">
        <v>0</v>
      </c>
      <c r="I4">
        <v>1</v>
      </c>
      <c r="J4">
        <v>0</v>
      </c>
      <c r="K4">
        <v>0</v>
      </c>
      <c r="L4" t="s">
        <v>22</v>
      </c>
      <c r="M4">
        <v>7.9249999999999998</v>
      </c>
      <c r="O4">
        <v>0</v>
      </c>
      <c r="P4" s="1" t="s">
        <v>15</v>
      </c>
      <c r="Q4" s="1" t="s">
        <v>15</v>
      </c>
      <c r="R4">
        <v>3</v>
      </c>
      <c r="S4">
        <v>0.91491468886835847</v>
      </c>
      <c r="T4" t="s">
        <v>1235</v>
      </c>
    </row>
    <row r="5" spans="1:20" x14ac:dyDescent="0.3">
      <c r="A5">
        <v>4</v>
      </c>
      <c r="B5">
        <v>1</v>
      </c>
      <c r="C5">
        <v>1</v>
      </c>
      <c r="D5" t="s">
        <v>23</v>
      </c>
      <c r="E5">
        <v>1</v>
      </c>
      <c r="F5">
        <v>35</v>
      </c>
      <c r="G5">
        <v>35</v>
      </c>
      <c r="H5">
        <v>1</v>
      </c>
      <c r="I5">
        <v>0</v>
      </c>
      <c r="J5">
        <v>1</v>
      </c>
      <c r="K5">
        <v>0</v>
      </c>
      <c r="L5">
        <v>113803</v>
      </c>
      <c r="M5">
        <v>53.1</v>
      </c>
      <c r="N5" t="s">
        <v>24</v>
      </c>
      <c r="O5">
        <v>1</v>
      </c>
      <c r="P5" s="1" t="s">
        <v>15</v>
      </c>
      <c r="Q5" s="1" t="s">
        <v>15</v>
      </c>
      <c r="R5">
        <v>3</v>
      </c>
      <c r="S5">
        <v>0.6668390658827209</v>
      </c>
      <c r="T5" t="s">
        <v>1234</v>
      </c>
    </row>
    <row r="6" spans="1:20" x14ac:dyDescent="0.3">
      <c r="A6">
        <v>5</v>
      </c>
      <c r="B6">
        <v>0</v>
      </c>
      <c r="C6">
        <v>3</v>
      </c>
      <c r="D6" t="s">
        <v>25</v>
      </c>
      <c r="E6">
        <v>0</v>
      </c>
      <c r="F6">
        <v>35</v>
      </c>
      <c r="G6">
        <v>35</v>
      </c>
      <c r="H6">
        <v>0</v>
      </c>
      <c r="I6">
        <v>1</v>
      </c>
      <c r="J6">
        <v>0</v>
      </c>
      <c r="K6">
        <v>0</v>
      </c>
      <c r="L6">
        <v>373450</v>
      </c>
      <c r="M6">
        <v>8.0500000000000007</v>
      </c>
      <c r="O6">
        <v>0</v>
      </c>
      <c r="P6" s="1" t="s">
        <v>15</v>
      </c>
      <c r="Q6" s="1" t="s">
        <v>15</v>
      </c>
      <c r="R6">
        <v>3</v>
      </c>
      <c r="S6">
        <v>0.13062631605883956</v>
      </c>
      <c r="T6" t="s">
        <v>1234</v>
      </c>
    </row>
    <row r="7" spans="1:20" x14ac:dyDescent="0.3">
      <c r="A7">
        <v>6</v>
      </c>
      <c r="B7">
        <v>0</v>
      </c>
      <c r="C7">
        <v>3</v>
      </c>
      <c r="D7" t="s">
        <v>26</v>
      </c>
      <c r="E7">
        <v>0</v>
      </c>
      <c r="G7">
        <v>29.69911764705882</v>
      </c>
      <c r="H7">
        <v>0</v>
      </c>
      <c r="I7">
        <v>1</v>
      </c>
      <c r="J7">
        <v>0</v>
      </c>
      <c r="K7">
        <v>0</v>
      </c>
      <c r="L7">
        <v>330877</v>
      </c>
      <c r="M7">
        <v>8.4582999999999995</v>
      </c>
      <c r="O7">
        <v>0</v>
      </c>
      <c r="P7" s="1" t="s">
        <v>27</v>
      </c>
      <c r="Q7" s="1" t="s">
        <v>27</v>
      </c>
      <c r="R7">
        <v>2</v>
      </c>
      <c r="S7">
        <v>0.9285251259242413</v>
      </c>
      <c r="T7" t="s">
        <v>1235</v>
      </c>
    </row>
    <row r="8" spans="1:20" x14ac:dyDescent="0.3">
      <c r="A8">
        <v>8</v>
      </c>
      <c r="B8">
        <v>0</v>
      </c>
      <c r="C8">
        <v>3</v>
      </c>
      <c r="D8" t="s">
        <v>30</v>
      </c>
      <c r="E8">
        <v>0</v>
      </c>
      <c r="F8">
        <v>2</v>
      </c>
      <c r="G8">
        <v>2</v>
      </c>
      <c r="H8">
        <v>4</v>
      </c>
      <c r="I8">
        <v>0</v>
      </c>
      <c r="J8">
        <v>3</v>
      </c>
      <c r="K8">
        <v>1</v>
      </c>
      <c r="L8">
        <v>349909</v>
      </c>
      <c r="M8">
        <v>21.074999999999999</v>
      </c>
      <c r="O8">
        <v>0</v>
      </c>
      <c r="P8" s="1" t="s">
        <v>15</v>
      </c>
      <c r="Q8" s="1" t="s">
        <v>15</v>
      </c>
      <c r="R8">
        <v>3</v>
      </c>
      <c r="S8">
        <v>0.74048321378235127</v>
      </c>
      <c r="T8" t="s">
        <v>1234</v>
      </c>
    </row>
    <row r="9" spans="1:20" x14ac:dyDescent="0.3">
      <c r="A9">
        <v>9</v>
      </c>
      <c r="B9">
        <v>1</v>
      </c>
      <c r="C9">
        <v>3</v>
      </c>
      <c r="D9" t="s">
        <v>31</v>
      </c>
      <c r="E9">
        <v>1</v>
      </c>
      <c r="F9">
        <v>27</v>
      </c>
      <c r="G9">
        <v>27</v>
      </c>
      <c r="H9">
        <v>2</v>
      </c>
      <c r="I9">
        <v>0</v>
      </c>
      <c r="J9">
        <v>0</v>
      </c>
      <c r="K9">
        <v>2</v>
      </c>
      <c r="L9">
        <v>347742</v>
      </c>
      <c r="M9">
        <v>11.1333</v>
      </c>
      <c r="O9">
        <v>0</v>
      </c>
      <c r="P9" s="1" t="s">
        <v>15</v>
      </c>
      <c r="Q9" s="1" t="s">
        <v>15</v>
      </c>
      <c r="R9">
        <v>3</v>
      </c>
      <c r="S9">
        <v>0.24349372973077166</v>
      </c>
      <c r="T9" t="s">
        <v>1234</v>
      </c>
    </row>
    <row r="10" spans="1:20" x14ac:dyDescent="0.3">
      <c r="A10">
        <v>11</v>
      </c>
      <c r="B10">
        <v>1</v>
      </c>
      <c r="C10">
        <v>3</v>
      </c>
      <c r="D10" t="s">
        <v>33</v>
      </c>
      <c r="E10">
        <v>1</v>
      </c>
      <c r="F10">
        <v>4</v>
      </c>
      <c r="G10">
        <v>4</v>
      </c>
      <c r="H10">
        <v>2</v>
      </c>
      <c r="I10">
        <v>0</v>
      </c>
      <c r="J10">
        <v>1</v>
      </c>
      <c r="K10">
        <v>1</v>
      </c>
      <c r="L10" t="s">
        <v>34</v>
      </c>
      <c r="M10">
        <v>16.7</v>
      </c>
      <c r="N10" t="s">
        <v>35</v>
      </c>
      <c r="O10">
        <v>1</v>
      </c>
      <c r="P10" s="1" t="s">
        <v>15</v>
      </c>
      <c r="Q10" s="1" t="s">
        <v>15</v>
      </c>
      <c r="R10">
        <v>3</v>
      </c>
      <c r="S10">
        <v>4.1643893241804175E-2</v>
      </c>
      <c r="T10" t="s">
        <v>1234</v>
      </c>
    </row>
    <row r="11" spans="1:20" x14ac:dyDescent="0.3">
      <c r="A11">
        <v>12</v>
      </c>
      <c r="B11">
        <v>1</v>
      </c>
      <c r="C11">
        <v>1</v>
      </c>
      <c r="D11" t="s">
        <v>36</v>
      </c>
      <c r="E11">
        <v>1</v>
      </c>
      <c r="F11">
        <v>58</v>
      </c>
      <c r="G11">
        <v>58</v>
      </c>
      <c r="H11">
        <v>0</v>
      </c>
      <c r="I11">
        <v>1</v>
      </c>
      <c r="J11">
        <v>0</v>
      </c>
      <c r="K11">
        <v>0</v>
      </c>
      <c r="L11">
        <v>113783</v>
      </c>
      <c r="M11">
        <v>26.55</v>
      </c>
      <c r="N11" t="s">
        <v>37</v>
      </c>
      <c r="O11">
        <v>1</v>
      </c>
      <c r="P11" s="1" t="s">
        <v>15</v>
      </c>
      <c r="Q11" s="1" t="s">
        <v>15</v>
      </c>
      <c r="R11">
        <v>3</v>
      </c>
      <c r="S11">
        <v>0.87306179704162257</v>
      </c>
      <c r="T11" t="s">
        <v>1235</v>
      </c>
    </row>
    <row r="12" spans="1:20" x14ac:dyDescent="0.3">
      <c r="A12">
        <v>13</v>
      </c>
      <c r="B12">
        <v>0</v>
      </c>
      <c r="C12">
        <v>3</v>
      </c>
      <c r="D12" t="s">
        <v>38</v>
      </c>
      <c r="E12">
        <v>0</v>
      </c>
      <c r="F12">
        <v>20</v>
      </c>
      <c r="G12">
        <v>20</v>
      </c>
      <c r="H12">
        <v>0</v>
      </c>
      <c r="I12">
        <v>1</v>
      </c>
      <c r="J12">
        <v>0</v>
      </c>
      <c r="K12">
        <v>0</v>
      </c>
      <c r="L12" t="s">
        <v>39</v>
      </c>
      <c r="M12">
        <v>8.0500000000000007</v>
      </c>
      <c r="O12">
        <v>0</v>
      </c>
      <c r="P12" s="1" t="s">
        <v>15</v>
      </c>
      <c r="Q12" s="1" t="s">
        <v>15</v>
      </c>
      <c r="R12">
        <v>3</v>
      </c>
      <c r="S12">
        <v>0.45943754036384987</v>
      </c>
      <c r="T12" t="s">
        <v>1234</v>
      </c>
    </row>
    <row r="13" spans="1:20" x14ac:dyDescent="0.3">
      <c r="A13">
        <v>14</v>
      </c>
      <c r="B13">
        <v>0</v>
      </c>
      <c r="C13">
        <v>3</v>
      </c>
      <c r="D13" t="s">
        <v>40</v>
      </c>
      <c r="E13">
        <v>0</v>
      </c>
      <c r="F13">
        <v>39</v>
      </c>
      <c r="G13">
        <v>39</v>
      </c>
      <c r="H13">
        <v>6</v>
      </c>
      <c r="I13">
        <v>0</v>
      </c>
      <c r="J13">
        <v>1</v>
      </c>
      <c r="K13">
        <v>5</v>
      </c>
      <c r="L13">
        <v>347082</v>
      </c>
      <c r="M13">
        <v>31.274999999999999</v>
      </c>
      <c r="O13">
        <v>0</v>
      </c>
      <c r="P13" s="1" t="s">
        <v>15</v>
      </c>
      <c r="Q13" s="1" t="s">
        <v>15</v>
      </c>
      <c r="R13">
        <v>3</v>
      </c>
      <c r="S13">
        <v>0.75951670073891719</v>
      </c>
      <c r="T13" t="s">
        <v>1234</v>
      </c>
    </row>
    <row r="14" spans="1:20" x14ac:dyDescent="0.3">
      <c r="A14">
        <v>15</v>
      </c>
      <c r="B14">
        <v>0</v>
      </c>
      <c r="C14">
        <v>3</v>
      </c>
      <c r="D14" t="s">
        <v>41</v>
      </c>
      <c r="E14">
        <v>1</v>
      </c>
      <c r="F14">
        <v>14</v>
      </c>
      <c r="G14">
        <v>14</v>
      </c>
      <c r="H14">
        <v>0</v>
      </c>
      <c r="I14">
        <v>1</v>
      </c>
      <c r="J14">
        <v>0</v>
      </c>
      <c r="K14">
        <v>0</v>
      </c>
      <c r="L14">
        <v>350406</v>
      </c>
      <c r="M14">
        <v>7.8541999999999996</v>
      </c>
      <c r="O14">
        <v>0</v>
      </c>
      <c r="P14" s="1" t="s">
        <v>15</v>
      </c>
      <c r="Q14" s="1" t="s">
        <v>15</v>
      </c>
      <c r="R14">
        <v>3</v>
      </c>
      <c r="S14">
        <v>0.74493783078145193</v>
      </c>
      <c r="T14" t="s">
        <v>1234</v>
      </c>
    </row>
    <row r="15" spans="1:20" x14ac:dyDescent="0.3">
      <c r="A15">
        <v>16</v>
      </c>
      <c r="B15">
        <v>1</v>
      </c>
      <c r="C15">
        <v>2</v>
      </c>
      <c r="D15" t="s">
        <v>42</v>
      </c>
      <c r="E15">
        <v>1</v>
      </c>
      <c r="F15">
        <v>55</v>
      </c>
      <c r="G15">
        <v>55</v>
      </c>
      <c r="H15">
        <v>0</v>
      </c>
      <c r="I15">
        <v>1</v>
      </c>
      <c r="J15">
        <v>0</v>
      </c>
      <c r="K15">
        <v>0</v>
      </c>
      <c r="L15">
        <v>248706</v>
      </c>
      <c r="M15">
        <v>16</v>
      </c>
      <c r="O15">
        <v>0</v>
      </c>
      <c r="P15" s="1" t="s">
        <v>15</v>
      </c>
      <c r="Q15" s="1" t="s">
        <v>15</v>
      </c>
      <c r="R15">
        <v>3</v>
      </c>
      <c r="S15">
        <v>0.96227083238867162</v>
      </c>
      <c r="T15" t="s">
        <v>1235</v>
      </c>
    </row>
    <row r="16" spans="1:20" x14ac:dyDescent="0.3">
      <c r="A16">
        <v>17</v>
      </c>
      <c r="B16">
        <v>0</v>
      </c>
      <c r="C16">
        <v>3</v>
      </c>
      <c r="D16" t="s">
        <v>43</v>
      </c>
      <c r="E16">
        <v>0</v>
      </c>
      <c r="F16">
        <v>2</v>
      </c>
      <c r="G16">
        <v>2</v>
      </c>
      <c r="H16">
        <v>5</v>
      </c>
      <c r="I16">
        <v>0</v>
      </c>
      <c r="J16">
        <v>4</v>
      </c>
      <c r="K16">
        <v>1</v>
      </c>
      <c r="L16">
        <v>382652</v>
      </c>
      <c r="M16">
        <v>29.125</v>
      </c>
      <c r="O16">
        <v>0</v>
      </c>
      <c r="P16" s="1" t="s">
        <v>27</v>
      </c>
      <c r="Q16" s="1" t="s">
        <v>27</v>
      </c>
      <c r="R16">
        <v>2</v>
      </c>
      <c r="S16">
        <v>0.88040786265880044</v>
      </c>
      <c r="T16" t="s">
        <v>1235</v>
      </c>
    </row>
    <row r="17" spans="1:20" x14ac:dyDescent="0.3">
      <c r="A17">
        <v>18</v>
      </c>
      <c r="B17">
        <v>1</v>
      </c>
      <c r="C17">
        <v>2</v>
      </c>
      <c r="D17" t="s">
        <v>44</v>
      </c>
      <c r="E17">
        <v>0</v>
      </c>
      <c r="G17">
        <v>29.69911764705882</v>
      </c>
      <c r="H17">
        <v>0</v>
      </c>
      <c r="I17">
        <v>1</v>
      </c>
      <c r="J17">
        <v>0</v>
      </c>
      <c r="K17">
        <v>0</v>
      </c>
      <c r="L17">
        <v>244373</v>
      </c>
      <c r="M17">
        <v>13</v>
      </c>
      <c r="O17">
        <v>0</v>
      </c>
      <c r="P17" s="1" t="s">
        <v>15</v>
      </c>
      <c r="Q17" s="1" t="s">
        <v>15</v>
      </c>
      <c r="R17">
        <v>3</v>
      </c>
      <c r="S17">
        <v>0.96567588003677662</v>
      </c>
      <c r="T17" t="s">
        <v>1235</v>
      </c>
    </row>
    <row r="18" spans="1:20" x14ac:dyDescent="0.3">
      <c r="A18">
        <v>20</v>
      </c>
      <c r="B18">
        <v>1</v>
      </c>
      <c r="C18">
        <v>3</v>
      </c>
      <c r="D18" t="s">
        <v>46</v>
      </c>
      <c r="E18">
        <v>1</v>
      </c>
      <c r="G18">
        <v>29.69911764705882</v>
      </c>
      <c r="H18">
        <v>0</v>
      </c>
      <c r="I18">
        <v>1</v>
      </c>
      <c r="J18">
        <v>0</v>
      </c>
      <c r="K18">
        <v>0</v>
      </c>
      <c r="L18">
        <v>2649</v>
      </c>
      <c r="M18">
        <v>7.2249999999999996</v>
      </c>
      <c r="O18">
        <v>0</v>
      </c>
      <c r="P18" s="1" t="s">
        <v>20</v>
      </c>
      <c r="Q18" s="1" t="s">
        <v>20</v>
      </c>
      <c r="R18">
        <v>1</v>
      </c>
      <c r="S18">
        <v>0.25136690222010583</v>
      </c>
      <c r="T18" t="s">
        <v>1234</v>
      </c>
    </row>
    <row r="19" spans="1:20" x14ac:dyDescent="0.3">
      <c r="A19">
        <v>21</v>
      </c>
      <c r="B19">
        <v>0</v>
      </c>
      <c r="C19">
        <v>2</v>
      </c>
      <c r="D19" t="s">
        <v>47</v>
      </c>
      <c r="E19">
        <v>0</v>
      </c>
      <c r="F19">
        <v>35</v>
      </c>
      <c r="G19">
        <v>35</v>
      </c>
      <c r="H19">
        <v>0</v>
      </c>
      <c r="I19">
        <v>1</v>
      </c>
      <c r="J19">
        <v>0</v>
      </c>
      <c r="K19">
        <v>0</v>
      </c>
      <c r="L19">
        <v>239865</v>
      </c>
      <c r="M19">
        <v>26</v>
      </c>
      <c r="O19">
        <v>0</v>
      </c>
      <c r="P19" s="1" t="s">
        <v>15</v>
      </c>
      <c r="Q19" s="1" t="s">
        <v>15</v>
      </c>
      <c r="R19">
        <v>3</v>
      </c>
      <c r="S19">
        <v>0.65507962172245504</v>
      </c>
      <c r="T19" t="s">
        <v>1234</v>
      </c>
    </row>
    <row r="20" spans="1:20" x14ac:dyDescent="0.3">
      <c r="A20">
        <v>24</v>
      </c>
      <c r="B20">
        <v>1</v>
      </c>
      <c r="C20">
        <v>1</v>
      </c>
      <c r="D20" t="s">
        <v>51</v>
      </c>
      <c r="E20">
        <v>0</v>
      </c>
      <c r="F20">
        <v>28</v>
      </c>
      <c r="G20">
        <v>28</v>
      </c>
      <c r="H20">
        <v>0</v>
      </c>
      <c r="I20">
        <v>1</v>
      </c>
      <c r="J20">
        <v>0</v>
      </c>
      <c r="K20">
        <v>0</v>
      </c>
      <c r="L20">
        <v>113788</v>
      </c>
      <c r="M20">
        <v>35.5</v>
      </c>
      <c r="N20" t="s">
        <v>52</v>
      </c>
      <c r="O20">
        <v>1</v>
      </c>
      <c r="P20" s="1" t="s">
        <v>15</v>
      </c>
      <c r="Q20" s="1" t="s">
        <v>15</v>
      </c>
      <c r="R20">
        <v>3</v>
      </c>
      <c r="S20">
        <v>0.33738528788453104</v>
      </c>
      <c r="T20" t="s">
        <v>1234</v>
      </c>
    </row>
    <row r="21" spans="1:20" x14ac:dyDescent="0.3">
      <c r="A21">
        <v>25</v>
      </c>
      <c r="B21">
        <v>0</v>
      </c>
      <c r="C21">
        <v>3</v>
      </c>
      <c r="D21" t="s">
        <v>53</v>
      </c>
      <c r="E21">
        <v>1</v>
      </c>
      <c r="F21">
        <v>8</v>
      </c>
      <c r="G21">
        <v>8</v>
      </c>
      <c r="H21">
        <v>4</v>
      </c>
      <c r="I21">
        <v>0</v>
      </c>
      <c r="J21">
        <v>3</v>
      </c>
      <c r="K21">
        <v>1</v>
      </c>
      <c r="L21">
        <v>349909</v>
      </c>
      <c r="M21">
        <v>21.074999999999999</v>
      </c>
      <c r="O21">
        <v>0</v>
      </c>
      <c r="P21" s="1" t="s">
        <v>15</v>
      </c>
      <c r="Q21" s="1" t="s">
        <v>15</v>
      </c>
      <c r="R21">
        <v>3</v>
      </c>
      <c r="S21">
        <v>0.3504709084352724</v>
      </c>
      <c r="T21" t="s">
        <v>1234</v>
      </c>
    </row>
    <row r="22" spans="1:20" x14ac:dyDescent="0.3">
      <c r="A22">
        <v>26</v>
      </c>
      <c r="B22">
        <v>1</v>
      </c>
      <c r="C22">
        <v>3</v>
      </c>
      <c r="D22" t="s">
        <v>54</v>
      </c>
      <c r="E22">
        <v>1</v>
      </c>
      <c r="F22">
        <v>38</v>
      </c>
      <c r="G22">
        <v>38</v>
      </c>
      <c r="H22">
        <v>6</v>
      </c>
      <c r="I22">
        <v>0</v>
      </c>
      <c r="J22">
        <v>1</v>
      </c>
      <c r="K22">
        <v>5</v>
      </c>
      <c r="L22">
        <v>347077</v>
      </c>
      <c r="M22">
        <v>31.387499999999999</v>
      </c>
      <c r="O22">
        <v>0</v>
      </c>
      <c r="P22" s="1" t="s">
        <v>15</v>
      </c>
      <c r="Q22" s="1" t="s">
        <v>15</v>
      </c>
      <c r="R22">
        <v>3</v>
      </c>
      <c r="S22">
        <v>0.94794426313467317</v>
      </c>
      <c r="T22" t="s">
        <v>1235</v>
      </c>
    </row>
    <row r="23" spans="1:20" x14ac:dyDescent="0.3">
      <c r="A23">
        <v>27</v>
      </c>
      <c r="B23">
        <v>0</v>
      </c>
      <c r="C23">
        <v>3</v>
      </c>
      <c r="D23" t="s">
        <v>55</v>
      </c>
      <c r="E23">
        <v>0</v>
      </c>
      <c r="G23">
        <v>29.69911764705882</v>
      </c>
      <c r="H23">
        <v>0</v>
      </c>
      <c r="I23">
        <v>1</v>
      </c>
      <c r="J23">
        <v>0</v>
      </c>
      <c r="K23">
        <v>0</v>
      </c>
      <c r="L23">
        <v>2631</v>
      </c>
      <c r="M23">
        <v>7.2249999999999996</v>
      </c>
      <c r="O23">
        <v>0</v>
      </c>
      <c r="P23" s="1" t="s">
        <v>20</v>
      </c>
      <c r="Q23" s="1" t="s">
        <v>20</v>
      </c>
      <c r="R23">
        <v>1</v>
      </c>
      <c r="S23">
        <v>3.9055988354338877E-2</v>
      </c>
      <c r="T23" t="s">
        <v>1234</v>
      </c>
    </row>
    <row r="24" spans="1:20" x14ac:dyDescent="0.3">
      <c r="A24">
        <v>28</v>
      </c>
      <c r="B24">
        <v>0</v>
      </c>
      <c r="C24">
        <v>1</v>
      </c>
      <c r="D24" t="s">
        <v>56</v>
      </c>
      <c r="E24">
        <v>0</v>
      </c>
      <c r="F24">
        <v>19</v>
      </c>
      <c r="G24">
        <v>19</v>
      </c>
      <c r="H24">
        <v>5</v>
      </c>
      <c r="I24">
        <v>0</v>
      </c>
      <c r="J24">
        <v>3</v>
      </c>
      <c r="K24">
        <v>2</v>
      </c>
      <c r="L24">
        <v>19950</v>
      </c>
      <c r="M24">
        <v>263</v>
      </c>
      <c r="N24" t="s">
        <v>57</v>
      </c>
      <c r="O24">
        <v>1</v>
      </c>
      <c r="P24" s="1" t="s">
        <v>15</v>
      </c>
      <c r="Q24" s="1" t="s">
        <v>15</v>
      </c>
      <c r="R24">
        <v>3</v>
      </c>
      <c r="S24">
        <v>0.39730260619663416</v>
      </c>
      <c r="T24" t="s">
        <v>1234</v>
      </c>
    </row>
    <row r="25" spans="1:20" x14ac:dyDescent="0.3">
      <c r="A25">
        <v>30</v>
      </c>
      <c r="B25">
        <v>0</v>
      </c>
      <c r="C25">
        <v>3</v>
      </c>
      <c r="D25" t="s">
        <v>59</v>
      </c>
      <c r="E25">
        <v>0</v>
      </c>
      <c r="G25">
        <v>29.69911764705882</v>
      </c>
      <c r="H25">
        <v>0</v>
      </c>
      <c r="I25">
        <v>1</v>
      </c>
      <c r="J25">
        <v>0</v>
      </c>
      <c r="K25">
        <v>0</v>
      </c>
      <c r="L25">
        <v>349216</v>
      </c>
      <c r="M25">
        <v>7.8958000000000004</v>
      </c>
      <c r="O25">
        <v>0</v>
      </c>
      <c r="P25" s="1" t="s">
        <v>15</v>
      </c>
      <c r="Q25" s="1" t="s">
        <v>15</v>
      </c>
      <c r="R25">
        <v>3</v>
      </c>
      <c r="S25">
        <v>0.26681616758124216</v>
      </c>
      <c r="T25" t="s">
        <v>1234</v>
      </c>
    </row>
    <row r="26" spans="1:20" x14ac:dyDescent="0.3">
      <c r="A26">
        <v>31</v>
      </c>
      <c r="B26">
        <v>0</v>
      </c>
      <c r="C26">
        <v>1</v>
      </c>
      <c r="D26" t="s">
        <v>60</v>
      </c>
      <c r="E26">
        <v>0</v>
      </c>
      <c r="F26">
        <v>40</v>
      </c>
      <c r="G26">
        <v>40</v>
      </c>
      <c r="H26">
        <v>0</v>
      </c>
      <c r="I26">
        <v>1</v>
      </c>
      <c r="J26">
        <v>0</v>
      </c>
      <c r="K26">
        <v>0</v>
      </c>
      <c r="L26" t="s">
        <v>61</v>
      </c>
      <c r="M26">
        <v>27.720800000000001</v>
      </c>
      <c r="O26">
        <v>0</v>
      </c>
      <c r="P26" s="1" t="s">
        <v>20</v>
      </c>
      <c r="Q26" s="1" t="s">
        <v>20</v>
      </c>
      <c r="R26">
        <v>1</v>
      </c>
      <c r="S26">
        <v>0.63326952464996089</v>
      </c>
      <c r="T26" t="s">
        <v>1234</v>
      </c>
    </row>
    <row r="27" spans="1:20" x14ac:dyDescent="0.3">
      <c r="A27">
        <v>33</v>
      </c>
      <c r="B27">
        <v>1</v>
      </c>
      <c r="C27">
        <v>3</v>
      </c>
      <c r="D27" t="s">
        <v>65</v>
      </c>
      <c r="E27">
        <v>1</v>
      </c>
      <c r="G27">
        <v>29.69911764705882</v>
      </c>
      <c r="H27">
        <v>0</v>
      </c>
      <c r="I27">
        <v>1</v>
      </c>
      <c r="J27">
        <v>0</v>
      </c>
      <c r="K27">
        <v>0</v>
      </c>
      <c r="L27">
        <v>335677</v>
      </c>
      <c r="M27">
        <v>7.75</v>
      </c>
      <c r="O27">
        <v>0</v>
      </c>
      <c r="P27" s="1" t="s">
        <v>27</v>
      </c>
      <c r="Q27" s="1" t="s">
        <v>27</v>
      </c>
      <c r="R27">
        <v>2</v>
      </c>
      <c r="S27">
        <v>0.67766770162999679</v>
      </c>
      <c r="T27" t="s">
        <v>1234</v>
      </c>
    </row>
    <row r="28" spans="1:20" x14ac:dyDescent="0.3">
      <c r="A28">
        <v>36</v>
      </c>
      <c r="B28">
        <v>0</v>
      </c>
      <c r="C28">
        <v>1</v>
      </c>
      <c r="D28" t="s">
        <v>70</v>
      </c>
      <c r="E28">
        <v>0</v>
      </c>
      <c r="F28">
        <v>42</v>
      </c>
      <c r="G28">
        <v>42</v>
      </c>
      <c r="H28">
        <v>1</v>
      </c>
      <c r="I28">
        <v>0</v>
      </c>
      <c r="J28">
        <v>1</v>
      </c>
      <c r="K28">
        <v>0</v>
      </c>
      <c r="L28">
        <v>113789</v>
      </c>
      <c r="M28">
        <v>52</v>
      </c>
      <c r="O28">
        <v>0</v>
      </c>
      <c r="P28" s="1" t="s">
        <v>15</v>
      </c>
      <c r="Q28" s="1" t="s">
        <v>15</v>
      </c>
      <c r="R28">
        <v>3</v>
      </c>
      <c r="S28">
        <v>0.36609150865396978</v>
      </c>
      <c r="T28" t="s">
        <v>1234</v>
      </c>
    </row>
    <row r="29" spans="1:20" x14ac:dyDescent="0.3">
      <c r="A29">
        <v>37</v>
      </c>
      <c r="B29">
        <v>1</v>
      </c>
      <c r="C29">
        <v>3</v>
      </c>
      <c r="D29" t="s">
        <v>71</v>
      </c>
      <c r="E29">
        <v>0</v>
      </c>
      <c r="G29">
        <v>29.69911764705882</v>
      </c>
      <c r="H29">
        <v>0</v>
      </c>
      <c r="I29">
        <v>1</v>
      </c>
      <c r="J29">
        <v>0</v>
      </c>
      <c r="K29">
        <v>0</v>
      </c>
      <c r="L29">
        <v>2677</v>
      </c>
      <c r="M29">
        <v>7.2291999999999996</v>
      </c>
      <c r="O29">
        <v>0</v>
      </c>
      <c r="P29" s="1" t="s">
        <v>20</v>
      </c>
      <c r="Q29" s="1" t="s">
        <v>20</v>
      </c>
      <c r="R29">
        <v>1</v>
      </c>
      <c r="S29">
        <v>0.3723539916476919</v>
      </c>
      <c r="T29" t="s">
        <v>1234</v>
      </c>
    </row>
    <row r="30" spans="1:20" x14ac:dyDescent="0.3">
      <c r="A30">
        <v>38</v>
      </c>
      <c r="B30">
        <v>0</v>
      </c>
      <c r="C30">
        <v>3</v>
      </c>
      <c r="D30" t="s">
        <v>72</v>
      </c>
      <c r="E30">
        <v>0</v>
      </c>
      <c r="F30">
        <v>21</v>
      </c>
      <c r="G30">
        <v>21</v>
      </c>
      <c r="H30">
        <v>0</v>
      </c>
      <c r="I30">
        <v>1</v>
      </c>
      <c r="J30">
        <v>0</v>
      </c>
      <c r="K30">
        <v>0</v>
      </c>
      <c r="L30" t="s">
        <v>73</v>
      </c>
      <c r="M30">
        <v>8.0500000000000007</v>
      </c>
      <c r="O30">
        <v>0</v>
      </c>
      <c r="P30" s="1" t="s">
        <v>15</v>
      </c>
      <c r="Q30" s="1" t="s">
        <v>15</v>
      </c>
      <c r="R30">
        <v>3</v>
      </c>
      <c r="S30">
        <v>0.82113439606199912</v>
      </c>
      <c r="T30" t="s">
        <v>1235</v>
      </c>
    </row>
    <row r="31" spans="1:20" x14ac:dyDescent="0.3">
      <c r="A31">
        <v>39</v>
      </c>
      <c r="B31">
        <v>0</v>
      </c>
      <c r="C31">
        <v>3</v>
      </c>
      <c r="D31" t="s">
        <v>74</v>
      </c>
      <c r="E31">
        <v>1</v>
      </c>
      <c r="F31">
        <v>18</v>
      </c>
      <c r="G31">
        <v>18</v>
      </c>
      <c r="H31">
        <v>2</v>
      </c>
      <c r="I31">
        <v>0</v>
      </c>
      <c r="J31">
        <v>2</v>
      </c>
      <c r="K31">
        <v>0</v>
      </c>
      <c r="L31">
        <v>345764</v>
      </c>
      <c r="M31">
        <v>18</v>
      </c>
      <c r="O31">
        <v>0</v>
      </c>
      <c r="P31" s="1" t="s">
        <v>15</v>
      </c>
      <c r="Q31" s="1" t="s">
        <v>15</v>
      </c>
      <c r="R31">
        <v>3</v>
      </c>
      <c r="S31">
        <v>0.75491242518793444</v>
      </c>
      <c r="T31" t="s">
        <v>1234</v>
      </c>
    </row>
    <row r="32" spans="1:20" x14ac:dyDescent="0.3">
      <c r="A32">
        <v>41</v>
      </c>
      <c r="B32">
        <v>0</v>
      </c>
      <c r="C32">
        <v>3</v>
      </c>
      <c r="D32" t="s">
        <v>76</v>
      </c>
      <c r="E32">
        <v>1</v>
      </c>
      <c r="F32">
        <v>40</v>
      </c>
      <c r="G32">
        <v>40</v>
      </c>
      <c r="H32">
        <v>1</v>
      </c>
      <c r="I32">
        <v>0</v>
      </c>
      <c r="J32">
        <v>1</v>
      </c>
      <c r="K32">
        <v>0</v>
      </c>
      <c r="L32">
        <v>7546</v>
      </c>
      <c r="M32">
        <v>9.4749999999999996</v>
      </c>
      <c r="O32">
        <v>0</v>
      </c>
      <c r="P32" s="1" t="s">
        <v>15</v>
      </c>
      <c r="Q32" s="1" t="s">
        <v>15</v>
      </c>
      <c r="R32">
        <v>3</v>
      </c>
      <c r="S32">
        <v>0.12507868867969762</v>
      </c>
      <c r="T32" t="s">
        <v>1234</v>
      </c>
    </row>
    <row r="33" spans="1:20" x14ac:dyDescent="0.3">
      <c r="A33">
        <v>42</v>
      </c>
      <c r="B33">
        <v>0</v>
      </c>
      <c r="C33">
        <v>2</v>
      </c>
      <c r="D33" t="s">
        <v>77</v>
      </c>
      <c r="E33">
        <v>1</v>
      </c>
      <c r="F33">
        <v>27</v>
      </c>
      <c r="G33">
        <v>27</v>
      </c>
      <c r="H33">
        <v>1</v>
      </c>
      <c r="I33">
        <v>0</v>
      </c>
      <c r="J33">
        <v>1</v>
      </c>
      <c r="K33">
        <v>0</v>
      </c>
      <c r="L33">
        <v>11668</v>
      </c>
      <c r="M33">
        <v>21</v>
      </c>
      <c r="O33">
        <v>0</v>
      </c>
      <c r="P33" s="1" t="s">
        <v>15</v>
      </c>
      <c r="Q33" s="1" t="s">
        <v>15</v>
      </c>
      <c r="R33">
        <v>3</v>
      </c>
      <c r="S33">
        <v>0.985120705271188</v>
      </c>
      <c r="T33" t="s">
        <v>1235</v>
      </c>
    </row>
    <row r="34" spans="1:20" x14ac:dyDescent="0.3">
      <c r="A34">
        <v>43</v>
      </c>
      <c r="B34">
        <v>0</v>
      </c>
      <c r="C34">
        <v>3</v>
      </c>
      <c r="D34" t="s">
        <v>78</v>
      </c>
      <c r="E34">
        <v>0</v>
      </c>
      <c r="G34">
        <v>29.69911764705882</v>
      </c>
      <c r="H34">
        <v>0</v>
      </c>
      <c r="I34">
        <v>1</v>
      </c>
      <c r="J34">
        <v>0</v>
      </c>
      <c r="K34">
        <v>0</v>
      </c>
      <c r="L34">
        <v>349253</v>
      </c>
      <c r="M34">
        <v>7.8958000000000004</v>
      </c>
      <c r="O34">
        <v>0</v>
      </c>
      <c r="P34" s="1" t="s">
        <v>20</v>
      </c>
      <c r="Q34" s="1" t="s">
        <v>20</v>
      </c>
      <c r="R34">
        <v>1</v>
      </c>
      <c r="S34">
        <v>0.56445033960061974</v>
      </c>
      <c r="T34" t="s">
        <v>1234</v>
      </c>
    </row>
    <row r="35" spans="1:20" x14ac:dyDescent="0.3">
      <c r="A35">
        <v>44</v>
      </c>
      <c r="B35">
        <v>1</v>
      </c>
      <c r="C35">
        <v>2</v>
      </c>
      <c r="D35" t="s">
        <v>79</v>
      </c>
      <c r="E35">
        <v>1</v>
      </c>
      <c r="F35">
        <v>3</v>
      </c>
      <c r="G35">
        <v>3</v>
      </c>
      <c r="H35">
        <v>3</v>
      </c>
      <c r="I35">
        <v>0</v>
      </c>
      <c r="J35">
        <v>1</v>
      </c>
      <c r="K35">
        <v>2</v>
      </c>
      <c r="L35" t="s">
        <v>80</v>
      </c>
      <c r="M35">
        <v>41.5792</v>
      </c>
      <c r="O35">
        <v>0</v>
      </c>
      <c r="P35" s="1" t="s">
        <v>20</v>
      </c>
      <c r="Q35" s="1" t="s">
        <v>20</v>
      </c>
      <c r="R35">
        <v>1</v>
      </c>
      <c r="S35">
        <v>0.87541388265674402</v>
      </c>
      <c r="T35" t="s">
        <v>1235</v>
      </c>
    </row>
    <row r="36" spans="1:20" x14ac:dyDescent="0.3">
      <c r="A36">
        <v>45</v>
      </c>
      <c r="B36">
        <v>1</v>
      </c>
      <c r="C36">
        <v>3</v>
      </c>
      <c r="D36" t="s">
        <v>81</v>
      </c>
      <c r="E36">
        <v>1</v>
      </c>
      <c r="F36">
        <v>19</v>
      </c>
      <c r="G36">
        <v>19</v>
      </c>
      <c r="H36">
        <v>0</v>
      </c>
      <c r="I36">
        <v>1</v>
      </c>
      <c r="J36">
        <v>0</v>
      </c>
      <c r="K36">
        <v>0</v>
      </c>
      <c r="L36">
        <v>330958</v>
      </c>
      <c r="M36">
        <v>7.8792</v>
      </c>
      <c r="O36">
        <v>0</v>
      </c>
      <c r="P36" s="1" t="s">
        <v>27</v>
      </c>
      <c r="Q36" s="1" t="s">
        <v>27</v>
      </c>
      <c r="R36">
        <v>2</v>
      </c>
      <c r="S36">
        <v>0.41224126061366795</v>
      </c>
      <c r="T36" t="s">
        <v>1234</v>
      </c>
    </row>
    <row r="37" spans="1:20" x14ac:dyDescent="0.3">
      <c r="A37">
        <v>46</v>
      </c>
      <c r="B37">
        <v>0</v>
      </c>
      <c r="C37">
        <v>3</v>
      </c>
      <c r="D37" t="s">
        <v>82</v>
      </c>
      <c r="E37">
        <v>0</v>
      </c>
      <c r="G37">
        <v>29.69911764705882</v>
      </c>
      <c r="H37">
        <v>0</v>
      </c>
      <c r="I37">
        <v>1</v>
      </c>
      <c r="J37">
        <v>0</v>
      </c>
      <c r="K37">
        <v>0</v>
      </c>
      <c r="L37" t="s">
        <v>83</v>
      </c>
      <c r="M37">
        <v>8.0500000000000007</v>
      </c>
      <c r="O37">
        <v>0</v>
      </c>
      <c r="P37" s="1" t="s">
        <v>15</v>
      </c>
      <c r="Q37" s="1" t="s">
        <v>15</v>
      </c>
      <c r="R37">
        <v>3</v>
      </c>
      <c r="S37">
        <v>0.41754827120176463</v>
      </c>
      <c r="T37" t="s">
        <v>1234</v>
      </c>
    </row>
    <row r="38" spans="1:20" x14ac:dyDescent="0.3">
      <c r="A38">
        <v>47</v>
      </c>
      <c r="B38">
        <v>0</v>
      </c>
      <c r="C38">
        <v>3</v>
      </c>
      <c r="D38" t="s">
        <v>84</v>
      </c>
      <c r="E38">
        <v>0</v>
      </c>
      <c r="G38">
        <v>29.69911764705882</v>
      </c>
      <c r="H38">
        <v>1</v>
      </c>
      <c r="I38">
        <v>0</v>
      </c>
      <c r="J38">
        <v>1</v>
      </c>
      <c r="K38">
        <v>0</v>
      </c>
      <c r="L38">
        <v>370371</v>
      </c>
      <c r="M38">
        <v>15.5</v>
      </c>
      <c r="O38">
        <v>0</v>
      </c>
      <c r="P38" s="1" t="s">
        <v>27</v>
      </c>
      <c r="Q38" s="1" t="s">
        <v>27</v>
      </c>
      <c r="R38">
        <v>2</v>
      </c>
      <c r="S38">
        <v>8.0835419396096619E-2</v>
      </c>
      <c r="T38" t="s">
        <v>1234</v>
      </c>
    </row>
    <row r="39" spans="1:20" x14ac:dyDescent="0.3">
      <c r="A39">
        <v>48</v>
      </c>
      <c r="B39">
        <v>1</v>
      </c>
      <c r="C39">
        <v>3</v>
      </c>
      <c r="D39" t="s">
        <v>85</v>
      </c>
      <c r="E39">
        <v>1</v>
      </c>
      <c r="G39">
        <v>29.69911764705882</v>
      </c>
      <c r="H39">
        <v>0</v>
      </c>
      <c r="I39">
        <v>1</v>
      </c>
      <c r="J39">
        <v>0</v>
      </c>
      <c r="K39">
        <v>0</v>
      </c>
      <c r="L39">
        <v>14311</v>
      </c>
      <c r="M39">
        <v>7.75</v>
      </c>
      <c r="O39">
        <v>0</v>
      </c>
      <c r="P39" s="1" t="s">
        <v>27</v>
      </c>
      <c r="Q39" s="1" t="s">
        <v>27</v>
      </c>
      <c r="R39">
        <v>2</v>
      </c>
      <c r="S39">
        <v>0.1210306080014083</v>
      </c>
      <c r="T39" t="s">
        <v>1234</v>
      </c>
    </row>
    <row r="40" spans="1:20" x14ac:dyDescent="0.3">
      <c r="A40">
        <v>49</v>
      </c>
      <c r="B40">
        <v>0</v>
      </c>
      <c r="C40">
        <v>3</v>
      </c>
      <c r="D40" t="s">
        <v>86</v>
      </c>
      <c r="E40">
        <v>0</v>
      </c>
      <c r="G40">
        <v>29.69911764705882</v>
      </c>
      <c r="H40">
        <v>2</v>
      </c>
      <c r="I40">
        <v>0</v>
      </c>
      <c r="J40">
        <v>2</v>
      </c>
      <c r="K40">
        <v>0</v>
      </c>
      <c r="L40">
        <v>2662</v>
      </c>
      <c r="M40">
        <v>21.679200000000002</v>
      </c>
      <c r="O40">
        <v>0</v>
      </c>
      <c r="P40" s="1" t="s">
        <v>20</v>
      </c>
      <c r="Q40" s="1" t="s">
        <v>20</v>
      </c>
      <c r="R40">
        <v>1</v>
      </c>
      <c r="S40">
        <v>0.79976413767600629</v>
      </c>
      <c r="T40" t="s">
        <v>1234</v>
      </c>
    </row>
    <row r="41" spans="1:20" x14ac:dyDescent="0.3">
      <c r="A41">
        <v>50</v>
      </c>
      <c r="B41">
        <v>0</v>
      </c>
      <c r="C41">
        <v>3</v>
      </c>
      <c r="D41" t="s">
        <v>87</v>
      </c>
      <c r="E41">
        <v>1</v>
      </c>
      <c r="F41">
        <v>18</v>
      </c>
      <c r="G41">
        <v>18</v>
      </c>
      <c r="H41">
        <v>1</v>
      </c>
      <c r="I41">
        <v>0</v>
      </c>
      <c r="J41">
        <v>1</v>
      </c>
      <c r="K41">
        <v>0</v>
      </c>
      <c r="L41">
        <v>349237</v>
      </c>
      <c r="M41">
        <v>17.8</v>
      </c>
      <c r="O41">
        <v>0</v>
      </c>
      <c r="P41" s="1" t="s">
        <v>15</v>
      </c>
      <c r="Q41" s="1" t="s">
        <v>15</v>
      </c>
      <c r="R41">
        <v>3</v>
      </c>
      <c r="S41">
        <v>0.75130510826402164</v>
      </c>
      <c r="T41" t="s">
        <v>1234</v>
      </c>
    </row>
    <row r="42" spans="1:20" x14ac:dyDescent="0.3">
      <c r="A42">
        <v>51</v>
      </c>
      <c r="B42">
        <v>0</v>
      </c>
      <c r="C42">
        <v>3</v>
      </c>
      <c r="D42" t="s">
        <v>88</v>
      </c>
      <c r="E42">
        <v>0</v>
      </c>
      <c r="F42">
        <v>7</v>
      </c>
      <c r="G42">
        <v>7</v>
      </c>
      <c r="H42">
        <v>5</v>
      </c>
      <c r="I42">
        <v>0</v>
      </c>
      <c r="J42">
        <v>4</v>
      </c>
      <c r="K42">
        <v>1</v>
      </c>
      <c r="L42">
        <v>3101295</v>
      </c>
      <c r="M42">
        <v>39.6875</v>
      </c>
      <c r="O42">
        <v>0</v>
      </c>
      <c r="P42" s="1" t="s">
        <v>15</v>
      </c>
      <c r="Q42" s="1" t="s">
        <v>15</v>
      </c>
      <c r="R42">
        <v>3</v>
      </c>
      <c r="S42">
        <v>0.69753469735454188</v>
      </c>
      <c r="T42" t="s">
        <v>1234</v>
      </c>
    </row>
    <row r="43" spans="1:20" x14ac:dyDescent="0.3">
      <c r="A43">
        <v>52</v>
      </c>
      <c r="B43">
        <v>0</v>
      </c>
      <c r="C43">
        <v>3</v>
      </c>
      <c r="D43" t="s">
        <v>89</v>
      </c>
      <c r="E43">
        <v>0</v>
      </c>
      <c r="F43">
        <v>21</v>
      </c>
      <c r="G43">
        <v>21</v>
      </c>
      <c r="H43">
        <v>0</v>
      </c>
      <c r="I43">
        <v>1</v>
      </c>
      <c r="J43">
        <v>0</v>
      </c>
      <c r="K43">
        <v>0</v>
      </c>
      <c r="L43" t="s">
        <v>90</v>
      </c>
      <c r="M43">
        <v>7.8</v>
      </c>
      <c r="O43">
        <v>0</v>
      </c>
      <c r="P43" s="1" t="s">
        <v>15</v>
      </c>
      <c r="Q43" s="1" t="s">
        <v>15</v>
      </c>
      <c r="R43">
        <v>3</v>
      </c>
      <c r="S43">
        <v>0.27189211138515945</v>
      </c>
      <c r="T43" t="s">
        <v>1234</v>
      </c>
    </row>
    <row r="44" spans="1:20" x14ac:dyDescent="0.3">
      <c r="A44">
        <v>53</v>
      </c>
      <c r="B44">
        <v>1</v>
      </c>
      <c r="C44">
        <v>1</v>
      </c>
      <c r="D44" t="s">
        <v>91</v>
      </c>
      <c r="E44">
        <v>1</v>
      </c>
      <c r="F44">
        <v>49</v>
      </c>
      <c r="G44">
        <v>49</v>
      </c>
      <c r="H44">
        <v>1</v>
      </c>
      <c r="I44">
        <v>0</v>
      </c>
      <c r="J44">
        <v>1</v>
      </c>
      <c r="K44">
        <v>0</v>
      </c>
      <c r="L44" t="s">
        <v>92</v>
      </c>
      <c r="M44">
        <v>76.729200000000006</v>
      </c>
      <c r="N44" t="s">
        <v>93</v>
      </c>
      <c r="O44">
        <v>1</v>
      </c>
      <c r="P44" s="1" t="s">
        <v>20</v>
      </c>
      <c r="Q44" s="1" t="s">
        <v>20</v>
      </c>
      <c r="R44">
        <v>1</v>
      </c>
      <c r="S44">
        <v>0.11508401455912043</v>
      </c>
      <c r="T44" t="s">
        <v>1234</v>
      </c>
    </row>
    <row r="45" spans="1:20" x14ac:dyDescent="0.3">
      <c r="A45">
        <v>55</v>
      </c>
      <c r="B45">
        <v>0</v>
      </c>
      <c r="C45">
        <v>1</v>
      </c>
      <c r="D45" t="s">
        <v>95</v>
      </c>
      <c r="E45">
        <v>0</v>
      </c>
      <c r="F45">
        <v>65</v>
      </c>
      <c r="G45">
        <v>65</v>
      </c>
      <c r="H45">
        <v>1</v>
      </c>
      <c r="I45">
        <v>0</v>
      </c>
      <c r="J45">
        <v>0</v>
      </c>
      <c r="K45">
        <v>1</v>
      </c>
      <c r="L45">
        <v>113509</v>
      </c>
      <c r="M45">
        <v>61.979199999999999</v>
      </c>
      <c r="N45" t="s">
        <v>96</v>
      </c>
      <c r="O45">
        <v>1</v>
      </c>
      <c r="P45" s="1" t="s">
        <v>20</v>
      </c>
      <c r="Q45" s="1" t="s">
        <v>20</v>
      </c>
      <c r="R45">
        <v>1</v>
      </c>
      <c r="S45">
        <v>0.98343324998359583</v>
      </c>
      <c r="T45" t="s">
        <v>1235</v>
      </c>
    </row>
    <row r="46" spans="1:20" x14ac:dyDescent="0.3">
      <c r="A46">
        <v>56</v>
      </c>
      <c r="B46">
        <v>1</v>
      </c>
      <c r="C46">
        <v>1</v>
      </c>
      <c r="D46" t="s">
        <v>97</v>
      </c>
      <c r="E46">
        <v>0</v>
      </c>
      <c r="G46">
        <v>29.69911764705882</v>
      </c>
      <c r="H46">
        <v>0</v>
      </c>
      <c r="I46">
        <v>1</v>
      </c>
      <c r="J46">
        <v>0</v>
      </c>
      <c r="K46">
        <v>0</v>
      </c>
      <c r="L46">
        <v>19947</v>
      </c>
      <c r="M46">
        <v>35.5</v>
      </c>
      <c r="N46" t="s">
        <v>98</v>
      </c>
      <c r="O46">
        <v>1</v>
      </c>
      <c r="P46" s="1" t="s">
        <v>15</v>
      </c>
      <c r="Q46" s="1" t="s">
        <v>15</v>
      </c>
      <c r="R46">
        <v>3</v>
      </c>
      <c r="S46">
        <v>0.85864166914246032</v>
      </c>
      <c r="T46" t="s">
        <v>1235</v>
      </c>
    </row>
    <row r="47" spans="1:20" x14ac:dyDescent="0.3">
      <c r="A47">
        <v>57</v>
      </c>
      <c r="B47">
        <v>1</v>
      </c>
      <c r="C47">
        <v>2</v>
      </c>
      <c r="D47" t="s">
        <v>99</v>
      </c>
      <c r="E47">
        <v>1</v>
      </c>
      <c r="F47">
        <v>21</v>
      </c>
      <c r="G47">
        <v>21</v>
      </c>
      <c r="H47">
        <v>0</v>
      </c>
      <c r="I47">
        <v>1</v>
      </c>
      <c r="J47">
        <v>0</v>
      </c>
      <c r="K47">
        <v>0</v>
      </c>
      <c r="L47" t="s">
        <v>100</v>
      </c>
      <c r="M47">
        <v>10.5</v>
      </c>
      <c r="O47">
        <v>0</v>
      </c>
      <c r="P47" s="1" t="s">
        <v>15</v>
      </c>
      <c r="Q47" s="1" t="s">
        <v>15</v>
      </c>
      <c r="R47">
        <v>3</v>
      </c>
      <c r="S47">
        <v>0.90900101271310618</v>
      </c>
      <c r="T47" t="s">
        <v>1235</v>
      </c>
    </row>
    <row r="48" spans="1:20" x14ac:dyDescent="0.3">
      <c r="A48">
        <v>58</v>
      </c>
      <c r="B48">
        <v>0</v>
      </c>
      <c r="C48">
        <v>3</v>
      </c>
      <c r="D48" t="s">
        <v>101</v>
      </c>
      <c r="E48">
        <v>0</v>
      </c>
      <c r="F48">
        <v>28.5</v>
      </c>
      <c r="G48">
        <v>28.5</v>
      </c>
      <c r="H48">
        <v>0</v>
      </c>
      <c r="I48">
        <v>1</v>
      </c>
      <c r="J48">
        <v>0</v>
      </c>
      <c r="K48">
        <v>0</v>
      </c>
      <c r="L48">
        <v>2697</v>
      </c>
      <c r="M48">
        <v>7.2291999999999996</v>
      </c>
      <c r="O48">
        <v>0</v>
      </c>
      <c r="P48" s="1" t="s">
        <v>20</v>
      </c>
      <c r="Q48" s="1" t="s">
        <v>20</v>
      </c>
      <c r="R48">
        <v>1</v>
      </c>
      <c r="S48">
        <v>0.38660113420989217</v>
      </c>
      <c r="T48" t="s">
        <v>1234</v>
      </c>
    </row>
    <row r="49" spans="1:20" x14ac:dyDescent="0.3">
      <c r="A49">
        <v>60</v>
      </c>
      <c r="B49">
        <v>0</v>
      </c>
      <c r="C49">
        <v>3</v>
      </c>
      <c r="D49" t="s">
        <v>104</v>
      </c>
      <c r="E49">
        <v>0</v>
      </c>
      <c r="F49">
        <v>11</v>
      </c>
      <c r="G49">
        <v>11</v>
      </c>
      <c r="H49">
        <v>7</v>
      </c>
      <c r="I49">
        <v>0</v>
      </c>
      <c r="J49">
        <v>5</v>
      </c>
      <c r="K49">
        <v>2</v>
      </c>
      <c r="L49" t="s">
        <v>105</v>
      </c>
      <c r="M49">
        <v>46.9</v>
      </c>
      <c r="O49">
        <v>0</v>
      </c>
      <c r="P49" s="1" t="s">
        <v>15</v>
      </c>
      <c r="Q49" s="1" t="s">
        <v>15</v>
      </c>
      <c r="R49">
        <v>3</v>
      </c>
      <c r="S49">
        <v>0.79779745697124405</v>
      </c>
      <c r="T49" t="s">
        <v>1234</v>
      </c>
    </row>
    <row r="50" spans="1:20" x14ac:dyDescent="0.3">
      <c r="A50">
        <v>62</v>
      </c>
      <c r="B50">
        <v>1</v>
      </c>
      <c r="C50">
        <v>1</v>
      </c>
      <c r="D50" t="s">
        <v>107</v>
      </c>
      <c r="E50">
        <v>1</v>
      </c>
      <c r="F50">
        <v>38</v>
      </c>
      <c r="G50">
        <v>38</v>
      </c>
      <c r="H50">
        <v>0</v>
      </c>
      <c r="I50">
        <v>1</v>
      </c>
      <c r="J50">
        <v>0</v>
      </c>
      <c r="K50">
        <v>0</v>
      </c>
      <c r="L50">
        <v>113572</v>
      </c>
      <c r="M50">
        <v>80</v>
      </c>
      <c r="N50" t="s">
        <v>108</v>
      </c>
      <c r="O50">
        <v>1</v>
      </c>
      <c r="P50" s="1"/>
      <c r="Q50" s="1" t="s">
        <v>15</v>
      </c>
      <c r="R50">
        <v>3</v>
      </c>
      <c r="S50">
        <v>0.64758928219880563</v>
      </c>
      <c r="T50" t="s">
        <v>1234</v>
      </c>
    </row>
    <row r="51" spans="1:20" x14ac:dyDescent="0.3">
      <c r="A51">
        <v>63</v>
      </c>
      <c r="B51">
        <v>0</v>
      </c>
      <c r="C51">
        <v>1</v>
      </c>
      <c r="D51" t="s">
        <v>109</v>
      </c>
      <c r="E51">
        <v>0</v>
      </c>
      <c r="F51">
        <v>45</v>
      </c>
      <c r="G51">
        <v>45</v>
      </c>
      <c r="H51">
        <v>1</v>
      </c>
      <c r="I51">
        <v>0</v>
      </c>
      <c r="J51">
        <v>1</v>
      </c>
      <c r="K51">
        <v>0</v>
      </c>
      <c r="L51">
        <v>36973</v>
      </c>
      <c r="M51">
        <v>83.474999999999994</v>
      </c>
      <c r="N51" t="s">
        <v>110</v>
      </c>
      <c r="O51">
        <v>1</v>
      </c>
      <c r="P51" s="1" t="s">
        <v>15</v>
      </c>
      <c r="Q51" s="1" t="s">
        <v>15</v>
      </c>
      <c r="R51">
        <v>3</v>
      </c>
      <c r="S51">
        <v>3.3941976135826168E-2</v>
      </c>
      <c r="T51" t="s">
        <v>1234</v>
      </c>
    </row>
    <row r="52" spans="1:20" x14ac:dyDescent="0.3">
      <c r="A52">
        <v>64</v>
      </c>
      <c r="B52">
        <v>0</v>
      </c>
      <c r="C52">
        <v>3</v>
      </c>
      <c r="D52" t="s">
        <v>111</v>
      </c>
      <c r="E52">
        <v>0</v>
      </c>
      <c r="F52">
        <v>4</v>
      </c>
      <c r="G52">
        <v>4</v>
      </c>
      <c r="H52">
        <v>5</v>
      </c>
      <c r="I52">
        <v>0</v>
      </c>
      <c r="J52">
        <v>3</v>
      </c>
      <c r="K52">
        <v>2</v>
      </c>
      <c r="L52">
        <v>347088</v>
      </c>
      <c r="M52">
        <v>27.9</v>
      </c>
      <c r="O52">
        <v>0</v>
      </c>
      <c r="P52" s="1" t="s">
        <v>15</v>
      </c>
      <c r="Q52" s="1" t="s">
        <v>15</v>
      </c>
      <c r="R52">
        <v>3</v>
      </c>
      <c r="S52">
        <v>0.25981378238342978</v>
      </c>
      <c r="T52" t="s">
        <v>1234</v>
      </c>
    </row>
    <row r="53" spans="1:20" x14ac:dyDescent="0.3">
      <c r="A53">
        <v>66</v>
      </c>
      <c r="B53">
        <v>1</v>
      </c>
      <c r="C53">
        <v>3</v>
      </c>
      <c r="D53" t="s">
        <v>114</v>
      </c>
      <c r="E53">
        <v>0</v>
      </c>
      <c r="G53">
        <v>29.69911764705882</v>
      </c>
      <c r="H53">
        <v>2</v>
      </c>
      <c r="I53">
        <v>0</v>
      </c>
      <c r="J53">
        <v>1</v>
      </c>
      <c r="K53">
        <v>1</v>
      </c>
      <c r="L53">
        <v>2661</v>
      </c>
      <c r="M53">
        <v>15.245799999999999</v>
      </c>
      <c r="O53">
        <v>0</v>
      </c>
      <c r="P53" s="1" t="s">
        <v>20</v>
      </c>
      <c r="Q53" s="1" t="s">
        <v>20</v>
      </c>
      <c r="R53">
        <v>1</v>
      </c>
      <c r="S53">
        <v>0.67733706355638745</v>
      </c>
      <c r="T53" t="s">
        <v>1234</v>
      </c>
    </row>
    <row r="54" spans="1:20" x14ac:dyDescent="0.3">
      <c r="A54">
        <v>68</v>
      </c>
      <c r="B54">
        <v>0</v>
      </c>
      <c r="C54">
        <v>3</v>
      </c>
      <c r="D54" t="s">
        <v>118</v>
      </c>
      <c r="E54">
        <v>0</v>
      </c>
      <c r="F54">
        <v>19</v>
      </c>
      <c r="G54">
        <v>19</v>
      </c>
      <c r="H54">
        <v>0</v>
      </c>
      <c r="I54">
        <v>1</v>
      </c>
      <c r="J54">
        <v>0</v>
      </c>
      <c r="K54">
        <v>0</v>
      </c>
      <c r="L54" t="s">
        <v>119</v>
      </c>
      <c r="M54">
        <v>8.1583000000000006</v>
      </c>
      <c r="O54">
        <v>0</v>
      </c>
      <c r="P54" s="1" t="s">
        <v>15</v>
      </c>
      <c r="Q54" s="1" t="s">
        <v>15</v>
      </c>
      <c r="R54">
        <v>3</v>
      </c>
      <c r="S54">
        <v>2.3071180122946622E-2</v>
      </c>
      <c r="T54" t="s">
        <v>1234</v>
      </c>
    </row>
    <row r="55" spans="1:20" x14ac:dyDescent="0.3">
      <c r="A55">
        <v>69</v>
      </c>
      <c r="B55">
        <v>1</v>
      </c>
      <c r="C55">
        <v>3</v>
      </c>
      <c r="D55" t="s">
        <v>120</v>
      </c>
      <c r="E55">
        <v>1</v>
      </c>
      <c r="F55">
        <v>17</v>
      </c>
      <c r="G55">
        <v>17</v>
      </c>
      <c r="H55">
        <v>6</v>
      </c>
      <c r="I55">
        <v>0</v>
      </c>
      <c r="J55">
        <v>4</v>
      </c>
      <c r="K55">
        <v>2</v>
      </c>
      <c r="L55">
        <v>3101281</v>
      </c>
      <c r="M55">
        <v>7.9249999999999998</v>
      </c>
      <c r="O55">
        <v>0</v>
      </c>
      <c r="P55" s="1" t="s">
        <v>15</v>
      </c>
      <c r="Q55" s="1" t="s">
        <v>15</v>
      </c>
      <c r="R55">
        <v>3</v>
      </c>
      <c r="S55">
        <v>0.41492977017674848</v>
      </c>
      <c r="T55" t="s">
        <v>1234</v>
      </c>
    </row>
    <row r="56" spans="1:20" x14ac:dyDescent="0.3">
      <c r="A56">
        <v>70</v>
      </c>
      <c r="B56">
        <v>0</v>
      </c>
      <c r="C56">
        <v>3</v>
      </c>
      <c r="D56" t="s">
        <v>121</v>
      </c>
      <c r="E56">
        <v>0</v>
      </c>
      <c r="F56">
        <v>26</v>
      </c>
      <c r="G56">
        <v>26</v>
      </c>
      <c r="H56">
        <v>2</v>
      </c>
      <c r="I56">
        <v>0</v>
      </c>
      <c r="J56">
        <v>2</v>
      </c>
      <c r="K56">
        <v>0</v>
      </c>
      <c r="L56">
        <v>315151</v>
      </c>
      <c r="M56">
        <v>8.6624999999999996</v>
      </c>
      <c r="O56">
        <v>0</v>
      </c>
      <c r="P56" s="1" t="s">
        <v>15</v>
      </c>
      <c r="Q56" s="1" t="s">
        <v>15</v>
      </c>
      <c r="R56">
        <v>3</v>
      </c>
      <c r="S56">
        <v>0.49886809287690725</v>
      </c>
      <c r="T56" t="s">
        <v>1234</v>
      </c>
    </row>
    <row r="57" spans="1:20" x14ac:dyDescent="0.3">
      <c r="A57">
        <v>71</v>
      </c>
      <c r="B57">
        <v>0</v>
      </c>
      <c r="C57">
        <v>2</v>
      </c>
      <c r="D57" t="s">
        <v>122</v>
      </c>
      <c r="E57">
        <v>0</v>
      </c>
      <c r="F57">
        <v>32</v>
      </c>
      <c r="G57">
        <v>32</v>
      </c>
      <c r="H57">
        <v>0</v>
      </c>
      <c r="I57">
        <v>1</v>
      </c>
      <c r="J57">
        <v>0</v>
      </c>
      <c r="K57">
        <v>0</v>
      </c>
      <c r="L57" t="s">
        <v>123</v>
      </c>
      <c r="M57">
        <v>10.5</v>
      </c>
      <c r="O57">
        <v>0</v>
      </c>
      <c r="P57" s="1" t="s">
        <v>15</v>
      </c>
      <c r="Q57" s="1" t="s">
        <v>15</v>
      </c>
      <c r="R57">
        <v>3</v>
      </c>
      <c r="S57">
        <v>0.49019564884845224</v>
      </c>
      <c r="T57" t="s">
        <v>1234</v>
      </c>
    </row>
    <row r="58" spans="1:20" x14ac:dyDescent="0.3">
      <c r="A58">
        <v>73</v>
      </c>
      <c r="B58">
        <v>0</v>
      </c>
      <c r="C58">
        <v>2</v>
      </c>
      <c r="D58" t="s">
        <v>125</v>
      </c>
      <c r="E58">
        <v>0</v>
      </c>
      <c r="F58">
        <v>21</v>
      </c>
      <c r="G58">
        <v>21</v>
      </c>
      <c r="H58">
        <v>0</v>
      </c>
      <c r="I58">
        <v>1</v>
      </c>
      <c r="J58">
        <v>0</v>
      </c>
      <c r="K58">
        <v>0</v>
      </c>
      <c r="L58" t="s">
        <v>126</v>
      </c>
      <c r="M58">
        <v>73.5</v>
      </c>
      <c r="O58">
        <v>0</v>
      </c>
      <c r="P58" s="1" t="s">
        <v>15</v>
      </c>
      <c r="Q58" s="1" t="s">
        <v>15</v>
      </c>
      <c r="R58">
        <v>3</v>
      </c>
      <c r="S58">
        <v>0.1186185091349532</v>
      </c>
      <c r="T58" t="s">
        <v>1234</v>
      </c>
    </row>
    <row r="59" spans="1:20" x14ac:dyDescent="0.3">
      <c r="A59">
        <v>74</v>
      </c>
      <c r="B59">
        <v>0</v>
      </c>
      <c r="C59">
        <v>3</v>
      </c>
      <c r="D59" t="s">
        <v>127</v>
      </c>
      <c r="E59">
        <v>0</v>
      </c>
      <c r="F59">
        <v>26</v>
      </c>
      <c r="G59">
        <v>26</v>
      </c>
      <c r="H59">
        <v>1</v>
      </c>
      <c r="I59">
        <v>0</v>
      </c>
      <c r="J59">
        <v>1</v>
      </c>
      <c r="K59">
        <v>0</v>
      </c>
      <c r="L59">
        <v>2680</v>
      </c>
      <c r="M59">
        <v>14.4542</v>
      </c>
      <c r="O59">
        <v>0</v>
      </c>
      <c r="P59" s="1" t="s">
        <v>20</v>
      </c>
      <c r="Q59" s="1" t="s">
        <v>20</v>
      </c>
      <c r="R59">
        <v>1</v>
      </c>
      <c r="S59">
        <v>0.83629777339219591</v>
      </c>
      <c r="T59" t="s">
        <v>1235</v>
      </c>
    </row>
    <row r="60" spans="1:20" x14ac:dyDescent="0.3">
      <c r="A60">
        <v>75</v>
      </c>
      <c r="B60">
        <v>1</v>
      </c>
      <c r="C60">
        <v>3</v>
      </c>
      <c r="D60" t="s">
        <v>128</v>
      </c>
      <c r="E60">
        <v>0</v>
      </c>
      <c r="F60">
        <v>32</v>
      </c>
      <c r="G60">
        <v>32</v>
      </c>
      <c r="H60">
        <v>0</v>
      </c>
      <c r="I60">
        <v>1</v>
      </c>
      <c r="J60">
        <v>0</v>
      </c>
      <c r="K60">
        <v>0</v>
      </c>
      <c r="L60">
        <v>1601</v>
      </c>
      <c r="M60">
        <v>56.495800000000003</v>
      </c>
      <c r="O60">
        <v>0</v>
      </c>
      <c r="P60" s="1" t="s">
        <v>15</v>
      </c>
      <c r="Q60" s="1" t="s">
        <v>15</v>
      </c>
      <c r="R60">
        <v>3</v>
      </c>
      <c r="S60">
        <v>0.49039047777989397</v>
      </c>
      <c r="T60" t="s">
        <v>1234</v>
      </c>
    </row>
    <row r="61" spans="1:20" x14ac:dyDescent="0.3">
      <c r="A61">
        <v>76</v>
      </c>
      <c r="B61">
        <v>0</v>
      </c>
      <c r="C61">
        <v>3</v>
      </c>
      <c r="D61" t="s">
        <v>129</v>
      </c>
      <c r="E61">
        <v>0</v>
      </c>
      <c r="F61">
        <v>25</v>
      </c>
      <c r="G61">
        <v>25</v>
      </c>
      <c r="H61">
        <v>0</v>
      </c>
      <c r="I61">
        <v>1</v>
      </c>
      <c r="J61">
        <v>0</v>
      </c>
      <c r="K61">
        <v>0</v>
      </c>
      <c r="L61">
        <v>348123</v>
      </c>
      <c r="M61">
        <v>7.65</v>
      </c>
      <c r="N61" t="s">
        <v>130</v>
      </c>
      <c r="O61">
        <v>1</v>
      </c>
      <c r="P61" s="1" t="s">
        <v>15</v>
      </c>
      <c r="Q61" s="1" t="s">
        <v>15</v>
      </c>
      <c r="R61">
        <v>3</v>
      </c>
      <c r="S61">
        <v>0.97861814709874939</v>
      </c>
      <c r="T61" t="s">
        <v>1235</v>
      </c>
    </row>
    <row r="62" spans="1:20" x14ac:dyDescent="0.3">
      <c r="A62">
        <v>77</v>
      </c>
      <c r="B62">
        <v>0</v>
      </c>
      <c r="C62">
        <v>3</v>
      </c>
      <c r="D62" t="s">
        <v>131</v>
      </c>
      <c r="E62">
        <v>0</v>
      </c>
      <c r="G62">
        <v>29.69911764705882</v>
      </c>
      <c r="H62">
        <v>0</v>
      </c>
      <c r="I62">
        <v>1</v>
      </c>
      <c r="J62">
        <v>0</v>
      </c>
      <c r="K62">
        <v>0</v>
      </c>
      <c r="L62">
        <v>349208</v>
      </c>
      <c r="M62">
        <v>7.8958000000000004</v>
      </c>
      <c r="O62">
        <v>0</v>
      </c>
      <c r="P62" s="1" t="s">
        <v>15</v>
      </c>
      <c r="Q62" s="1" t="s">
        <v>15</v>
      </c>
      <c r="R62">
        <v>3</v>
      </c>
      <c r="S62">
        <v>7.8030750033586282E-2</v>
      </c>
      <c r="T62" t="s">
        <v>1234</v>
      </c>
    </row>
    <row r="63" spans="1:20" x14ac:dyDescent="0.3">
      <c r="A63">
        <v>79</v>
      </c>
      <c r="B63">
        <v>1</v>
      </c>
      <c r="C63">
        <v>2</v>
      </c>
      <c r="D63" t="s">
        <v>133</v>
      </c>
      <c r="E63">
        <v>0</v>
      </c>
      <c r="F63">
        <v>0.83</v>
      </c>
      <c r="G63">
        <v>0.83</v>
      </c>
      <c r="H63">
        <v>2</v>
      </c>
      <c r="I63">
        <v>0</v>
      </c>
      <c r="J63">
        <v>0</v>
      </c>
      <c r="K63">
        <v>2</v>
      </c>
      <c r="L63">
        <v>248738</v>
      </c>
      <c r="M63">
        <v>29</v>
      </c>
      <c r="O63">
        <v>0</v>
      </c>
      <c r="P63" s="1" t="s">
        <v>15</v>
      </c>
      <c r="Q63" s="1" t="s">
        <v>15</v>
      </c>
      <c r="R63">
        <v>3</v>
      </c>
      <c r="S63">
        <v>0.24583939964586765</v>
      </c>
      <c r="T63" t="s">
        <v>1234</v>
      </c>
    </row>
    <row r="64" spans="1:20" x14ac:dyDescent="0.3">
      <c r="A64">
        <v>80</v>
      </c>
      <c r="B64">
        <v>1</v>
      </c>
      <c r="C64">
        <v>3</v>
      </c>
      <c r="D64" t="s">
        <v>134</v>
      </c>
      <c r="E64">
        <v>1</v>
      </c>
      <c r="F64">
        <v>30</v>
      </c>
      <c r="G64">
        <v>30</v>
      </c>
      <c r="H64">
        <v>0</v>
      </c>
      <c r="I64">
        <v>1</v>
      </c>
      <c r="J64">
        <v>0</v>
      </c>
      <c r="K64">
        <v>0</v>
      </c>
      <c r="L64">
        <v>364516</v>
      </c>
      <c r="M64">
        <v>12.475</v>
      </c>
      <c r="O64">
        <v>0</v>
      </c>
      <c r="P64" s="1" t="s">
        <v>15</v>
      </c>
      <c r="Q64" s="1" t="s">
        <v>15</v>
      </c>
      <c r="R64">
        <v>3</v>
      </c>
      <c r="S64">
        <v>0.60925055910133874</v>
      </c>
      <c r="T64" t="s">
        <v>1234</v>
      </c>
    </row>
    <row r="65" spans="1:20" x14ac:dyDescent="0.3">
      <c r="A65">
        <v>81</v>
      </c>
      <c r="B65">
        <v>0</v>
      </c>
      <c r="C65">
        <v>3</v>
      </c>
      <c r="D65" t="s">
        <v>135</v>
      </c>
      <c r="E65">
        <v>0</v>
      </c>
      <c r="F65">
        <v>22</v>
      </c>
      <c r="G65">
        <v>22</v>
      </c>
      <c r="H65">
        <v>0</v>
      </c>
      <c r="I65">
        <v>1</v>
      </c>
      <c r="J65">
        <v>0</v>
      </c>
      <c r="K65">
        <v>0</v>
      </c>
      <c r="L65">
        <v>345767</v>
      </c>
      <c r="M65">
        <v>9</v>
      </c>
      <c r="O65">
        <v>0</v>
      </c>
      <c r="P65" s="1" t="s">
        <v>15</v>
      </c>
      <c r="Q65" s="1" t="s">
        <v>15</v>
      </c>
      <c r="R65">
        <v>3</v>
      </c>
      <c r="S65">
        <v>0.15414835672460836</v>
      </c>
      <c r="T65" t="s">
        <v>1234</v>
      </c>
    </row>
    <row r="66" spans="1:20" x14ac:dyDescent="0.3">
      <c r="A66">
        <v>82</v>
      </c>
      <c r="B66">
        <v>1</v>
      </c>
      <c r="C66">
        <v>3</v>
      </c>
      <c r="D66" t="s">
        <v>136</v>
      </c>
      <c r="E66">
        <v>0</v>
      </c>
      <c r="F66">
        <v>29</v>
      </c>
      <c r="G66">
        <v>29</v>
      </c>
      <c r="H66">
        <v>0</v>
      </c>
      <c r="I66">
        <v>1</v>
      </c>
      <c r="J66">
        <v>0</v>
      </c>
      <c r="K66">
        <v>0</v>
      </c>
      <c r="L66">
        <v>345779</v>
      </c>
      <c r="M66">
        <v>9.5</v>
      </c>
      <c r="O66">
        <v>0</v>
      </c>
      <c r="P66" s="1" t="s">
        <v>15</v>
      </c>
      <c r="Q66" s="1" t="s">
        <v>15</v>
      </c>
      <c r="R66">
        <v>3</v>
      </c>
      <c r="S66">
        <v>0.16937997235820712</v>
      </c>
      <c r="T66" t="s">
        <v>1234</v>
      </c>
    </row>
    <row r="67" spans="1:20" x14ac:dyDescent="0.3">
      <c r="A67">
        <v>83</v>
      </c>
      <c r="B67">
        <v>1</v>
      </c>
      <c r="C67">
        <v>3</v>
      </c>
      <c r="D67" t="s">
        <v>137</v>
      </c>
      <c r="E67">
        <v>1</v>
      </c>
      <c r="G67">
        <v>29.69911764705882</v>
      </c>
      <c r="H67">
        <v>0</v>
      </c>
      <c r="I67">
        <v>1</v>
      </c>
      <c r="J67">
        <v>0</v>
      </c>
      <c r="K67">
        <v>0</v>
      </c>
      <c r="L67">
        <v>330932</v>
      </c>
      <c r="M67">
        <v>7.7874999999999996</v>
      </c>
      <c r="O67">
        <v>0</v>
      </c>
      <c r="P67" s="1" t="s">
        <v>27</v>
      </c>
      <c r="Q67" s="1" t="s">
        <v>27</v>
      </c>
      <c r="R67">
        <v>2</v>
      </c>
      <c r="S67">
        <v>0.19409400900267781</v>
      </c>
      <c r="T67" t="s">
        <v>1234</v>
      </c>
    </row>
    <row r="68" spans="1:20" x14ac:dyDescent="0.3">
      <c r="A68">
        <v>85</v>
      </c>
      <c r="B68">
        <v>1</v>
      </c>
      <c r="C68">
        <v>2</v>
      </c>
      <c r="D68" t="s">
        <v>139</v>
      </c>
      <c r="E68">
        <v>1</v>
      </c>
      <c r="F68">
        <v>17</v>
      </c>
      <c r="G68">
        <v>17</v>
      </c>
      <c r="H68">
        <v>0</v>
      </c>
      <c r="I68">
        <v>1</v>
      </c>
      <c r="J68">
        <v>0</v>
      </c>
      <c r="K68">
        <v>0</v>
      </c>
      <c r="L68" t="s">
        <v>140</v>
      </c>
      <c r="M68">
        <v>10.5</v>
      </c>
      <c r="O68">
        <v>0</v>
      </c>
      <c r="P68" s="1" t="s">
        <v>15</v>
      </c>
      <c r="Q68" s="1" t="s">
        <v>15</v>
      </c>
      <c r="R68">
        <v>3</v>
      </c>
      <c r="S68">
        <v>0.94776122254841544</v>
      </c>
      <c r="T68" t="s">
        <v>1235</v>
      </c>
    </row>
    <row r="69" spans="1:20" x14ac:dyDescent="0.3">
      <c r="A69">
        <v>86</v>
      </c>
      <c r="B69">
        <v>1</v>
      </c>
      <c r="C69">
        <v>3</v>
      </c>
      <c r="D69" t="s">
        <v>141</v>
      </c>
      <c r="E69">
        <v>1</v>
      </c>
      <c r="F69">
        <v>33</v>
      </c>
      <c r="G69">
        <v>33</v>
      </c>
      <c r="H69">
        <v>3</v>
      </c>
      <c r="I69">
        <v>0</v>
      </c>
      <c r="J69">
        <v>3</v>
      </c>
      <c r="K69">
        <v>0</v>
      </c>
      <c r="L69">
        <v>3101278</v>
      </c>
      <c r="M69">
        <v>15.85</v>
      </c>
      <c r="O69">
        <v>0</v>
      </c>
      <c r="P69" s="1" t="s">
        <v>15</v>
      </c>
      <c r="Q69" s="1" t="s">
        <v>15</v>
      </c>
      <c r="R69">
        <v>3</v>
      </c>
      <c r="S69">
        <v>0.52135664242728375</v>
      </c>
      <c r="T69" t="s">
        <v>1234</v>
      </c>
    </row>
    <row r="70" spans="1:20" x14ac:dyDescent="0.3">
      <c r="A70">
        <v>87</v>
      </c>
      <c r="B70">
        <v>0</v>
      </c>
      <c r="C70">
        <v>3</v>
      </c>
      <c r="D70" t="s">
        <v>142</v>
      </c>
      <c r="E70">
        <v>0</v>
      </c>
      <c r="F70">
        <v>16</v>
      </c>
      <c r="G70">
        <v>16</v>
      </c>
      <c r="H70">
        <v>4</v>
      </c>
      <c r="I70">
        <v>0</v>
      </c>
      <c r="J70">
        <v>1</v>
      </c>
      <c r="K70">
        <v>3</v>
      </c>
      <c r="L70" t="s">
        <v>143</v>
      </c>
      <c r="M70">
        <v>34.375</v>
      </c>
      <c r="O70">
        <v>0</v>
      </c>
      <c r="P70" s="1" t="s">
        <v>15</v>
      </c>
      <c r="Q70" s="1" t="s">
        <v>15</v>
      </c>
      <c r="R70">
        <v>3</v>
      </c>
      <c r="S70">
        <v>2.9074280628708316E-2</v>
      </c>
      <c r="T70" t="s">
        <v>1234</v>
      </c>
    </row>
    <row r="71" spans="1:20" x14ac:dyDescent="0.3">
      <c r="A71">
        <v>88</v>
      </c>
      <c r="B71">
        <v>0</v>
      </c>
      <c r="C71">
        <v>3</v>
      </c>
      <c r="D71" t="s">
        <v>144</v>
      </c>
      <c r="E71">
        <v>0</v>
      </c>
      <c r="G71">
        <v>29.69911764705882</v>
      </c>
      <c r="H71">
        <v>0</v>
      </c>
      <c r="I71">
        <v>1</v>
      </c>
      <c r="J71">
        <v>0</v>
      </c>
      <c r="K71">
        <v>0</v>
      </c>
      <c r="L71" t="s">
        <v>145</v>
      </c>
      <c r="M71">
        <v>8.0500000000000007</v>
      </c>
      <c r="O71">
        <v>0</v>
      </c>
      <c r="P71" s="1" t="s">
        <v>15</v>
      </c>
      <c r="Q71" s="1" t="s">
        <v>15</v>
      </c>
      <c r="R71">
        <v>3</v>
      </c>
      <c r="S71">
        <v>0.93568420300753496</v>
      </c>
      <c r="T71" t="s">
        <v>1235</v>
      </c>
    </row>
    <row r="72" spans="1:20" x14ac:dyDescent="0.3">
      <c r="A72">
        <v>89</v>
      </c>
      <c r="B72">
        <v>1</v>
      </c>
      <c r="C72">
        <v>1</v>
      </c>
      <c r="D72" t="s">
        <v>146</v>
      </c>
      <c r="E72">
        <v>1</v>
      </c>
      <c r="F72">
        <v>23</v>
      </c>
      <c r="G72">
        <v>23</v>
      </c>
      <c r="H72">
        <v>5</v>
      </c>
      <c r="I72">
        <v>0</v>
      </c>
      <c r="J72">
        <v>3</v>
      </c>
      <c r="K72">
        <v>2</v>
      </c>
      <c r="L72">
        <v>19950</v>
      </c>
      <c r="M72">
        <v>263</v>
      </c>
      <c r="N72" t="s">
        <v>57</v>
      </c>
      <c r="O72">
        <v>1</v>
      </c>
      <c r="P72" s="1" t="s">
        <v>15</v>
      </c>
      <c r="Q72" s="1" t="s">
        <v>15</v>
      </c>
      <c r="R72">
        <v>3</v>
      </c>
      <c r="S72">
        <v>0.46912098417242187</v>
      </c>
      <c r="T72" t="s">
        <v>1234</v>
      </c>
    </row>
    <row r="73" spans="1:20" x14ac:dyDescent="0.3">
      <c r="A73">
        <v>90</v>
      </c>
      <c r="B73">
        <v>0</v>
      </c>
      <c r="C73">
        <v>3</v>
      </c>
      <c r="D73" t="s">
        <v>147</v>
      </c>
      <c r="E73">
        <v>0</v>
      </c>
      <c r="F73">
        <v>24</v>
      </c>
      <c r="G73">
        <v>24</v>
      </c>
      <c r="H73">
        <v>0</v>
      </c>
      <c r="I73">
        <v>1</v>
      </c>
      <c r="J73">
        <v>0</v>
      </c>
      <c r="K73">
        <v>0</v>
      </c>
      <c r="L73">
        <v>343275</v>
      </c>
      <c r="M73">
        <v>8.0500000000000007</v>
      </c>
      <c r="O73">
        <v>0</v>
      </c>
      <c r="P73" s="1" t="s">
        <v>15</v>
      </c>
      <c r="Q73" s="1" t="s">
        <v>15</v>
      </c>
      <c r="R73">
        <v>3</v>
      </c>
      <c r="S73">
        <v>0.81605926336586243</v>
      </c>
      <c r="T73" t="s">
        <v>1235</v>
      </c>
    </row>
    <row r="74" spans="1:20" x14ac:dyDescent="0.3">
      <c r="A74">
        <v>92</v>
      </c>
      <c r="B74">
        <v>0</v>
      </c>
      <c r="C74">
        <v>3</v>
      </c>
      <c r="D74" t="s">
        <v>149</v>
      </c>
      <c r="E74">
        <v>0</v>
      </c>
      <c r="F74">
        <v>20</v>
      </c>
      <c r="G74">
        <v>20</v>
      </c>
      <c r="H74">
        <v>0</v>
      </c>
      <c r="I74">
        <v>1</v>
      </c>
      <c r="J74">
        <v>0</v>
      </c>
      <c r="K74">
        <v>0</v>
      </c>
      <c r="L74">
        <v>347466</v>
      </c>
      <c r="M74">
        <v>7.8541999999999996</v>
      </c>
      <c r="O74">
        <v>0</v>
      </c>
      <c r="P74" s="1" t="s">
        <v>15</v>
      </c>
      <c r="Q74" s="1" t="s">
        <v>15</v>
      </c>
      <c r="R74">
        <v>3</v>
      </c>
      <c r="S74">
        <v>0.19702391133630592</v>
      </c>
      <c r="T74" t="s">
        <v>1234</v>
      </c>
    </row>
    <row r="75" spans="1:20" x14ac:dyDescent="0.3">
      <c r="A75">
        <v>93</v>
      </c>
      <c r="B75">
        <v>0</v>
      </c>
      <c r="C75">
        <v>1</v>
      </c>
      <c r="D75" t="s">
        <v>150</v>
      </c>
      <c r="E75">
        <v>0</v>
      </c>
      <c r="F75">
        <v>46</v>
      </c>
      <c r="G75">
        <v>46</v>
      </c>
      <c r="H75">
        <v>1</v>
      </c>
      <c r="I75">
        <v>0</v>
      </c>
      <c r="J75">
        <v>1</v>
      </c>
      <c r="K75">
        <v>0</v>
      </c>
      <c r="L75" t="s">
        <v>151</v>
      </c>
      <c r="M75">
        <v>61.174999999999997</v>
      </c>
      <c r="N75" t="s">
        <v>152</v>
      </c>
      <c r="O75">
        <v>1</v>
      </c>
      <c r="P75" s="1" t="s">
        <v>15</v>
      </c>
      <c r="Q75" s="1" t="s">
        <v>15</v>
      </c>
      <c r="R75">
        <v>3</v>
      </c>
      <c r="S75">
        <v>0.54292948624930337</v>
      </c>
      <c r="T75" t="s">
        <v>1234</v>
      </c>
    </row>
    <row r="76" spans="1:20" x14ac:dyDescent="0.3">
      <c r="A76">
        <v>95</v>
      </c>
      <c r="B76">
        <v>0</v>
      </c>
      <c r="C76">
        <v>3</v>
      </c>
      <c r="D76" t="s">
        <v>155</v>
      </c>
      <c r="E76">
        <v>0</v>
      </c>
      <c r="F76">
        <v>59</v>
      </c>
      <c r="G76">
        <v>59</v>
      </c>
      <c r="H76">
        <v>0</v>
      </c>
      <c r="I76">
        <v>1</v>
      </c>
      <c r="J76">
        <v>0</v>
      </c>
      <c r="K76">
        <v>0</v>
      </c>
      <c r="L76">
        <v>364500</v>
      </c>
      <c r="M76">
        <v>7.25</v>
      </c>
      <c r="O76">
        <v>0</v>
      </c>
      <c r="P76" s="1" t="s">
        <v>15</v>
      </c>
      <c r="Q76" s="1" t="s">
        <v>15</v>
      </c>
      <c r="R76">
        <v>3</v>
      </c>
      <c r="S76">
        <v>0.79721934963699981</v>
      </c>
      <c r="T76" t="s">
        <v>1234</v>
      </c>
    </row>
    <row r="77" spans="1:20" x14ac:dyDescent="0.3">
      <c r="A77">
        <v>96</v>
      </c>
      <c r="B77">
        <v>0</v>
      </c>
      <c r="C77">
        <v>3</v>
      </c>
      <c r="D77" t="s">
        <v>156</v>
      </c>
      <c r="E77">
        <v>0</v>
      </c>
      <c r="G77">
        <v>29.69911764705882</v>
      </c>
      <c r="H77">
        <v>0</v>
      </c>
      <c r="I77">
        <v>1</v>
      </c>
      <c r="J77">
        <v>0</v>
      </c>
      <c r="K77">
        <v>0</v>
      </c>
      <c r="L77">
        <v>374910</v>
      </c>
      <c r="M77">
        <v>8.0500000000000007</v>
      </c>
      <c r="O77">
        <v>0</v>
      </c>
      <c r="P77" s="1" t="s">
        <v>15</v>
      </c>
      <c r="Q77" s="1" t="s">
        <v>15</v>
      </c>
      <c r="R77">
        <v>3</v>
      </c>
      <c r="S77">
        <v>0.18170938031492256</v>
      </c>
      <c r="T77" t="s">
        <v>1234</v>
      </c>
    </row>
    <row r="78" spans="1:20" x14ac:dyDescent="0.3">
      <c r="A78">
        <v>99</v>
      </c>
      <c r="B78">
        <v>1</v>
      </c>
      <c r="C78">
        <v>2</v>
      </c>
      <c r="D78" t="s">
        <v>163</v>
      </c>
      <c r="E78">
        <v>1</v>
      </c>
      <c r="F78">
        <v>34</v>
      </c>
      <c r="G78">
        <v>34</v>
      </c>
      <c r="H78">
        <v>1</v>
      </c>
      <c r="I78">
        <v>0</v>
      </c>
      <c r="J78">
        <v>0</v>
      </c>
      <c r="K78">
        <v>1</v>
      </c>
      <c r="L78">
        <v>231919</v>
      </c>
      <c r="M78">
        <v>23</v>
      </c>
      <c r="O78">
        <v>0</v>
      </c>
      <c r="P78" s="1" t="s">
        <v>15</v>
      </c>
      <c r="Q78" s="1" t="s">
        <v>15</v>
      </c>
      <c r="R78">
        <v>3</v>
      </c>
      <c r="S78">
        <v>0.49047996765205104</v>
      </c>
      <c r="T78" t="s">
        <v>1234</v>
      </c>
    </row>
    <row r="79" spans="1:20" x14ac:dyDescent="0.3">
      <c r="A79">
        <v>102</v>
      </c>
      <c r="B79">
        <v>0</v>
      </c>
      <c r="C79">
        <v>3</v>
      </c>
      <c r="D79" t="s">
        <v>166</v>
      </c>
      <c r="E79">
        <v>0</v>
      </c>
      <c r="G79">
        <v>29.69911764705882</v>
      </c>
      <c r="H79">
        <v>0</v>
      </c>
      <c r="I79">
        <v>1</v>
      </c>
      <c r="J79">
        <v>0</v>
      </c>
      <c r="K79">
        <v>0</v>
      </c>
      <c r="L79">
        <v>349215</v>
      </c>
      <c r="M79">
        <v>7.8958000000000004</v>
      </c>
      <c r="O79">
        <v>0</v>
      </c>
      <c r="P79" s="1" t="s">
        <v>15</v>
      </c>
      <c r="Q79" s="1" t="s">
        <v>15</v>
      </c>
      <c r="R79">
        <v>3</v>
      </c>
      <c r="S79">
        <v>0.17033129684925308</v>
      </c>
      <c r="T79" t="s">
        <v>1234</v>
      </c>
    </row>
    <row r="80" spans="1:20" x14ac:dyDescent="0.3">
      <c r="A80">
        <v>103</v>
      </c>
      <c r="B80">
        <v>0</v>
      </c>
      <c r="C80">
        <v>1</v>
      </c>
      <c r="D80" t="s">
        <v>167</v>
      </c>
      <c r="E80">
        <v>0</v>
      </c>
      <c r="F80">
        <v>21</v>
      </c>
      <c r="G80">
        <v>21</v>
      </c>
      <c r="H80">
        <v>1</v>
      </c>
      <c r="I80">
        <v>0</v>
      </c>
      <c r="J80">
        <v>0</v>
      </c>
      <c r="K80">
        <v>1</v>
      </c>
      <c r="L80">
        <v>35281</v>
      </c>
      <c r="M80">
        <v>77.287499999999994</v>
      </c>
      <c r="N80" t="s">
        <v>168</v>
      </c>
      <c r="O80">
        <v>1</v>
      </c>
      <c r="P80" s="1" t="s">
        <v>15</v>
      </c>
      <c r="Q80" s="1" t="s">
        <v>15</v>
      </c>
      <c r="R80">
        <v>3</v>
      </c>
      <c r="S80">
        <v>0.24412635104760572</v>
      </c>
      <c r="T80" t="s">
        <v>1234</v>
      </c>
    </row>
    <row r="81" spans="1:20" x14ac:dyDescent="0.3">
      <c r="A81">
        <v>104</v>
      </c>
      <c r="B81">
        <v>0</v>
      </c>
      <c r="C81">
        <v>3</v>
      </c>
      <c r="D81" t="s">
        <v>169</v>
      </c>
      <c r="E81">
        <v>0</v>
      </c>
      <c r="F81">
        <v>33</v>
      </c>
      <c r="G81">
        <v>33</v>
      </c>
      <c r="H81">
        <v>0</v>
      </c>
      <c r="I81">
        <v>1</v>
      </c>
      <c r="J81">
        <v>0</v>
      </c>
      <c r="K81">
        <v>0</v>
      </c>
      <c r="L81">
        <v>7540</v>
      </c>
      <c r="M81">
        <v>8.6541999999999994</v>
      </c>
      <c r="O81">
        <v>0</v>
      </c>
      <c r="P81" s="1" t="s">
        <v>15</v>
      </c>
      <c r="Q81" s="1" t="s">
        <v>15</v>
      </c>
      <c r="R81">
        <v>3</v>
      </c>
      <c r="S81">
        <v>0.17561728704354185</v>
      </c>
      <c r="T81" t="s">
        <v>1234</v>
      </c>
    </row>
    <row r="82" spans="1:20" x14ac:dyDescent="0.3">
      <c r="A82">
        <v>105</v>
      </c>
      <c r="B82">
        <v>0</v>
      </c>
      <c r="C82">
        <v>3</v>
      </c>
      <c r="D82" t="s">
        <v>170</v>
      </c>
      <c r="E82">
        <v>0</v>
      </c>
      <c r="F82">
        <v>37</v>
      </c>
      <c r="G82">
        <v>37</v>
      </c>
      <c r="H82">
        <v>2</v>
      </c>
      <c r="I82">
        <v>0</v>
      </c>
      <c r="J82">
        <v>2</v>
      </c>
      <c r="K82">
        <v>0</v>
      </c>
      <c r="L82">
        <v>3101276</v>
      </c>
      <c r="M82">
        <v>7.9249999999999998</v>
      </c>
      <c r="O82">
        <v>0</v>
      </c>
      <c r="P82" s="1" t="s">
        <v>15</v>
      </c>
      <c r="Q82" s="1" t="s">
        <v>15</v>
      </c>
      <c r="R82">
        <v>3</v>
      </c>
      <c r="S82">
        <v>0.34075387791070355</v>
      </c>
      <c r="T82" t="s">
        <v>1234</v>
      </c>
    </row>
    <row r="83" spans="1:20" x14ac:dyDescent="0.3">
      <c r="A83">
        <v>106</v>
      </c>
      <c r="B83">
        <v>0</v>
      </c>
      <c r="C83">
        <v>3</v>
      </c>
      <c r="D83" t="s">
        <v>171</v>
      </c>
      <c r="E83">
        <v>0</v>
      </c>
      <c r="F83">
        <v>28</v>
      </c>
      <c r="G83">
        <v>28</v>
      </c>
      <c r="H83">
        <v>0</v>
      </c>
      <c r="I83">
        <v>1</v>
      </c>
      <c r="J83">
        <v>0</v>
      </c>
      <c r="K83">
        <v>0</v>
      </c>
      <c r="L83">
        <v>349207</v>
      </c>
      <c r="M83">
        <v>7.8958000000000004</v>
      </c>
      <c r="O83">
        <v>0</v>
      </c>
      <c r="P83" s="1" t="s">
        <v>15</v>
      </c>
      <c r="Q83" s="1" t="s">
        <v>15</v>
      </c>
      <c r="R83">
        <v>3</v>
      </c>
      <c r="S83">
        <v>0.86595580580896669</v>
      </c>
      <c r="T83" t="s">
        <v>1235</v>
      </c>
    </row>
    <row r="84" spans="1:20" x14ac:dyDescent="0.3">
      <c r="A84">
        <v>107</v>
      </c>
      <c r="B84">
        <v>1</v>
      </c>
      <c r="C84">
        <v>3</v>
      </c>
      <c r="D84" t="s">
        <v>172</v>
      </c>
      <c r="E84">
        <v>1</v>
      </c>
      <c r="F84">
        <v>21</v>
      </c>
      <c r="G84">
        <v>21</v>
      </c>
      <c r="H84">
        <v>0</v>
      </c>
      <c r="I84">
        <v>1</v>
      </c>
      <c r="J84">
        <v>0</v>
      </c>
      <c r="K84">
        <v>0</v>
      </c>
      <c r="L84">
        <v>343120</v>
      </c>
      <c r="M84">
        <v>7.65</v>
      </c>
      <c r="O84">
        <v>0</v>
      </c>
      <c r="P84" s="1" t="s">
        <v>15</v>
      </c>
      <c r="Q84" s="1" t="s">
        <v>15</v>
      </c>
      <c r="R84">
        <v>3</v>
      </c>
      <c r="S84">
        <v>0.32815644195226934</v>
      </c>
      <c r="T84" t="s">
        <v>1234</v>
      </c>
    </row>
    <row r="85" spans="1:20" x14ac:dyDescent="0.3">
      <c r="A85">
        <v>108</v>
      </c>
      <c r="B85">
        <v>1</v>
      </c>
      <c r="C85">
        <v>3</v>
      </c>
      <c r="D85" t="s">
        <v>173</v>
      </c>
      <c r="E85">
        <v>0</v>
      </c>
      <c r="G85">
        <v>29.69911764705882</v>
      </c>
      <c r="H85">
        <v>0</v>
      </c>
      <c r="I85">
        <v>1</v>
      </c>
      <c r="J85">
        <v>0</v>
      </c>
      <c r="K85">
        <v>0</v>
      </c>
      <c r="L85">
        <v>312991</v>
      </c>
      <c r="M85">
        <v>7.7750000000000004</v>
      </c>
      <c r="O85">
        <v>0</v>
      </c>
      <c r="P85" s="1" t="s">
        <v>15</v>
      </c>
      <c r="Q85" s="1" t="s">
        <v>15</v>
      </c>
      <c r="R85">
        <v>3</v>
      </c>
      <c r="S85">
        <v>0.83394302511314344</v>
      </c>
      <c r="T85" t="s">
        <v>1235</v>
      </c>
    </row>
    <row r="86" spans="1:20" x14ac:dyDescent="0.3">
      <c r="A86">
        <v>109</v>
      </c>
      <c r="B86">
        <v>0</v>
      </c>
      <c r="C86">
        <v>3</v>
      </c>
      <c r="D86" t="s">
        <v>174</v>
      </c>
      <c r="E86">
        <v>0</v>
      </c>
      <c r="F86">
        <v>38</v>
      </c>
      <c r="G86">
        <v>38</v>
      </c>
      <c r="H86">
        <v>0</v>
      </c>
      <c r="I86">
        <v>1</v>
      </c>
      <c r="J86">
        <v>0</v>
      </c>
      <c r="K86">
        <v>0</v>
      </c>
      <c r="L86">
        <v>349249</v>
      </c>
      <c r="M86">
        <v>7.8958000000000004</v>
      </c>
      <c r="O86">
        <v>0</v>
      </c>
      <c r="P86" s="1" t="s">
        <v>15</v>
      </c>
      <c r="Q86" s="1" t="s">
        <v>15</v>
      </c>
      <c r="R86">
        <v>3</v>
      </c>
      <c r="S86">
        <v>0.64807629453779403</v>
      </c>
      <c r="T86" t="s">
        <v>1234</v>
      </c>
    </row>
    <row r="87" spans="1:20" x14ac:dyDescent="0.3">
      <c r="A87">
        <v>110</v>
      </c>
      <c r="B87">
        <v>1</v>
      </c>
      <c r="C87">
        <v>3</v>
      </c>
      <c r="D87" t="s">
        <v>175</v>
      </c>
      <c r="E87">
        <v>1</v>
      </c>
      <c r="G87">
        <v>29.69911764705882</v>
      </c>
      <c r="H87">
        <v>1</v>
      </c>
      <c r="I87">
        <v>0</v>
      </c>
      <c r="J87">
        <v>1</v>
      </c>
      <c r="K87">
        <v>0</v>
      </c>
      <c r="L87">
        <v>371110</v>
      </c>
      <c r="M87">
        <v>24.15</v>
      </c>
      <c r="O87">
        <v>0</v>
      </c>
      <c r="P87" s="1" t="s">
        <v>27</v>
      </c>
      <c r="Q87" s="1" t="s">
        <v>27</v>
      </c>
      <c r="R87">
        <v>2</v>
      </c>
      <c r="S87">
        <v>0.36042549021209846</v>
      </c>
      <c r="T87" t="s">
        <v>1234</v>
      </c>
    </row>
    <row r="88" spans="1:20" x14ac:dyDescent="0.3">
      <c r="A88">
        <v>112</v>
      </c>
      <c r="B88">
        <v>0</v>
      </c>
      <c r="C88">
        <v>3</v>
      </c>
      <c r="D88" t="s">
        <v>178</v>
      </c>
      <c r="E88">
        <v>1</v>
      </c>
      <c r="F88">
        <v>14.5</v>
      </c>
      <c r="G88">
        <v>14.5</v>
      </c>
      <c r="H88">
        <v>1</v>
      </c>
      <c r="I88">
        <v>0</v>
      </c>
      <c r="J88">
        <v>1</v>
      </c>
      <c r="K88">
        <v>0</v>
      </c>
      <c r="L88">
        <v>2665</v>
      </c>
      <c r="M88">
        <v>14.4542</v>
      </c>
      <c r="O88">
        <v>0</v>
      </c>
      <c r="P88" s="1" t="s">
        <v>20</v>
      </c>
      <c r="Q88" s="1" t="s">
        <v>20</v>
      </c>
      <c r="R88">
        <v>1</v>
      </c>
      <c r="S88">
        <v>0.74030480248891972</v>
      </c>
      <c r="T88" t="s">
        <v>1234</v>
      </c>
    </row>
    <row r="89" spans="1:20" x14ac:dyDescent="0.3">
      <c r="A89">
        <v>113</v>
      </c>
      <c r="B89">
        <v>0</v>
      </c>
      <c r="C89">
        <v>3</v>
      </c>
      <c r="D89" t="s">
        <v>179</v>
      </c>
      <c r="E89">
        <v>0</v>
      </c>
      <c r="F89">
        <v>22</v>
      </c>
      <c r="G89">
        <v>22</v>
      </c>
      <c r="H89">
        <v>0</v>
      </c>
      <c r="I89">
        <v>1</v>
      </c>
      <c r="J89">
        <v>0</v>
      </c>
      <c r="K89">
        <v>0</v>
      </c>
      <c r="L89">
        <v>324669</v>
      </c>
      <c r="M89">
        <v>8.0500000000000007</v>
      </c>
      <c r="O89">
        <v>0</v>
      </c>
      <c r="P89" s="1" t="s">
        <v>15</v>
      </c>
      <c r="Q89" s="1" t="s">
        <v>15</v>
      </c>
      <c r="R89">
        <v>3</v>
      </c>
      <c r="S89">
        <v>0.68479605477040451</v>
      </c>
      <c r="T89" t="s">
        <v>1234</v>
      </c>
    </row>
    <row r="90" spans="1:20" x14ac:dyDescent="0.3">
      <c r="A90">
        <v>114</v>
      </c>
      <c r="B90">
        <v>0</v>
      </c>
      <c r="C90">
        <v>3</v>
      </c>
      <c r="D90" t="s">
        <v>180</v>
      </c>
      <c r="E90">
        <v>1</v>
      </c>
      <c r="F90">
        <v>20</v>
      </c>
      <c r="G90">
        <v>20</v>
      </c>
      <c r="H90">
        <v>1</v>
      </c>
      <c r="I90">
        <v>0</v>
      </c>
      <c r="J90">
        <v>1</v>
      </c>
      <c r="K90">
        <v>0</v>
      </c>
      <c r="L90">
        <v>4136</v>
      </c>
      <c r="M90">
        <v>9.8249999999999993</v>
      </c>
      <c r="O90">
        <v>0</v>
      </c>
      <c r="P90" s="1" t="s">
        <v>15</v>
      </c>
      <c r="Q90" s="1" t="s">
        <v>15</v>
      </c>
      <c r="R90">
        <v>3</v>
      </c>
      <c r="S90">
        <v>0.45199872666445873</v>
      </c>
      <c r="T90" t="s">
        <v>1234</v>
      </c>
    </row>
    <row r="91" spans="1:20" x14ac:dyDescent="0.3">
      <c r="A91">
        <v>115</v>
      </c>
      <c r="B91">
        <v>0</v>
      </c>
      <c r="C91">
        <v>3</v>
      </c>
      <c r="D91" t="s">
        <v>181</v>
      </c>
      <c r="E91">
        <v>1</v>
      </c>
      <c r="F91">
        <v>17</v>
      </c>
      <c r="G91">
        <v>17</v>
      </c>
      <c r="H91">
        <v>0</v>
      </c>
      <c r="I91">
        <v>1</v>
      </c>
      <c r="J91">
        <v>0</v>
      </c>
      <c r="K91">
        <v>0</v>
      </c>
      <c r="L91">
        <v>2627</v>
      </c>
      <c r="M91">
        <v>14.458299999999999</v>
      </c>
      <c r="O91">
        <v>0</v>
      </c>
      <c r="P91" s="1" t="s">
        <v>20</v>
      </c>
      <c r="Q91" s="1" t="s">
        <v>20</v>
      </c>
      <c r="R91">
        <v>1</v>
      </c>
      <c r="S91">
        <v>7.4762091828828536E-2</v>
      </c>
      <c r="T91" t="s">
        <v>1234</v>
      </c>
    </row>
    <row r="92" spans="1:20" x14ac:dyDescent="0.3">
      <c r="A92">
        <v>116</v>
      </c>
      <c r="B92">
        <v>0</v>
      </c>
      <c r="C92">
        <v>3</v>
      </c>
      <c r="D92" t="s">
        <v>182</v>
      </c>
      <c r="E92">
        <v>0</v>
      </c>
      <c r="F92">
        <v>21</v>
      </c>
      <c r="G92">
        <v>21</v>
      </c>
      <c r="H92">
        <v>0</v>
      </c>
      <c r="I92">
        <v>1</v>
      </c>
      <c r="J92">
        <v>0</v>
      </c>
      <c r="K92">
        <v>0</v>
      </c>
      <c r="L92" t="s">
        <v>183</v>
      </c>
      <c r="M92">
        <v>7.9249999999999998</v>
      </c>
      <c r="O92">
        <v>0</v>
      </c>
      <c r="P92" s="1" t="s">
        <v>15</v>
      </c>
      <c r="Q92" s="1" t="s">
        <v>15</v>
      </c>
      <c r="R92">
        <v>3</v>
      </c>
      <c r="S92">
        <v>0.83730000509273217</v>
      </c>
      <c r="T92" t="s">
        <v>1235</v>
      </c>
    </row>
    <row r="93" spans="1:20" x14ac:dyDescent="0.3">
      <c r="A93">
        <v>117</v>
      </c>
      <c r="B93">
        <v>0</v>
      </c>
      <c r="C93">
        <v>3</v>
      </c>
      <c r="D93" t="s">
        <v>184</v>
      </c>
      <c r="E93">
        <v>0</v>
      </c>
      <c r="F93">
        <v>70.5</v>
      </c>
      <c r="G93">
        <v>70.5</v>
      </c>
      <c r="H93">
        <v>0</v>
      </c>
      <c r="I93">
        <v>1</v>
      </c>
      <c r="J93">
        <v>0</v>
      </c>
      <c r="K93">
        <v>0</v>
      </c>
      <c r="L93">
        <v>370369</v>
      </c>
      <c r="M93">
        <v>7.75</v>
      </c>
      <c r="O93">
        <v>0</v>
      </c>
      <c r="P93" s="1" t="s">
        <v>27</v>
      </c>
      <c r="Q93" s="1" t="s">
        <v>27</v>
      </c>
      <c r="R93">
        <v>2</v>
      </c>
      <c r="S93">
        <v>6.3628583328834698E-2</v>
      </c>
      <c r="T93" t="s">
        <v>1234</v>
      </c>
    </row>
    <row r="94" spans="1:20" x14ac:dyDescent="0.3">
      <c r="A94">
        <v>118</v>
      </c>
      <c r="B94">
        <v>0</v>
      </c>
      <c r="C94">
        <v>2</v>
      </c>
      <c r="D94" t="s">
        <v>185</v>
      </c>
      <c r="E94">
        <v>0</v>
      </c>
      <c r="F94">
        <v>29</v>
      </c>
      <c r="G94">
        <v>29</v>
      </c>
      <c r="H94">
        <v>1</v>
      </c>
      <c r="I94">
        <v>0</v>
      </c>
      <c r="J94">
        <v>1</v>
      </c>
      <c r="K94">
        <v>0</v>
      </c>
      <c r="L94">
        <v>11668</v>
      </c>
      <c r="M94">
        <v>21</v>
      </c>
      <c r="O94">
        <v>0</v>
      </c>
      <c r="P94" s="1" t="s">
        <v>15</v>
      </c>
      <c r="Q94" s="1" t="s">
        <v>15</v>
      </c>
      <c r="R94">
        <v>3</v>
      </c>
      <c r="S94">
        <v>0.80736313387164949</v>
      </c>
      <c r="T94" t="s">
        <v>1235</v>
      </c>
    </row>
    <row r="95" spans="1:20" x14ac:dyDescent="0.3">
      <c r="A95">
        <v>119</v>
      </c>
      <c r="B95">
        <v>0</v>
      </c>
      <c r="C95">
        <v>1</v>
      </c>
      <c r="D95" t="s">
        <v>186</v>
      </c>
      <c r="E95">
        <v>0</v>
      </c>
      <c r="F95">
        <v>24</v>
      </c>
      <c r="G95">
        <v>24</v>
      </c>
      <c r="H95">
        <v>1</v>
      </c>
      <c r="I95">
        <v>0</v>
      </c>
      <c r="J95">
        <v>0</v>
      </c>
      <c r="K95">
        <v>1</v>
      </c>
      <c r="L95" t="s">
        <v>187</v>
      </c>
      <c r="M95">
        <v>247.52080000000001</v>
      </c>
      <c r="N95" t="s">
        <v>188</v>
      </c>
      <c r="O95">
        <v>1</v>
      </c>
      <c r="P95" s="1" t="s">
        <v>20</v>
      </c>
      <c r="Q95" s="1" t="s">
        <v>20</v>
      </c>
      <c r="R95">
        <v>1</v>
      </c>
      <c r="S95">
        <v>0.12294620971145265</v>
      </c>
      <c r="T95" t="s">
        <v>1234</v>
      </c>
    </row>
    <row r="96" spans="1:20" x14ac:dyDescent="0.3">
      <c r="A96">
        <v>120</v>
      </c>
      <c r="B96">
        <v>0</v>
      </c>
      <c r="C96">
        <v>3</v>
      </c>
      <c r="D96" t="s">
        <v>189</v>
      </c>
      <c r="E96">
        <v>1</v>
      </c>
      <c r="F96">
        <v>2</v>
      </c>
      <c r="G96">
        <v>2</v>
      </c>
      <c r="H96">
        <v>6</v>
      </c>
      <c r="I96">
        <v>0</v>
      </c>
      <c r="J96">
        <v>4</v>
      </c>
      <c r="K96">
        <v>2</v>
      </c>
      <c r="L96">
        <v>347082</v>
      </c>
      <c r="M96">
        <v>31.274999999999999</v>
      </c>
      <c r="O96">
        <v>0</v>
      </c>
      <c r="P96" s="1" t="s">
        <v>15</v>
      </c>
      <c r="Q96" s="1" t="s">
        <v>15</v>
      </c>
      <c r="R96">
        <v>3</v>
      </c>
      <c r="S96">
        <v>0.79027226019746344</v>
      </c>
      <c r="T96" t="s">
        <v>1234</v>
      </c>
    </row>
    <row r="97" spans="1:20" x14ac:dyDescent="0.3">
      <c r="A97">
        <v>121</v>
      </c>
      <c r="B97">
        <v>0</v>
      </c>
      <c r="C97">
        <v>2</v>
      </c>
      <c r="D97" t="s">
        <v>190</v>
      </c>
      <c r="E97">
        <v>0</v>
      </c>
      <c r="F97">
        <v>21</v>
      </c>
      <c r="G97">
        <v>21</v>
      </c>
      <c r="H97">
        <v>2</v>
      </c>
      <c r="I97">
        <v>0</v>
      </c>
      <c r="J97">
        <v>2</v>
      </c>
      <c r="K97">
        <v>0</v>
      </c>
      <c r="L97" t="s">
        <v>126</v>
      </c>
      <c r="M97">
        <v>73.5</v>
      </c>
      <c r="O97">
        <v>0</v>
      </c>
      <c r="P97" s="1" t="s">
        <v>15</v>
      </c>
      <c r="Q97" s="1" t="s">
        <v>15</v>
      </c>
      <c r="R97">
        <v>3</v>
      </c>
      <c r="S97">
        <v>0.29689008164048525</v>
      </c>
      <c r="T97" t="s">
        <v>1234</v>
      </c>
    </row>
    <row r="98" spans="1:20" x14ac:dyDescent="0.3">
      <c r="A98">
        <v>122</v>
      </c>
      <c r="B98">
        <v>0</v>
      </c>
      <c r="C98">
        <v>3</v>
      </c>
      <c r="D98" t="s">
        <v>191</v>
      </c>
      <c r="E98">
        <v>0</v>
      </c>
      <c r="G98">
        <v>29.69911764705882</v>
      </c>
      <c r="H98">
        <v>0</v>
      </c>
      <c r="I98">
        <v>1</v>
      </c>
      <c r="J98">
        <v>0</v>
      </c>
      <c r="K98">
        <v>0</v>
      </c>
      <c r="L98" t="s">
        <v>192</v>
      </c>
      <c r="M98">
        <v>8.0500000000000007</v>
      </c>
      <c r="O98">
        <v>0</v>
      </c>
      <c r="P98" s="1" t="s">
        <v>15</v>
      </c>
      <c r="Q98" s="1" t="s">
        <v>15</v>
      </c>
      <c r="R98">
        <v>3</v>
      </c>
      <c r="S98">
        <v>0.4761506442073391</v>
      </c>
      <c r="T98" t="s">
        <v>1234</v>
      </c>
    </row>
    <row r="99" spans="1:20" x14ac:dyDescent="0.3">
      <c r="A99">
        <v>124</v>
      </c>
      <c r="B99">
        <v>1</v>
      </c>
      <c r="C99">
        <v>2</v>
      </c>
      <c r="D99" t="s">
        <v>194</v>
      </c>
      <c r="E99">
        <v>1</v>
      </c>
      <c r="F99">
        <v>32.5</v>
      </c>
      <c r="G99">
        <v>32.5</v>
      </c>
      <c r="H99">
        <v>0</v>
      </c>
      <c r="I99">
        <v>1</v>
      </c>
      <c r="J99">
        <v>0</v>
      </c>
      <c r="K99">
        <v>0</v>
      </c>
      <c r="L99">
        <v>27267</v>
      </c>
      <c r="M99">
        <v>13</v>
      </c>
      <c r="N99" t="s">
        <v>195</v>
      </c>
      <c r="O99">
        <v>1</v>
      </c>
      <c r="P99" s="1" t="s">
        <v>15</v>
      </c>
      <c r="Q99" s="1" t="s">
        <v>15</v>
      </c>
      <c r="R99">
        <v>3</v>
      </c>
      <c r="S99">
        <v>5.6379569597490464E-2</v>
      </c>
      <c r="T99" t="s">
        <v>1234</v>
      </c>
    </row>
    <row r="100" spans="1:20" x14ac:dyDescent="0.3">
      <c r="A100">
        <v>127</v>
      </c>
      <c r="B100">
        <v>0</v>
      </c>
      <c r="C100">
        <v>3</v>
      </c>
      <c r="D100" t="s">
        <v>198</v>
      </c>
      <c r="E100">
        <v>0</v>
      </c>
      <c r="G100">
        <v>29.69911764705882</v>
      </c>
      <c r="H100">
        <v>0</v>
      </c>
      <c r="I100">
        <v>1</v>
      </c>
      <c r="J100">
        <v>0</v>
      </c>
      <c r="K100">
        <v>0</v>
      </c>
      <c r="L100">
        <v>370372</v>
      </c>
      <c r="M100">
        <v>7.75</v>
      </c>
      <c r="O100">
        <v>0</v>
      </c>
      <c r="P100" s="1" t="s">
        <v>27</v>
      </c>
      <c r="Q100" s="1" t="s">
        <v>27</v>
      </c>
      <c r="R100">
        <v>2</v>
      </c>
      <c r="S100">
        <v>0.66606212353819993</v>
      </c>
      <c r="T100" t="s">
        <v>1234</v>
      </c>
    </row>
    <row r="101" spans="1:20" x14ac:dyDescent="0.3">
      <c r="A101">
        <v>128</v>
      </c>
      <c r="B101">
        <v>1</v>
      </c>
      <c r="C101">
        <v>3</v>
      </c>
      <c r="D101" t="s">
        <v>199</v>
      </c>
      <c r="E101">
        <v>0</v>
      </c>
      <c r="F101">
        <v>24</v>
      </c>
      <c r="G101">
        <v>24</v>
      </c>
      <c r="H101">
        <v>0</v>
      </c>
      <c r="I101">
        <v>1</v>
      </c>
      <c r="J101">
        <v>0</v>
      </c>
      <c r="K101">
        <v>0</v>
      </c>
      <c r="L101" t="s">
        <v>200</v>
      </c>
      <c r="M101">
        <v>7.1417000000000002</v>
      </c>
      <c r="O101">
        <v>0</v>
      </c>
      <c r="P101" s="1" t="s">
        <v>15</v>
      </c>
      <c r="Q101" s="1" t="s">
        <v>15</v>
      </c>
      <c r="R101">
        <v>3</v>
      </c>
      <c r="S101">
        <v>0.51156156524947483</v>
      </c>
      <c r="T101" t="s">
        <v>1234</v>
      </c>
    </row>
    <row r="102" spans="1:20" x14ac:dyDescent="0.3">
      <c r="A102">
        <v>130</v>
      </c>
      <c r="B102">
        <v>0</v>
      </c>
      <c r="C102">
        <v>3</v>
      </c>
      <c r="D102" t="s">
        <v>203</v>
      </c>
      <c r="E102">
        <v>0</v>
      </c>
      <c r="F102">
        <v>45</v>
      </c>
      <c r="G102">
        <v>45</v>
      </c>
      <c r="H102">
        <v>0</v>
      </c>
      <c r="I102">
        <v>1</v>
      </c>
      <c r="J102">
        <v>0</v>
      </c>
      <c r="K102">
        <v>0</v>
      </c>
      <c r="L102">
        <v>347061</v>
      </c>
      <c r="M102">
        <v>6.9749999999999996</v>
      </c>
      <c r="O102">
        <v>0</v>
      </c>
      <c r="P102" s="1" t="s">
        <v>15</v>
      </c>
      <c r="Q102" s="1" t="s">
        <v>15</v>
      </c>
      <c r="R102">
        <v>3</v>
      </c>
      <c r="S102">
        <v>0.64916259870693227</v>
      </c>
      <c r="T102" t="s">
        <v>1234</v>
      </c>
    </row>
    <row r="103" spans="1:20" x14ac:dyDescent="0.3">
      <c r="A103">
        <v>132</v>
      </c>
      <c r="B103">
        <v>0</v>
      </c>
      <c r="C103">
        <v>3</v>
      </c>
      <c r="D103" t="s">
        <v>205</v>
      </c>
      <c r="E103">
        <v>0</v>
      </c>
      <c r="F103">
        <v>20</v>
      </c>
      <c r="G103">
        <v>20</v>
      </c>
      <c r="H103">
        <v>0</v>
      </c>
      <c r="I103">
        <v>1</v>
      </c>
      <c r="J103">
        <v>0</v>
      </c>
      <c r="K103">
        <v>0</v>
      </c>
      <c r="L103" t="s">
        <v>206</v>
      </c>
      <c r="M103">
        <v>7.05</v>
      </c>
      <c r="O103">
        <v>0</v>
      </c>
      <c r="P103" s="1" t="s">
        <v>15</v>
      </c>
      <c r="Q103" s="1" t="s">
        <v>15</v>
      </c>
      <c r="R103">
        <v>3</v>
      </c>
      <c r="S103">
        <v>0.26779623243380712</v>
      </c>
      <c r="T103" t="s">
        <v>1234</v>
      </c>
    </row>
    <row r="104" spans="1:20" x14ac:dyDescent="0.3">
      <c r="A104">
        <v>134</v>
      </c>
      <c r="B104">
        <v>1</v>
      </c>
      <c r="C104">
        <v>2</v>
      </c>
      <c r="D104" t="s">
        <v>209</v>
      </c>
      <c r="E104">
        <v>1</v>
      </c>
      <c r="F104">
        <v>29</v>
      </c>
      <c r="G104">
        <v>29</v>
      </c>
      <c r="H104">
        <v>1</v>
      </c>
      <c r="I104">
        <v>0</v>
      </c>
      <c r="J104">
        <v>1</v>
      </c>
      <c r="K104">
        <v>0</v>
      </c>
      <c r="L104">
        <v>228414</v>
      </c>
      <c r="M104">
        <v>26</v>
      </c>
      <c r="O104">
        <v>0</v>
      </c>
      <c r="P104" s="1" t="s">
        <v>15</v>
      </c>
      <c r="Q104" s="1" t="s">
        <v>15</v>
      </c>
      <c r="R104">
        <v>3</v>
      </c>
      <c r="S104">
        <v>0.35884802109464764</v>
      </c>
      <c r="T104" t="s">
        <v>1234</v>
      </c>
    </row>
    <row r="105" spans="1:20" x14ac:dyDescent="0.3">
      <c r="A105">
        <v>135</v>
      </c>
      <c r="B105">
        <v>0</v>
      </c>
      <c r="C105">
        <v>2</v>
      </c>
      <c r="D105" t="s">
        <v>210</v>
      </c>
      <c r="E105">
        <v>0</v>
      </c>
      <c r="F105">
        <v>25</v>
      </c>
      <c r="G105">
        <v>25</v>
      </c>
      <c r="H105">
        <v>0</v>
      </c>
      <c r="I105">
        <v>1</v>
      </c>
      <c r="J105">
        <v>0</v>
      </c>
      <c r="K105">
        <v>0</v>
      </c>
      <c r="L105" t="s">
        <v>211</v>
      </c>
      <c r="M105">
        <v>13</v>
      </c>
      <c r="O105">
        <v>0</v>
      </c>
      <c r="P105" s="1" t="s">
        <v>15</v>
      </c>
      <c r="Q105" s="1" t="s">
        <v>15</v>
      </c>
      <c r="R105">
        <v>3</v>
      </c>
      <c r="S105">
        <v>7.2069610307471943E-2</v>
      </c>
      <c r="T105" t="s">
        <v>1234</v>
      </c>
    </row>
    <row r="106" spans="1:20" x14ac:dyDescent="0.3">
      <c r="A106">
        <v>136</v>
      </c>
      <c r="B106">
        <v>0</v>
      </c>
      <c r="C106">
        <v>2</v>
      </c>
      <c r="D106" t="s">
        <v>212</v>
      </c>
      <c r="E106">
        <v>0</v>
      </c>
      <c r="F106">
        <v>23</v>
      </c>
      <c r="G106">
        <v>23</v>
      </c>
      <c r="H106">
        <v>0</v>
      </c>
      <c r="I106">
        <v>1</v>
      </c>
      <c r="J106">
        <v>0</v>
      </c>
      <c r="K106">
        <v>0</v>
      </c>
      <c r="L106" t="s">
        <v>213</v>
      </c>
      <c r="M106">
        <v>15.0458</v>
      </c>
      <c r="O106">
        <v>0</v>
      </c>
      <c r="P106" s="1" t="s">
        <v>20</v>
      </c>
      <c r="Q106" s="1" t="s">
        <v>20</v>
      </c>
      <c r="R106">
        <v>1</v>
      </c>
      <c r="S106">
        <v>0.65519839626786935</v>
      </c>
      <c r="T106" t="s">
        <v>1234</v>
      </c>
    </row>
    <row r="107" spans="1:20" x14ac:dyDescent="0.3">
      <c r="A107">
        <v>137</v>
      </c>
      <c r="B107">
        <v>1</v>
      </c>
      <c r="C107">
        <v>1</v>
      </c>
      <c r="D107" t="s">
        <v>214</v>
      </c>
      <c r="E107">
        <v>1</v>
      </c>
      <c r="F107">
        <v>19</v>
      </c>
      <c r="G107">
        <v>19</v>
      </c>
      <c r="H107">
        <v>2</v>
      </c>
      <c r="I107">
        <v>0</v>
      </c>
      <c r="J107">
        <v>0</v>
      </c>
      <c r="K107">
        <v>2</v>
      </c>
      <c r="L107">
        <v>11752</v>
      </c>
      <c r="M107">
        <v>26.283300000000001</v>
      </c>
      <c r="N107" t="s">
        <v>215</v>
      </c>
      <c r="O107">
        <v>1</v>
      </c>
      <c r="P107" s="1" t="s">
        <v>15</v>
      </c>
      <c r="Q107" s="1" t="s">
        <v>15</v>
      </c>
      <c r="R107">
        <v>3</v>
      </c>
      <c r="S107">
        <v>0.7685183588811263</v>
      </c>
      <c r="T107" t="s">
        <v>1234</v>
      </c>
    </row>
    <row r="108" spans="1:20" x14ac:dyDescent="0.3">
      <c r="A108">
        <v>138</v>
      </c>
      <c r="B108">
        <v>0</v>
      </c>
      <c r="C108">
        <v>1</v>
      </c>
      <c r="D108" t="s">
        <v>216</v>
      </c>
      <c r="E108">
        <v>0</v>
      </c>
      <c r="F108">
        <v>37</v>
      </c>
      <c r="G108">
        <v>37</v>
      </c>
      <c r="H108">
        <v>1</v>
      </c>
      <c r="I108">
        <v>0</v>
      </c>
      <c r="J108">
        <v>1</v>
      </c>
      <c r="K108">
        <v>0</v>
      </c>
      <c r="L108">
        <v>113803</v>
      </c>
      <c r="M108">
        <v>53.1</v>
      </c>
      <c r="N108" t="s">
        <v>24</v>
      </c>
      <c r="O108">
        <v>1</v>
      </c>
      <c r="P108" s="1" t="s">
        <v>15</v>
      </c>
      <c r="Q108" s="1" t="s">
        <v>15</v>
      </c>
      <c r="R108">
        <v>3</v>
      </c>
      <c r="S108">
        <v>0.36317683963251857</v>
      </c>
      <c r="T108" t="s">
        <v>1234</v>
      </c>
    </row>
    <row r="109" spans="1:20" x14ac:dyDescent="0.3">
      <c r="A109">
        <v>139</v>
      </c>
      <c r="B109">
        <v>0</v>
      </c>
      <c r="C109">
        <v>3</v>
      </c>
      <c r="D109" t="s">
        <v>217</v>
      </c>
      <c r="E109">
        <v>0</v>
      </c>
      <c r="F109">
        <v>16</v>
      </c>
      <c r="G109">
        <v>16</v>
      </c>
      <c r="H109">
        <v>0</v>
      </c>
      <c r="I109">
        <v>1</v>
      </c>
      <c r="J109">
        <v>0</v>
      </c>
      <c r="K109">
        <v>0</v>
      </c>
      <c r="L109">
        <v>7534</v>
      </c>
      <c r="M109">
        <v>9.2166999999999994</v>
      </c>
      <c r="O109">
        <v>0</v>
      </c>
      <c r="P109" s="1" t="s">
        <v>15</v>
      </c>
      <c r="Q109" s="1" t="s">
        <v>15</v>
      </c>
      <c r="R109">
        <v>3</v>
      </c>
      <c r="S109">
        <v>0.31307690805507382</v>
      </c>
      <c r="T109" t="s">
        <v>1234</v>
      </c>
    </row>
    <row r="110" spans="1:20" x14ac:dyDescent="0.3">
      <c r="A110">
        <v>141</v>
      </c>
      <c r="B110">
        <v>0</v>
      </c>
      <c r="C110">
        <v>3</v>
      </c>
      <c r="D110" t="s">
        <v>221</v>
      </c>
      <c r="E110">
        <v>1</v>
      </c>
      <c r="G110">
        <v>29.69911764705882</v>
      </c>
      <c r="H110">
        <v>2</v>
      </c>
      <c r="I110">
        <v>0</v>
      </c>
      <c r="J110">
        <v>0</v>
      </c>
      <c r="K110">
        <v>2</v>
      </c>
      <c r="L110">
        <v>2678</v>
      </c>
      <c r="M110">
        <v>15.245799999999999</v>
      </c>
      <c r="O110">
        <v>0</v>
      </c>
      <c r="P110" s="1" t="s">
        <v>20</v>
      </c>
      <c r="Q110" s="1" t="s">
        <v>20</v>
      </c>
      <c r="R110">
        <v>1</v>
      </c>
      <c r="S110">
        <v>0.59941572344235072</v>
      </c>
      <c r="T110" t="s">
        <v>1234</v>
      </c>
    </row>
    <row r="111" spans="1:20" x14ac:dyDescent="0.3">
      <c r="A111">
        <v>142</v>
      </c>
      <c r="B111">
        <v>1</v>
      </c>
      <c r="C111">
        <v>3</v>
      </c>
      <c r="D111" t="s">
        <v>222</v>
      </c>
      <c r="E111">
        <v>1</v>
      </c>
      <c r="F111">
        <v>22</v>
      </c>
      <c r="G111">
        <v>22</v>
      </c>
      <c r="H111">
        <v>0</v>
      </c>
      <c r="I111">
        <v>1</v>
      </c>
      <c r="J111">
        <v>0</v>
      </c>
      <c r="K111">
        <v>0</v>
      </c>
      <c r="L111">
        <v>347081</v>
      </c>
      <c r="M111">
        <v>7.75</v>
      </c>
      <c r="O111">
        <v>0</v>
      </c>
      <c r="P111" s="1" t="s">
        <v>15</v>
      </c>
      <c r="Q111" s="1" t="s">
        <v>15</v>
      </c>
      <c r="R111">
        <v>3</v>
      </c>
      <c r="S111">
        <v>0.22219586638628552</v>
      </c>
      <c r="T111" t="s">
        <v>1234</v>
      </c>
    </row>
    <row r="112" spans="1:20" x14ac:dyDescent="0.3">
      <c r="A112">
        <v>143</v>
      </c>
      <c r="B112">
        <v>1</v>
      </c>
      <c r="C112">
        <v>3</v>
      </c>
      <c r="D112" t="s">
        <v>223</v>
      </c>
      <c r="E112">
        <v>1</v>
      </c>
      <c r="F112">
        <v>24</v>
      </c>
      <c r="G112">
        <v>24</v>
      </c>
      <c r="H112">
        <v>1</v>
      </c>
      <c r="I112">
        <v>0</v>
      </c>
      <c r="J112">
        <v>1</v>
      </c>
      <c r="K112">
        <v>0</v>
      </c>
      <c r="L112" t="s">
        <v>224</v>
      </c>
      <c r="M112">
        <v>15.85</v>
      </c>
      <c r="O112">
        <v>0</v>
      </c>
      <c r="P112" s="1" t="s">
        <v>15</v>
      </c>
      <c r="Q112" s="1" t="s">
        <v>15</v>
      </c>
      <c r="R112">
        <v>3</v>
      </c>
      <c r="S112">
        <v>9.3105929205935523E-2</v>
      </c>
      <c r="T112" t="s">
        <v>1234</v>
      </c>
    </row>
    <row r="113" spans="1:20" x14ac:dyDescent="0.3">
      <c r="A113">
        <v>144</v>
      </c>
      <c r="B113">
        <v>0</v>
      </c>
      <c r="C113">
        <v>3</v>
      </c>
      <c r="D113" t="s">
        <v>225</v>
      </c>
      <c r="E113">
        <v>0</v>
      </c>
      <c r="F113">
        <v>19</v>
      </c>
      <c r="G113">
        <v>19</v>
      </c>
      <c r="H113">
        <v>0</v>
      </c>
      <c r="I113">
        <v>1</v>
      </c>
      <c r="J113">
        <v>0</v>
      </c>
      <c r="K113">
        <v>0</v>
      </c>
      <c r="L113">
        <v>365222</v>
      </c>
      <c r="M113">
        <v>6.75</v>
      </c>
      <c r="O113">
        <v>0</v>
      </c>
      <c r="P113" s="1" t="s">
        <v>27</v>
      </c>
      <c r="Q113" s="1" t="s">
        <v>27</v>
      </c>
      <c r="R113">
        <v>2</v>
      </c>
      <c r="S113">
        <v>0.41271262204688575</v>
      </c>
      <c r="T113" t="s">
        <v>1234</v>
      </c>
    </row>
    <row r="114" spans="1:20" x14ac:dyDescent="0.3">
      <c r="A114">
        <v>145</v>
      </c>
      <c r="B114">
        <v>0</v>
      </c>
      <c r="C114">
        <v>2</v>
      </c>
      <c r="D114" t="s">
        <v>226</v>
      </c>
      <c r="E114">
        <v>0</v>
      </c>
      <c r="F114">
        <v>18</v>
      </c>
      <c r="G114">
        <v>18</v>
      </c>
      <c r="H114">
        <v>0</v>
      </c>
      <c r="I114">
        <v>1</v>
      </c>
      <c r="J114">
        <v>0</v>
      </c>
      <c r="K114">
        <v>0</v>
      </c>
      <c r="L114">
        <v>231945</v>
      </c>
      <c r="M114">
        <v>11.5</v>
      </c>
      <c r="O114">
        <v>0</v>
      </c>
      <c r="P114" s="1" t="s">
        <v>15</v>
      </c>
      <c r="Q114" s="1" t="s">
        <v>15</v>
      </c>
      <c r="R114">
        <v>3</v>
      </c>
      <c r="S114">
        <v>0.39366714078412179</v>
      </c>
      <c r="T114" t="s">
        <v>1234</v>
      </c>
    </row>
    <row r="115" spans="1:20" x14ac:dyDescent="0.3">
      <c r="A115">
        <v>146</v>
      </c>
      <c r="B115">
        <v>0</v>
      </c>
      <c r="C115">
        <v>2</v>
      </c>
      <c r="D115" t="s">
        <v>227</v>
      </c>
      <c r="E115">
        <v>0</v>
      </c>
      <c r="F115">
        <v>19</v>
      </c>
      <c r="G115">
        <v>19</v>
      </c>
      <c r="H115">
        <v>2</v>
      </c>
      <c r="I115">
        <v>0</v>
      </c>
      <c r="J115">
        <v>1</v>
      </c>
      <c r="K115">
        <v>1</v>
      </c>
      <c r="L115" t="s">
        <v>228</v>
      </c>
      <c r="M115">
        <v>36.75</v>
      </c>
      <c r="O115">
        <v>0</v>
      </c>
      <c r="P115" s="1" t="s">
        <v>15</v>
      </c>
      <c r="Q115" s="1" t="s">
        <v>15</v>
      </c>
      <c r="R115">
        <v>3</v>
      </c>
      <c r="S115">
        <v>0.25351009620805753</v>
      </c>
      <c r="T115" t="s">
        <v>1234</v>
      </c>
    </row>
    <row r="116" spans="1:20" x14ac:dyDescent="0.3">
      <c r="A116">
        <v>147</v>
      </c>
      <c r="B116">
        <v>1</v>
      </c>
      <c r="C116">
        <v>3</v>
      </c>
      <c r="D116" t="s">
        <v>229</v>
      </c>
      <c r="E116">
        <v>0</v>
      </c>
      <c r="F116">
        <v>27</v>
      </c>
      <c r="G116">
        <v>27</v>
      </c>
      <c r="H116">
        <v>0</v>
      </c>
      <c r="I116">
        <v>1</v>
      </c>
      <c r="J116">
        <v>0</v>
      </c>
      <c r="K116">
        <v>0</v>
      </c>
      <c r="L116">
        <v>350043</v>
      </c>
      <c r="M116">
        <v>7.7957999999999998</v>
      </c>
      <c r="O116">
        <v>0</v>
      </c>
      <c r="P116" s="1" t="s">
        <v>15</v>
      </c>
      <c r="Q116" s="1" t="s">
        <v>15</v>
      </c>
      <c r="R116">
        <v>3</v>
      </c>
      <c r="S116">
        <v>0.85821339957286091</v>
      </c>
      <c r="T116" t="s">
        <v>1235</v>
      </c>
    </row>
    <row r="117" spans="1:20" x14ac:dyDescent="0.3">
      <c r="A117">
        <v>148</v>
      </c>
      <c r="B117">
        <v>0</v>
      </c>
      <c r="C117">
        <v>3</v>
      </c>
      <c r="D117" t="s">
        <v>230</v>
      </c>
      <c r="E117">
        <v>1</v>
      </c>
      <c r="F117">
        <v>9</v>
      </c>
      <c r="G117">
        <v>9</v>
      </c>
      <c r="H117">
        <v>4</v>
      </c>
      <c r="I117">
        <v>0</v>
      </c>
      <c r="J117">
        <v>2</v>
      </c>
      <c r="K117">
        <v>2</v>
      </c>
      <c r="L117" t="s">
        <v>143</v>
      </c>
      <c r="M117">
        <v>34.375</v>
      </c>
      <c r="O117">
        <v>0</v>
      </c>
      <c r="P117" s="1" t="s">
        <v>15</v>
      </c>
      <c r="Q117" s="1" t="s">
        <v>15</v>
      </c>
      <c r="R117">
        <v>3</v>
      </c>
      <c r="S117">
        <v>0.55467623180339509</v>
      </c>
      <c r="T117" t="s">
        <v>1234</v>
      </c>
    </row>
    <row r="118" spans="1:20" x14ac:dyDescent="0.3">
      <c r="A118">
        <v>149</v>
      </c>
      <c r="B118">
        <v>0</v>
      </c>
      <c r="C118">
        <v>2</v>
      </c>
      <c r="D118" t="s">
        <v>231</v>
      </c>
      <c r="E118">
        <v>0</v>
      </c>
      <c r="F118">
        <v>36.5</v>
      </c>
      <c r="G118">
        <v>36.5</v>
      </c>
      <c r="H118">
        <v>2</v>
      </c>
      <c r="I118">
        <v>0</v>
      </c>
      <c r="J118">
        <v>0</v>
      </c>
      <c r="K118">
        <v>2</v>
      </c>
      <c r="L118">
        <v>230080</v>
      </c>
      <c r="M118">
        <v>26</v>
      </c>
      <c r="N118" t="s">
        <v>232</v>
      </c>
      <c r="O118">
        <v>1</v>
      </c>
      <c r="P118" s="1" t="s">
        <v>15</v>
      </c>
      <c r="Q118" s="1" t="s">
        <v>15</v>
      </c>
      <c r="R118">
        <v>3</v>
      </c>
      <c r="S118">
        <v>9.1487789655106955E-3</v>
      </c>
      <c r="T118" t="s">
        <v>1234</v>
      </c>
    </row>
    <row r="119" spans="1:20" x14ac:dyDescent="0.3">
      <c r="A119">
        <v>150</v>
      </c>
      <c r="B119">
        <v>0</v>
      </c>
      <c r="C119">
        <v>2</v>
      </c>
      <c r="D119" t="s">
        <v>233</v>
      </c>
      <c r="E119">
        <v>0</v>
      </c>
      <c r="F119">
        <v>42</v>
      </c>
      <c r="G119">
        <v>42</v>
      </c>
      <c r="H119">
        <v>0</v>
      </c>
      <c r="I119">
        <v>1</v>
      </c>
      <c r="J119">
        <v>0</v>
      </c>
      <c r="K119">
        <v>0</v>
      </c>
      <c r="L119">
        <v>244310</v>
      </c>
      <c r="M119">
        <v>13</v>
      </c>
      <c r="O119">
        <v>0</v>
      </c>
      <c r="P119" s="1" t="s">
        <v>15</v>
      </c>
      <c r="Q119" s="1" t="s">
        <v>15</v>
      </c>
      <c r="R119">
        <v>3</v>
      </c>
      <c r="S119">
        <v>0.29352232799866063</v>
      </c>
      <c r="T119" t="s">
        <v>1234</v>
      </c>
    </row>
    <row r="120" spans="1:20" x14ac:dyDescent="0.3">
      <c r="A120">
        <v>151</v>
      </c>
      <c r="B120">
        <v>0</v>
      </c>
      <c r="C120">
        <v>2</v>
      </c>
      <c r="D120" t="s">
        <v>234</v>
      </c>
      <c r="E120">
        <v>0</v>
      </c>
      <c r="F120">
        <v>51</v>
      </c>
      <c r="G120">
        <v>51</v>
      </c>
      <c r="H120">
        <v>0</v>
      </c>
      <c r="I120">
        <v>1</v>
      </c>
      <c r="J120">
        <v>0</v>
      </c>
      <c r="K120">
        <v>0</v>
      </c>
      <c r="L120" t="s">
        <v>235</v>
      </c>
      <c r="M120">
        <v>12.525</v>
      </c>
      <c r="O120">
        <v>0</v>
      </c>
      <c r="P120" s="1" t="s">
        <v>15</v>
      </c>
      <c r="Q120" s="1" t="s">
        <v>15</v>
      </c>
      <c r="R120">
        <v>3</v>
      </c>
      <c r="S120">
        <v>0.72625260450067641</v>
      </c>
      <c r="T120" t="s">
        <v>1234</v>
      </c>
    </row>
    <row r="121" spans="1:20" x14ac:dyDescent="0.3">
      <c r="A121">
        <v>154</v>
      </c>
      <c r="B121">
        <v>0</v>
      </c>
      <c r="C121">
        <v>3</v>
      </c>
      <c r="D121" t="s">
        <v>240</v>
      </c>
      <c r="E121">
        <v>0</v>
      </c>
      <c r="F121">
        <v>40.5</v>
      </c>
      <c r="G121">
        <v>40.5</v>
      </c>
      <c r="H121">
        <v>2</v>
      </c>
      <c r="I121">
        <v>0</v>
      </c>
      <c r="J121">
        <v>0</v>
      </c>
      <c r="K121">
        <v>2</v>
      </c>
      <c r="L121" t="s">
        <v>241</v>
      </c>
      <c r="M121">
        <v>14.5</v>
      </c>
      <c r="O121">
        <v>0</v>
      </c>
      <c r="P121" s="1" t="s">
        <v>15</v>
      </c>
      <c r="Q121" s="1" t="s">
        <v>15</v>
      </c>
      <c r="R121">
        <v>3</v>
      </c>
      <c r="S121">
        <v>0.86540346456639683</v>
      </c>
      <c r="T121" t="s">
        <v>1235</v>
      </c>
    </row>
    <row r="122" spans="1:20" x14ac:dyDescent="0.3">
      <c r="A122">
        <v>155</v>
      </c>
      <c r="B122">
        <v>0</v>
      </c>
      <c r="C122">
        <v>3</v>
      </c>
      <c r="D122" t="s">
        <v>242</v>
      </c>
      <c r="E122">
        <v>0</v>
      </c>
      <c r="G122">
        <v>29.69911764705882</v>
      </c>
      <c r="H122">
        <v>0</v>
      </c>
      <c r="I122">
        <v>1</v>
      </c>
      <c r="J122">
        <v>0</v>
      </c>
      <c r="K122">
        <v>0</v>
      </c>
      <c r="L122" t="s">
        <v>243</v>
      </c>
      <c r="M122">
        <v>7.3125</v>
      </c>
      <c r="O122">
        <v>0</v>
      </c>
      <c r="P122" s="1" t="s">
        <v>15</v>
      </c>
      <c r="Q122" s="1" t="s">
        <v>15</v>
      </c>
      <c r="R122">
        <v>3</v>
      </c>
      <c r="S122">
        <v>0.80230567913870854</v>
      </c>
      <c r="T122" t="s">
        <v>1235</v>
      </c>
    </row>
    <row r="123" spans="1:20" x14ac:dyDescent="0.3">
      <c r="A123">
        <v>156</v>
      </c>
      <c r="B123">
        <v>0</v>
      </c>
      <c r="C123">
        <v>1</v>
      </c>
      <c r="D123" t="s">
        <v>244</v>
      </c>
      <c r="E123">
        <v>0</v>
      </c>
      <c r="F123">
        <v>51</v>
      </c>
      <c r="G123">
        <v>51</v>
      </c>
      <c r="H123">
        <v>1</v>
      </c>
      <c r="I123">
        <v>0</v>
      </c>
      <c r="J123">
        <v>0</v>
      </c>
      <c r="K123">
        <v>1</v>
      </c>
      <c r="L123" t="s">
        <v>245</v>
      </c>
      <c r="M123">
        <v>61.379199999999997</v>
      </c>
      <c r="O123">
        <v>0</v>
      </c>
      <c r="P123" s="1" t="s">
        <v>20</v>
      </c>
      <c r="Q123" s="1" t="s">
        <v>20</v>
      </c>
      <c r="R123">
        <v>1</v>
      </c>
      <c r="S123">
        <v>0.20462260198363724</v>
      </c>
      <c r="T123" t="s">
        <v>1234</v>
      </c>
    </row>
    <row r="124" spans="1:20" x14ac:dyDescent="0.3">
      <c r="A124">
        <v>157</v>
      </c>
      <c r="B124">
        <v>1</v>
      </c>
      <c r="C124">
        <v>3</v>
      </c>
      <c r="D124" t="s">
        <v>246</v>
      </c>
      <c r="E124">
        <v>1</v>
      </c>
      <c r="F124">
        <v>16</v>
      </c>
      <c r="G124">
        <v>16</v>
      </c>
      <c r="H124">
        <v>0</v>
      </c>
      <c r="I124">
        <v>1</v>
      </c>
      <c r="J124">
        <v>0</v>
      </c>
      <c r="K124">
        <v>0</v>
      </c>
      <c r="L124">
        <v>35851</v>
      </c>
      <c r="M124">
        <v>7.7332999999999998</v>
      </c>
      <c r="O124">
        <v>0</v>
      </c>
      <c r="P124" s="1" t="s">
        <v>27</v>
      </c>
      <c r="Q124" s="1" t="s">
        <v>27</v>
      </c>
      <c r="R124">
        <v>2</v>
      </c>
      <c r="S124">
        <v>0.8890482335118316</v>
      </c>
      <c r="T124" t="s">
        <v>1235</v>
      </c>
    </row>
    <row r="125" spans="1:20" x14ac:dyDescent="0.3">
      <c r="A125">
        <v>158</v>
      </c>
      <c r="B125">
        <v>0</v>
      </c>
      <c r="C125">
        <v>3</v>
      </c>
      <c r="D125" t="s">
        <v>247</v>
      </c>
      <c r="E125">
        <v>0</v>
      </c>
      <c r="F125">
        <v>30</v>
      </c>
      <c r="G125">
        <v>30</v>
      </c>
      <c r="H125">
        <v>0</v>
      </c>
      <c r="I125">
        <v>1</v>
      </c>
      <c r="J125">
        <v>0</v>
      </c>
      <c r="K125">
        <v>0</v>
      </c>
      <c r="L125" t="s">
        <v>248</v>
      </c>
      <c r="M125">
        <v>8.0500000000000007</v>
      </c>
      <c r="O125">
        <v>0</v>
      </c>
      <c r="P125" s="1" t="s">
        <v>15</v>
      </c>
      <c r="Q125" s="1" t="s">
        <v>15</v>
      </c>
      <c r="R125">
        <v>3</v>
      </c>
      <c r="S125">
        <v>0.36475961071837193</v>
      </c>
      <c r="T125" t="s">
        <v>1234</v>
      </c>
    </row>
    <row r="126" spans="1:20" x14ac:dyDescent="0.3">
      <c r="A126">
        <v>159</v>
      </c>
      <c r="B126">
        <v>0</v>
      </c>
      <c r="C126">
        <v>3</v>
      </c>
      <c r="D126" t="s">
        <v>249</v>
      </c>
      <c r="E126">
        <v>0</v>
      </c>
      <c r="G126">
        <v>29.69911764705882</v>
      </c>
      <c r="H126">
        <v>0</v>
      </c>
      <c r="I126">
        <v>1</v>
      </c>
      <c r="J126">
        <v>0</v>
      </c>
      <c r="K126">
        <v>0</v>
      </c>
      <c r="L126">
        <v>315037</v>
      </c>
      <c r="M126">
        <v>8.6624999999999996</v>
      </c>
      <c r="O126">
        <v>0</v>
      </c>
      <c r="P126" s="1" t="s">
        <v>15</v>
      </c>
      <c r="Q126" s="1" t="s">
        <v>15</v>
      </c>
      <c r="R126">
        <v>3</v>
      </c>
      <c r="S126">
        <v>0.86531584438094045</v>
      </c>
      <c r="T126" t="s">
        <v>1235</v>
      </c>
    </row>
    <row r="127" spans="1:20" x14ac:dyDescent="0.3">
      <c r="A127">
        <v>160</v>
      </c>
      <c r="B127">
        <v>0</v>
      </c>
      <c r="C127">
        <v>3</v>
      </c>
      <c r="D127" t="s">
        <v>250</v>
      </c>
      <c r="E127">
        <v>0</v>
      </c>
      <c r="G127">
        <v>29.69911764705882</v>
      </c>
      <c r="H127">
        <v>10</v>
      </c>
      <c r="I127">
        <v>0</v>
      </c>
      <c r="J127">
        <v>8</v>
      </c>
      <c r="K127">
        <v>2</v>
      </c>
      <c r="L127" t="s">
        <v>251</v>
      </c>
      <c r="M127">
        <v>69.55</v>
      </c>
      <c r="O127">
        <v>0</v>
      </c>
      <c r="P127" s="1" t="s">
        <v>15</v>
      </c>
      <c r="Q127" s="1" t="s">
        <v>15</v>
      </c>
      <c r="R127">
        <v>3</v>
      </c>
      <c r="S127">
        <v>0.50598357224018442</v>
      </c>
      <c r="T127" t="s">
        <v>1234</v>
      </c>
    </row>
    <row r="128" spans="1:20" x14ac:dyDescent="0.3">
      <c r="A128">
        <v>161</v>
      </c>
      <c r="B128">
        <v>0</v>
      </c>
      <c r="C128">
        <v>3</v>
      </c>
      <c r="D128" t="s">
        <v>252</v>
      </c>
      <c r="E128">
        <v>0</v>
      </c>
      <c r="F128">
        <v>44</v>
      </c>
      <c r="G128">
        <v>44</v>
      </c>
      <c r="H128">
        <v>1</v>
      </c>
      <c r="I128">
        <v>0</v>
      </c>
      <c r="J128">
        <v>0</v>
      </c>
      <c r="K128">
        <v>1</v>
      </c>
      <c r="L128">
        <v>371362</v>
      </c>
      <c r="M128">
        <v>16.100000000000001</v>
      </c>
      <c r="O128">
        <v>0</v>
      </c>
      <c r="P128" s="1" t="s">
        <v>15</v>
      </c>
      <c r="Q128" s="1" t="s">
        <v>15</v>
      </c>
      <c r="R128">
        <v>3</v>
      </c>
      <c r="S128">
        <v>0.22839149050546792</v>
      </c>
      <c r="T128" t="s">
        <v>1234</v>
      </c>
    </row>
    <row r="129" spans="1:20" x14ac:dyDescent="0.3">
      <c r="A129">
        <v>163</v>
      </c>
      <c r="B129">
        <v>0</v>
      </c>
      <c r="C129">
        <v>3</v>
      </c>
      <c r="D129" t="s">
        <v>255</v>
      </c>
      <c r="E129">
        <v>0</v>
      </c>
      <c r="F129">
        <v>26</v>
      </c>
      <c r="G129">
        <v>26</v>
      </c>
      <c r="H129">
        <v>0</v>
      </c>
      <c r="I129">
        <v>1</v>
      </c>
      <c r="J129">
        <v>0</v>
      </c>
      <c r="K129">
        <v>0</v>
      </c>
      <c r="L129">
        <v>347068</v>
      </c>
      <c r="M129">
        <v>7.7750000000000004</v>
      </c>
      <c r="O129">
        <v>0</v>
      </c>
      <c r="P129" s="1" t="s">
        <v>15</v>
      </c>
      <c r="Q129" s="1" t="s">
        <v>15</v>
      </c>
      <c r="R129">
        <v>3</v>
      </c>
      <c r="S129">
        <v>0.2614690636158894</v>
      </c>
      <c r="T129" t="s">
        <v>1234</v>
      </c>
    </row>
    <row r="130" spans="1:20" x14ac:dyDescent="0.3">
      <c r="A130">
        <v>164</v>
      </c>
      <c r="B130">
        <v>0</v>
      </c>
      <c r="C130">
        <v>3</v>
      </c>
      <c r="D130" t="s">
        <v>256</v>
      </c>
      <c r="E130">
        <v>0</v>
      </c>
      <c r="F130">
        <v>17</v>
      </c>
      <c r="G130">
        <v>17</v>
      </c>
      <c r="H130">
        <v>0</v>
      </c>
      <c r="I130">
        <v>1</v>
      </c>
      <c r="J130">
        <v>0</v>
      </c>
      <c r="K130">
        <v>0</v>
      </c>
      <c r="L130">
        <v>315093</v>
      </c>
      <c r="M130">
        <v>8.6624999999999996</v>
      </c>
      <c r="O130">
        <v>0</v>
      </c>
      <c r="P130" s="1" t="s">
        <v>15</v>
      </c>
      <c r="Q130" s="1" t="s">
        <v>15</v>
      </c>
      <c r="R130">
        <v>3</v>
      </c>
      <c r="S130">
        <v>0.98870940244177474</v>
      </c>
      <c r="T130" t="s">
        <v>1235</v>
      </c>
    </row>
    <row r="131" spans="1:20" x14ac:dyDescent="0.3">
      <c r="A131">
        <v>165</v>
      </c>
      <c r="B131">
        <v>0</v>
      </c>
      <c r="C131">
        <v>3</v>
      </c>
      <c r="D131" t="s">
        <v>257</v>
      </c>
      <c r="E131">
        <v>0</v>
      </c>
      <c r="F131">
        <v>1</v>
      </c>
      <c r="G131">
        <v>1</v>
      </c>
      <c r="H131">
        <v>5</v>
      </c>
      <c r="I131">
        <v>0</v>
      </c>
      <c r="J131">
        <v>4</v>
      </c>
      <c r="K131">
        <v>1</v>
      </c>
      <c r="L131">
        <v>3101295</v>
      </c>
      <c r="M131">
        <v>39.6875</v>
      </c>
      <c r="O131">
        <v>0</v>
      </c>
      <c r="P131" s="1" t="s">
        <v>15</v>
      </c>
      <c r="Q131" s="1" t="s">
        <v>15</v>
      </c>
      <c r="R131">
        <v>3</v>
      </c>
      <c r="S131">
        <v>0.46355072185276669</v>
      </c>
      <c r="T131" t="s">
        <v>1234</v>
      </c>
    </row>
    <row r="132" spans="1:20" x14ac:dyDescent="0.3">
      <c r="A132">
        <v>166</v>
      </c>
      <c r="B132">
        <v>1</v>
      </c>
      <c r="C132">
        <v>3</v>
      </c>
      <c r="D132" t="s">
        <v>258</v>
      </c>
      <c r="E132">
        <v>0</v>
      </c>
      <c r="F132">
        <v>9</v>
      </c>
      <c r="G132">
        <v>9</v>
      </c>
      <c r="H132">
        <v>2</v>
      </c>
      <c r="I132">
        <v>0</v>
      </c>
      <c r="J132">
        <v>0</v>
      </c>
      <c r="K132">
        <v>2</v>
      </c>
      <c r="L132">
        <v>363291</v>
      </c>
      <c r="M132">
        <v>20.524999999999999</v>
      </c>
      <c r="O132">
        <v>0</v>
      </c>
      <c r="P132" s="1" t="s">
        <v>15</v>
      </c>
      <c r="Q132" s="1" t="s">
        <v>15</v>
      </c>
      <c r="R132">
        <v>3</v>
      </c>
      <c r="S132">
        <v>0.44365323079102581</v>
      </c>
      <c r="T132" t="s">
        <v>1234</v>
      </c>
    </row>
    <row r="133" spans="1:20" x14ac:dyDescent="0.3">
      <c r="A133">
        <v>167</v>
      </c>
      <c r="B133">
        <v>1</v>
      </c>
      <c r="C133">
        <v>1</v>
      </c>
      <c r="D133" t="s">
        <v>259</v>
      </c>
      <c r="E133">
        <v>1</v>
      </c>
      <c r="G133">
        <v>29.69911764705882</v>
      </c>
      <c r="H133">
        <v>1</v>
      </c>
      <c r="I133">
        <v>0</v>
      </c>
      <c r="J133">
        <v>0</v>
      </c>
      <c r="K133">
        <v>1</v>
      </c>
      <c r="L133">
        <v>113505</v>
      </c>
      <c r="M133">
        <v>55</v>
      </c>
      <c r="N133" t="s">
        <v>260</v>
      </c>
      <c r="O133">
        <v>1</v>
      </c>
      <c r="P133" s="1" t="s">
        <v>15</v>
      </c>
      <c r="Q133" s="1" t="s">
        <v>15</v>
      </c>
      <c r="R133">
        <v>3</v>
      </c>
      <c r="S133">
        <v>3.3916243479192421E-2</v>
      </c>
      <c r="T133" t="s">
        <v>1234</v>
      </c>
    </row>
    <row r="134" spans="1:20" x14ac:dyDescent="0.3">
      <c r="A134">
        <v>168</v>
      </c>
      <c r="B134">
        <v>0</v>
      </c>
      <c r="C134">
        <v>3</v>
      </c>
      <c r="D134" t="s">
        <v>261</v>
      </c>
      <c r="E134">
        <v>1</v>
      </c>
      <c r="F134">
        <v>45</v>
      </c>
      <c r="G134">
        <v>45</v>
      </c>
      <c r="H134">
        <v>5</v>
      </c>
      <c r="I134">
        <v>0</v>
      </c>
      <c r="J134">
        <v>1</v>
      </c>
      <c r="K134">
        <v>4</v>
      </c>
      <c r="L134">
        <v>347088</v>
      </c>
      <c r="M134">
        <v>27.9</v>
      </c>
      <c r="O134">
        <v>0</v>
      </c>
      <c r="P134" s="1" t="s">
        <v>15</v>
      </c>
      <c r="Q134" s="1" t="s">
        <v>15</v>
      </c>
      <c r="R134">
        <v>3</v>
      </c>
      <c r="S134">
        <v>8.583722615103051E-2</v>
      </c>
      <c r="T134" t="s">
        <v>1234</v>
      </c>
    </row>
    <row r="135" spans="1:20" x14ac:dyDescent="0.3">
      <c r="A135">
        <v>169</v>
      </c>
      <c r="B135">
        <v>0</v>
      </c>
      <c r="C135">
        <v>1</v>
      </c>
      <c r="D135" t="s">
        <v>262</v>
      </c>
      <c r="E135">
        <v>0</v>
      </c>
      <c r="G135">
        <v>29.69911764705882</v>
      </c>
      <c r="H135">
        <v>0</v>
      </c>
      <c r="I135">
        <v>1</v>
      </c>
      <c r="J135">
        <v>0</v>
      </c>
      <c r="K135">
        <v>0</v>
      </c>
      <c r="L135" t="s">
        <v>263</v>
      </c>
      <c r="M135">
        <v>25.925000000000001</v>
      </c>
      <c r="O135">
        <v>0</v>
      </c>
      <c r="P135" s="1" t="s">
        <v>15</v>
      </c>
      <c r="Q135" s="1" t="s">
        <v>15</v>
      </c>
      <c r="R135">
        <v>3</v>
      </c>
      <c r="S135">
        <v>0.69732241524873251</v>
      </c>
      <c r="T135" t="s">
        <v>1234</v>
      </c>
    </row>
    <row r="136" spans="1:20" x14ac:dyDescent="0.3">
      <c r="A136">
        <v>171</v>
      </c>
      <c r="B136">
        <v>0</v>
      </c>
      <c r="C136">
        <v>1</v>
      </c>
      <c r="D136" t="s">
        <v>265</v>
      </c>
      <c r="E136">
        <v>0</v>
      </c>
      <c r="F136">
        <v>61</v>
      </c>
      <c r="G136">
        <v>61</v>
      </c>
      <c r="H136">
        <v>0</v>
      </c>
      <c r="I136">
        <v>1</v>
      </c>
      <c r="J136">
        <v>0</v>
      </c>
      <c r="K136">
        <v>0</v>
      </c>
      <c r="L136">
        <v>111240</v>
      </c>
      <c r="M136">
        <v>33.5</v>
      </c>
      <c r="N136" t="s">
        <v>266</v>
      </c>
      <c r="O136">
        <v>1</v>
      </c>
      <c r="P136" s="1" t="s">
        <v>15</v>
      </c>
      <c r="Q136" s="1" t="s">
        <v>15</v>
      </c>
      <c r="R136">
        <v>3</v>
      </c>
      <c r="S136">
        <v>0.27206054262580759</v>
      </c>
      <c r="T136" t="s">
        <v>1234</v>
      </c>
    </row>
    <row r="137" spans="1:20" x14ac:dyDescent="0.3">
      <c r="A137">
        <v>172</v>
      </c>
      <c r="B137">
        <v>0</v>
      </c>
      <c r="C137">
        <v>3</v>
      </c>
      <c r="D137" t="s">
        <v>267</v>
      </c>
      <c r="E137">
        <v>0</v>
      </c>
      <c r="F137">
        <v>4</v>
      </c>
      <c r="G137">
        <v>4</v>
      </c>
      <c r="H137">
        <v>5</v>
      </c>
      <c r="I137">
        <v>0</v>
      </c>
      <c r="J137">
        <v>4</v>
      </c>
      <c r="K137">
        <v>1</v>
      </c>
      <c r="L137">
        <v>382652</v>
      </c>
      <c r="M137">
        <v>29.125</v>
      </c>
      <c r="O137">
        <v>0</v>
      </c>
      <c r="P137" s="1" t="s">
        <v>27</v>
      </c>
      <c r="Q137" s="1" t="s">
        <v>27</v>
      </c>
      <c r="R137">
        <v>2</v>
      </c>
      <c r="S137">
        <v>0.82961906563501153</v>
      </c>
      <c r="T137" t="s">
        <v>1235</v>
      </c>
    </row>
    <row r="138" spans="1:20" x14ac:dyDescent="0.3">
      <c r="A138">
        <v>173</v>
      </c>
      <c r="B138">
        <v>1</v>
      </c>
      <c r="C138">
        <v>3</v>
      </c>
      <c r="D138" t="s">
        <v>268</v>
      </c>
      <c r="E138">
        <v>1</v>
      </c>
      <c r="F138">
        <v>1</v>
      </c>
      <c r="G138">
        <v>1</v>
      </c>
      <c r="H138">
        <v>2</v>
      </c>
      <c r="I138">
        <v>0</v>
      </c>
      <c r="J138">
        <v>1</v>
      </c>
      <c r="K138">
        <v>1</v>
      </c>
      <c r="L138">
        <v>347742</v>
      </c>
      <c r="M138">
        <v>11.1333</v>
      </c>
      <c r="O138">
        <v>0</v>
      </c>
      <c r="P138" s="1" t="s">
        <v>15</v>
      </c>
      <c r="Q138" s="1" t="s">
        <v>15</v>
      </c>
      <c r="R138">
        <v>3</v>
      </c>
      <c r="S138">
        <v>0.26828963228368219</v>
      </c>
      <c r="T138" t="s">
        <v>1234</v>
      </c>
    </row>
    <row r="139" spans="1:20" x14ac:dyDescent="0.3">
      <c r="A139">
        <v>174</v>
      </c>
      <c r="B139">
        <v>0</v>
      </c>
      <c r="C139">
        <v>3</v>
      </c>
      <c r="D139" t="s">
        <v>269</v>
      </c>
      <c r="E139">
        <v>0</v>
      </c>
      <c r="F139">
        <v>21</v>
      </c>
      <c r="G139">
        <v>21</v>
      </c>
      <c r="H139">
        <v>0</v>
      </c>
      <c r="I139">
        <v>1</v>
      </c>
      <c r="J139">
        <v>0</v>
      </c>
      <c r="K139">
        <v>0</v>
      </c>
      <c r="L139" t="s">
        <v>270</v>
      </c>
      <c r="M139">
        <v>7.9249999999999998</v>
      </c>
      <c r="O139">
        <v>0</v>
      </c>
      <c r="P139" s="1" t="s">
        <v>15</v>
      </c>
      <c r="Q139" s="1" t="s">
        <v>15</v>
      </c>
      <c r="R139">
        <v>3</v>
      </c>
      <c r="S139">
        <v>0.52775343725339485</v>
      </c>
      <c r="T139" t="s">
        <v>1234</v>
      </c>
    </row>
    <row r="140" spans="1:20" x14ac:dyDescent="0.3">
      <c r="A140">
        <v>176</v>
      </c>
      <c r="B140">
        <v>0</v>
      </c>
      <c r="C140">
        <v>3</v>
      </c>
      <c r="D140" t="s">
        <v>273</v>
      </c>
      <c r="E140">
        <v>0</v>
      </c>
      <c r="F140">
        <v>18</v>
      </c>
      <c r="G140">
        <v>18</v>
      </c>
      <c r="H140">
        <v>2</v>
      </c>
      <c r="I140">
        <v>0</v>
      </c>
      <c r="J140">
        <v>1</v>
      </c>
      <c r="K140">
        <v>1</v>
      </c>
      <c r="L140">
        <v>350404</v>
      </c>
      <c r="M140">
        <v>7.8541999999999996</v>
      </c>
      <c r="O140">
        <v>0</v>
      </c>
      <c r="P140" s="1" t="s">
        <v>15</v>
      </c>
      <c r="Q140" s="1" t="s">
        <v>15</v>
      </c>
      <c r="R140">
        <v>3</v>
      </c>
      <c r="S140">
        <v>0.29022304660393539</v>
      </c>
      <c r="T140" t="s">
        <v>1234</v>
      </c>
    </row>
    <row r="141" spans="1:20" x14ac:dyDescent="0.3">
      <c r="A141">
        <v>178</v>
      </c>
      <c r="B141">
        <v>0</v>
      </c>
      <c r="C141">
        <v>1</v>
      </c>
      <c r="D141" t="s">
        <v>275</v>
      </c>
      <c r="E141">
        <v>1</v>
      </c>
      <c r="F141">
        <v>50</v>
      </c>
      <c r="G141">
        <v>50</v>
      </c>
      <c r="H141">
        <v>0</v>
      </c>
      <c r="I141">
        <v>1</v>
      </c>
      <c r="J141">
        <v>0</v>
      </c>
      <c r="K141">
        <v>0</v>
      </c>
      <c r="L141" t="s">
        <v>276</v>
      </c>
      <c r="M141">
        <v>28.712499999999999</v>
      </c>
      <c r="N141" t="s">
        <v>277</v>
      </c>
      <c r="O141">
        <v>1</v>
      </c>
      <c r="P141" s="1" t="s">
        <v>20</v>
      </c>
      <c r="Q141" s="1" t="s">
        <v>20</v>
      </c>
      <c r="R141">
        <v>1</v>
      </c>
      <c r="S141">
        <v>0.6231285360496106</v>
      </c>
      <c r="T141" t="s">
        <v>1234</v>
      </c>
    </row>
    <row r="142" spans="1:20" x14ac:dyDescent="0.3">
      <c r="A142">
        <v>179</v>
      </c>
      <c r="B142">
        <v>0</v>
      </c>
      <c r="C142">
        <v>2</v>
      </c>
      <c r="D142" t="s">
        <v>278</v>
      </c>
      <c r="E142">
        <v>0</v>
      </c>
      <c r="F142">
        <v>30</v>
      </c>
      <c r="G142">
        <v>30</v>
      </c>
      <c r="H142">
        <v>0</v>
      </c>
      <c r="I142">
        <v>1</v>
      </c>
      <c r="J142">
        <v>0</v>
      </c>
      <c r="K142">
        <v>0</v>
      </c>
      <c r="L142">
        <v>250653</v>
      </c>
      <c r="M142">
        <v>13</v>
      </c>
      <c r="O142">
        <v>0</v>
      </c>
      <c r="P142" s="1" t="s">
        <v>15</v>
      </c>
      <c r="Q142" s="1" t="s">
        <v>15</v>
      </c>
      <c r="R142">
        <v>3</v>
      </c>
      <c r="S142">
        <v>0.12573469777570989</v>
      </c>
      <c r="T142" t="s">
        <v>1234</v>
      </c>
    </row>
    <row r="143" spans="1:20" x14ac:dyDescent="0.3">
      <c r="A143">
        <v>180</v>
      </c>
      <c r="B143">
        <v>0</v>
      </c>
      <c r="C143">
        <v>3</v>
      </c>
      <c r="D143" t="s">
        <v>279</v>
      </c>
      <c r="E143">
        <v>0</v>
      </c>
      <c r="F143">
        <v>36</v>
      </c>
      <c r="G143">
        <v>36</v>
      </c>
      <c r="H143">
        <v>0</v>
      </c>
      <c r="I143">
        <v>1</v>
      </c>
      <c r="J143">
        <v>0</v>
      </c>
      <c r="K143">
        <v>0</v>
      </c>
      <c r="L143" t="s">
        <v>280</v>
      </c>
      <c r="M143">
        <v>0</v>
      </c>
      <c r="O143">
        <v>0</v>
      </c>
      <c r="P143" s="1" t="s">
        <v>15</v>
      </c>
      <c r="Q143" s="1" t="s">
        <v>15</v>
      </c>
      <c r="R143">
        <v>3</v>
      </c>
      <c r="S143">
        <v>5.8533044803496193E-2</v>
      </c>
      <c r="T143" t="s">
        <v>1234</v>
      </c>
    </row>
    <row r="144" spans="1:20" x14ac:dyDescent="0.3">
      <c r="A144">
        <v>181</v>
      </c>
      <c r="B144">
        <v>0</v>
      </c>
      <c r="C144">
        <v>3</v>
      </c>
      <c r="D144" t="s">
        <v>281</v>
      </c>
      <c r="E144">
        <v>1</v>
      </c>
      <c r="G144">
        <v>29.69911764705882</v>
      </c>
      <c r="H144">
        <v>10</v>
      </c>
      <c r="I144">
        <v>0</v>
      </c>
      <c r="J144">
        <v>8</v>
      </c>
      <c r="K144">
        <v>2</v>
      </c>
      <c r="L144" t="s">
        <v>251</v>
      </c>
      <c r="M144">
        <v>69.55</v>
      </c>
      <c r="O144">
        <v>0</v>
      </c>
      <c r="P144" s="1" t="s">
        <v>15</v>
      </c>
      <c r="Q144" s="1" t="s">
        <v>15</v>
      </c>
      <c r="R144">
        <v>3</v>
      </c>
      <c r="S144">
        <v>7.13560452515416E-3</v>
      </c>
      <c r="T144" t="s">
        <v>1234</v>
      </c>
    </row>
    <row r="145" spans="1:20" x14ac:dyDescent="0.3">
      <c r="A145">
        <v>182</v>
      </c>
      <c r="B145">
        <v>0</v>
      </c>
      <c r="C145">
        <v>2</v>
      </c>
      <c r="D145" t="s">
        <v>282</v>
      </c>
      <c r="E145">
        <v>0</v>
      </c>
      <c r="G145">
        <v>29.69911764705882</v>
      </c>
      <c r="H145">
        <v>0</v>
      </c>
      <c r="I145">
        <v>1</v>
      </c>
      <c r="J145">
        <v>0</v>
      </c>
      <c r="K145">
        <v>0</v>
      </c>
      <c r="L145" t="s">
        <v>283</v>
      </c>
      <c r="M145">
        <v>15.05</v>
      </c>
      <c r="O145">
        <v>0</v>
      </c>
      <c r="P145" s="1" t="s">
        <v>20</v>
      </c>
      <c r="Q145" s="1" t="s">
        <v>20</v>
      </c>
      <c r="R145">
        <v>1</v>
      </c>
      <c r="S145">
        <v>0.29887661870456239</v>
      </c>
      <c r="T145" t="s">
        <v>1234</v>
      </c>
    </row>
    <row r="146" spans="1:20" x14ac:dyDescent="0.3">
      <c r="A146">
        <v>184</v>
      </c>
      <c r="B146">
        <v>1</v>
      </c>
      <c r="C146">
        <v>2</v>
      </c>
      <c r="D146" t="s">
        <v>285</v>
      </c>
      <c r="E146">
        <v>0</v>
      </c>
      <c r="F146">
        <v>1</v>
      </c>
      <c r="G146">
        <v>1</v>
      </c>
      <c r="H146">
        <v>3</v>
      </c>
      <c r="I146">
        <v>0</v>
      </c>
      <c r="J146">
        <v>2</v>
      </c>
      <c r="K146">
        <v>1</v>
      </c>
      <c r="L146">
        <v>230136</v>
      </c>
      <c r="M146">
        <v>39</v>
      </c>
      <c r="N146" t="s">
        <v>286</v>
      </c>
      <c r="O146">
        <v>1</v>
      </c>
      <c r="P146" s="1" t="s">
        <v>15</v>
      </c>
      <c r="Q146" s="1" t="s">
        <v>15</v>
      </c>
      <c r="R146">
        <v>3</v>
      </c>
      <c r="S146">
        <v>0.29189137788470021</v>
      </c>
      <c r="T146" t="s">
        <v>1234</v>
      </c>
    </row>
    <row r="147" spans="1:20" x14ac:dyDescent="0.3">
      <c r="A147">
        <v>185</v>
      </c>
      <c r="B147">
        <v>1</v>
      </c>
      <c r="C147">
        <v>3</v>
      </c>
      <c r="D147" t="s">
        <v>287</v>
      </c>
      <c r="E147">
        <v>1</v>
      </c>
      <c r="F147">
        <v>4</v>
      </c>
      <c r="G147">
        <v>4</v>
      </c>
      <c r="H147">
        <v>2</v>
      </c>
      <c r="I147">
        <v>0</v>
      </c>
      <c r="J147">
        <v>0</v>
      </c>
      <c r="K147">
        <v>2</v>
      </c>
      <c r="L147">
        <v>315153</v>
      </c>
      <c r="M147">
        <v>22.024999999999999</v>
      </c>
      <c r="O147">
        <v>0</v>
      </c>
      <c r="P147" s="1" t="s">
        <v>15</v>
      </c>
      <c r="Q147" s="1" t="s">
        <v>15</v>
      </c>
      <c r="R147">
        <v>3</v>
      </c>
      <c r="S147">
        <v>0.87638428867570695</v>
      </c>
      <c r="T147" t="s">
        <v>1235</v>
      </c>
    </row>
    <row r="148" spans="1:20" x14ac:dyDescent="0.3">
      <c r="A148">
        <v>187</v>
      </c>
      <c r="B148">
        <v>1</v>
      </c>
      <c r="C148">
        <v>3</v>
      </c>
      <c r="D148" t="s">
        <v>290</v>
      </c>
      <c r="E148">
        <v>1</v>
      </c>
      <c r="G148">
        <v>29.69911764705882</v>
      </c>
      <c r="H148">
        <v>1</v>
      </c>
      <c r="I148">
        <v>0</v>
      </c>
      <c r="J148">
        <v>1</v>
      </c>
      <c r="K148">
        <v>0</v>
      </c>
      <c r="L148">
        <v>370365</v>
      </c>
      <c r="M148">
        <v>15.5</v>
      </c>
      <c r="O148">
        <v>0</v>
      </c>
      <c r="P148" s="1" t="s">
        <v>27</v>
      </c>
      <c r="Q148" s="1" t="s">
        <v>27</v>
      </c>
      <c r="R148">
        <v>2</v>
      </c>
      <c r="S148">
        <v>0.90439193919641447</v>
      </c>
      <c r="T148" t="s">
        <v>1235</v>
      </c>
    </row>
    <row r="149" spans="1:20" x14ac:dyDescent="0.3">
      <c r="A149">
        <v>188</v>
      </c>
      <c r="B149">
        <v>1</v>
      </c>
      <c r="C149">
        <v>1</v>
      </c>
      <c r="D149" t="s">
        <v>291</v>
      </c>
      <c r="E149">
        <v>0</v>
      </c>
      <c r="F149">
        <v>45</v>
      </c>
      <c r="G149">
        <v>45</v>
      </c>
      <c r="H149">
        <v>0</v>
      </c>
      <c r="I149">
        <v>1</v>
      </c>
      <c r="J149">
        <v>0</v>
      </c>
      <c r="K149">
        <v>0</v>
      </c>
      <c r="L149">
        <v>111428</v>
      </c>
      <c r="M149">
        <v>26.55</v>
      </c>
      <c r="O149">
        <v>0</v>
      </c>
      <c r="P149" s="1" t="s">
        <v>15</v>
      </c>
      <c r="Q149" s="1" t="s">
        <v>15</v>
      </c>
      <c r="R149">
        <v>3</v>
      </c>
      <c r="S149">
        <v>0.81907484108281559</v>
      </c>
      <c r="T149" t="s">
        <v>1235</v>
      </c>
    </row>
    <row r="150" spans="1:20" x14ac:dyDescent="0.3">
      <c r="A150">
        <v>189</v>
      </c>
      <c r="B150">
        <v>0</v>
      </c>
      <c r="C150">
        <v>3</v>
      </c>
      <c r="D150" t="s">
        <v>292</v>
      </c>
      <c r="E150">
        <v>0</v>
      </c>
      <c r="F150">
        <v>40</v>
      </c>
      <c r="G150">
        <v>40</v>
      </c>
      <c r="H150">
        <v>2</v>
      </c>
      <c r="I150">
        <v>0</v>
      </c>
      <c r="J150">
        <v>1</v>
      </c>
      <c r="K150">
        <v>1</v>
      </c>
      <c r="L150">
        <v>364849</v>
      </c>
      <c r="M150">
        <v>15.5</v>
      </c>
      <c r="O150">
        <v>0</v>
      </c>
      <c r="P150" s="1" t="s">
        <v>27</v>
      </c>
      <c r="Q150" s="1" t="s">
        <v>27</v>
      </c>
      <c r="R150">
        <v>2</v>
      </c>
      <c r="S150">
        <v>0.96444596110712599</v>
      </c>
      <c r="T150" t="s">
        <v>1235</v>
      </c>
    </row>
    <row r="151" spans="1:20" x14ac:dyDescent="0.3">
      <c r="A151">
        <v>190</v>
      </c>
      <c r="B151">
        <v>0</v>
      </c>
      <c r="C151">
        <v>3</v>
      </c>
      <c r="D151" t="s">
        <v>293</v>
      </c>
      <c r="E151">
        <v>0</v>
      </c>
      <c r="F151">
        <v>36</v>
      </c>
      <c r="G151">
        <v>36</v>
      </c>
      <c r="H151">
        <v>0</v>
      </c>
      <c r="I151">
        <v>1</v>
      </c>
      <c r="J151">
        <v>0</v>
      </c>
      <c r="K151">
        <v>0</v>
      </c>
      <c r="L151">
        <v>349247</v>
      </c>
      <c r="M151">
        <v>7.8958000000000004</v>
      </c>
      <c r="O151">
        <v>0</v>
      </c>
      <c r="P151" s="1" t="s">
        <v>15</v>
      </c>
      <c r="Q151" s="1" t="s">
        <v>15</v>
      </c>
      <c r="R151">
        <v>3</v>
      </c>
      <c r="S151">
        <v>0.97343472101791095</v>
      </c>
      <c r="T151" t="s">
        <v>1235</v>
      </c>
    </row>
    <row r="152" spans="1:20" x14ac:dyDescent="0.3">
      <c r="A152">
        <v>191</v>
      </c>
      <c r="B152">
        <v>1</v>
      </c>
      <c r="C152">
        <v>2</v>
      </c>
      <c r="D152" t="s">
        <v>294</v>
      </c>
      <c r="E152">
        <v>1</v>
      </c>
      <c r="F152">
        <v>32</v>
      </c>
      <c r="G152">
        <v>32</v>
      </c>
      <c r="H152">
        <v>0</v>
      </c>
      <c r="I152">
        <v>1</v>
      </c>
      <c r="J152">
        <v>0</v>
      </c>
      <c r="K152">
        <v>0</v>
      </c>
      <c r="L152">
        <v>234604</v>
      </c>
      <c r="M152">
        <v>13</v>
      </c>
      <c r="O152">
        <v>0</v>
      </c>
      <c r="P152" s="1" t="s">
        <v>15</v>
      </c>
      <c r="Q152" s="1" t="s">
        <v>15</v>
      </c>
      <c r="R152">
        <v>3</v>
      </c>
      <c r="S152">
        <v>0.55347568330895958</v>
      </c>
      <c r="T152" t="s">
        <v>1234</v>
      </c>
    </row>
    <row r="153" spans="1:20" x14ac:dyDescent="0.3">
      <c r="A153">
        <v>192</v>
      </c>
      <c r="B153">
        <v>0</v>
      </c>
      <c r="C153">
        <v>2</v>
      </c>
      <c r="D153" t="s">
        <v>295</v>
      </c>
      <c r="E153">
        <v>0</v>
      </c>
      <c r="F153">
        <v>19</v>
      </c>
      <c r="G153">
        <v>19</v>
      </c>
      <c r="H153">
        <v>0</v>
      </c>
      <c r="I153">
        <v>1</v>
      </c>
      <c r="J153">
        <v>0</v>
      </c>
      <c r="K153">
        <v>0</v>
      </c>
      <c r="L153">
        <v>28424</v>
      </c>
      <c r="M153">
        <v>13</v>
      </c>
      <c r="O153">
        <v>0</v>
      </c>
      <c r="P153" s="1" t="s">
        <v>15</v>
      </c>
      <c r="Q153" s="1" t="s">
        <v>15</v>
      </c>
      <c r="R153">
        <v>3</v>
      </c>
      <c r="S153">
        <v>0.91637907744313285</v>
      </c>
      <c r="T153" t="s">
        <v>1235</v>
      </c>
    </row>
    <row r="154" spans="1:20" x14ac:dyDescent="0.3">
      <c r="A154">
        <v>193</v>
      </c>
      <c r="B154">
        <v>1</v>
      </c>
      <c r="C154">
        <v>3</v>
      </c>
      <c r="D154" t="s">
        <v>296</v>
      </c>
      <c r="E154">
        <v>1</v>
      </c>
      <c r="F154">
        <v>19</v>
      </c>
      <c r="G154">
        <v>19</v>
      </c>
      <c r="H154">
        <v>1</v>
      </c>
      <c r="I154">
        <v>0</v>
      </c>
      <c r="J154">
        <v>1</v>
      </c>
      <c r="K154">
        <v>0</v>
      </c>
      <c r="L154">
        <v>350046</v>
      </c>
      <c r="M154">
        <v>7.8541999999999996</v>
      </c>
      <c r="O154">
        <v>0</v>
      </c>
      <c r="P154" s="1" t="s">
        <v>15</v>
      </c>
      <c r="Q154" s="1" t="s">
        <v>15</v>
      </c>
      <c r="R154">
        <v>3</v>
      </c>
      <c r="S154">
        <v>0.2815605907626042</v>
      </c>
      <c r="T154" t="s">
        <v>1234</v>
      </c>
    </row>
    <row r="155" spans="1:20" x14ac:dyDescent="0.3">
      <c r="A155">
        <v>195</v>
      </c>
      <c r="B155">
        <v>1</v>
      </c>
      <c r="C155">
        <v>1</v>
      </c>
      <c r="D155" t="s">
        <v>298</v>
      </c>
      <c r="E155">
        <v>1</v>
      </c>
      <c r="F155">
        <v>44</v>
      </c>
      <c r="G155">
        <v>44</v>
      </c>
      <c r="H155">
        <v>0</v>
      </c>
      <c r="I155">
        <v>1</v>
      </c>
      <c r="J155">
        <v>0</v>
      </c>
      <c r="K155">
        <v>0</v>
      </c>
      <c r="L155" t="s">
        <v>299</v>
      </c>
      <c r="M155">
        <v>27.720800000000001</v>
      </c>
      <c r="N155" t="s">
        <v>300</v>
      </c>
      <c r="O155">
        <v>1</v>
      </c>
      <c r="P155" s="1" t="s">
        <v>20</v>
      </c>
      <c r="Q155" s="1" t="s">
        <v>20</v>
      </c>
      <c r="R155">
        <v>1</v>
      </c>
      <c r="S155">
        <v>0.95074486870035357</v>
      </c>
      <c r="T155" t="s">
        <v>1235</v>
      </c>
    </row>
    <row r="156" spans="1:20" x14ac:dyDescent="0.3">
      <c r="A156">
        <v>196</v>
      </c>
      <c r="B156">
        <v>1</v>
      </c>
      <c r="C156">
        <v>1</v>
      </c>
      <c r="D156" t="s">
        <v>301</v>
      </c>
      <c r="E156">
        <v>1</v>
      </c>
      <c r="F156">
        <v>58</v>
      </c>
      <c r="G156">
        <v>58</v>
      </c>
      <c r="H156">
        <v>0</v>
      </c>
      <c r="I156">
        <v>1</v>
      </c>
      <c r="J156">
        <v>0</v>
      </c>
      <c r="K156">
        <v>0</v>
      </c>
      <c r="L156" t="s">
        <v>63</v>
      </c>
      <c r="M156">
        <v>146.52080000000001</v>
      </c>
      <c r="N156" t="s">
        <v>302</v>
      </c>
      <c r="O156">
        <v>1</v>
      </c>
      <c r="P156" s="1" t="s">
        <v>20</v>
      </c>
      <c r="Q156" s="1" t="s">
        <v>20</v>
      </c>
      <c r="R156">
        <v>1</v>
      </c>
      <c r="S156">
        <v>0.29660252632196715</v>
      </c>
      <c r="T156" t="s">
        <v>1234</v>
      </c>
    </row>
    <row r="157" spans="1:20" x14ac:dyDescent="0.3">
      <c r="A157">
        <v>197</v>
      </c>
      <c r="B157">
        <v>0</v>
      </c>
      <c r="C157">
        <v>3</v>
      </c>
      <c r="D157" t="s">
        <v>303</v>
      </c>
      <c r="E157">
        <v>0</v>
      </c>
      <c r="G157">
        <v>29.69911764705882</v>
      </c>
      <c r="H157">
        <v>0</v>
      </c>
      <c r="I157">
        <v>1</v>
      </c>
      <c r="J157">
        <v>0</v>
      </c>
      <c r="K157">
        <v>0</v>
      </c>
      <c r="L157">
        <v>368703</v>
      </c>
      <c r="M157">
        <v>7.75</v>
      </c>
      <c r="O157">
        <v>0</v>
      </c>
      <c r="P157" s="1" t="s">
        <v>27</v>
      </c>
      <c r="Q157" s="1" t="s">
        <v>27</v>
      </c>
      <c r="R157">
        <v>2</v>
      </c>
      <c r="S157">
        <v>0.72461268331556372</v>
      </c>
      <c r="T157" t="s">
        <v>1234</v>
      </c>
    </row>
    <row r="158" spans="1:20" x14ac:dyDescent="0.3">
      <c r="A158">
        <v>198</v>
      </c>
      <c r="B158">
        <v>0</v>
      </c>
      <c r="C158">
        <v>3</v>
      </c>
      <c r="D158" t="s">
        <v>304</v>
      </c>
      <c r="E158">
        <v>0</v>
      </c>
      <c r="F158">
        <v>42</v>
      </c>
      <c r="G158">
        <v>42</v>
      </c>
      <c r="H158">
        <v>1</v>
      </c>
      <c r="I158">
        <v>0</v>
      </c>
      <c r="J158">
        <v>0</v>
      </c>
      <c r="K158">
        <v>1</v>
      </c>
      <c r="L158">
        <v>4579</v>
      </c>
      <c r="M158">
        <v>8.4041999999999994</v>
      </c>
      <c r="O158">
        <v>0</v>
      </c>
      <c r="P158" s="1" t="s">
        <v>15</v>
      </c>
      <c r="Q158" s="1" t="s">
        <v>15</v>
      </c>
      <c r="R158">
        <v>3</v>
      </c>
      <c r="S158">
        <v>0.47293426046322318</v>
      </c>
      <c r="T158" t="s">
        <v>1234</v>
      </c>
    </row>
    <row r="159" spans="1:20" x14ac:dyDescent="0.3">
      <c r="A159">
        <v>199</v>
      </c>
      <c r="B159">
        <v>1</v>
      </c>
      <c r="C159">
        <v>3</v>
      </c>
      <c r="D159" t="s">
        <v>305</v>
      </c>
      <c r="E159">
        <v>1</v>
      </c>
      <c r="G159">
        <v>29.69911764705882</v>
      </c>
      <c r="H159">
        <v>0</v>
      </c>
      <c r="I159">
        <v>1</v>
      </c>
      <c r="J159">
        <v>0</v>
      </c>
      <c r="K159">
        <v>0</v>
      </c>
      <c r="L159">
        <v>370370</v>
      </c>
      <c r="M159">
        <v>7.75</v>
      </c>
      <c r="O159">
        <v>0</v>
      </c>
      <c r="P159" s="1" t="s">
        <v>27</v>
      </c>
      <c r="Q159" s="1" t="s">
        <v>27</v>
      </c>
      <c r="R159">
        <v>2</v>
      </c>
      <c r="S159">
        <v>0.92839328445667513</v>
      </c>
      <c r="T159" t="s">
        <v>1235</v>
      </c>
    </row>
    <row r="160" spans="1:20" x14ac:dyDescent="0.3">
      <c r="A160">
        <v>200</v>
      </c>
      <c r="B160">
        <v>0</v>
      </c>
      <c r="C160">
        <v>2</v>
      </c>
      <c r="D160" t="s">
        <v>306</v>
      </c>
      <c r="E160">
        <v>1</v>
      </c>
      <c r="F160">
        <v>24</v>
      </c>
      <c r="G160">
        <v>24</v>
      </c>
      <c r="H160">
        <v>0</v>
      </c>
      <c r="I160">
        <v>1</v>
      </c>
      <c r="J160">
        <v>0</v>
      </c>
      <c r="K160">
        <v>0</v>
      </c>
      <c r="L160">
        <v>248747</v>
      </c>
      <c r="M160">
        <v>13</v>
      </c>
      <c r="O160">
        <v>0</v>
      </c>
      <c r="P160" s="1" t="s">
        <v>15</v>
      </c>
      <c r="Q160" s="1" t="s">
        <v>15</v>
      </c>
      <c r="R160">
        <v>3</v>
      </c>
      <c r="S160">
        <v>0.38304211148682954</v>
      </c>
      <c r="T160" t="s">
        <v>1234</v>
      </c>
    </row>
    <row r="161" spans="1:20" x14ac:dyDescent="0.3">
      <c r="A161">
        <v>201</v>
      </c>
      <c r="B161">
        <v>0</v>
      </c>
      <c r="C161">
        <v>3</v>
      </c>
      <c r="D161" t="s">
        <v>307</v>
      </c>
      <c r="E161">
        <v>0</v>
      </c>
      <c r="F161">
        <v>28</v>
      </c>
      <c r="G161">
        <v>28</v>
      </c>
      <c r="H161">
        <v>0</v>
      </c>
      <c r="I161">
        <v>1</v>
      </c>
      <c r="J161">
        <v>0</v>
      </c>
      <c r="K161">
        <v>0</v>
      </c>
      <c r="L161">
        <v>345770</v>
      </c>
      <c r="M161">
        <v>9.5</v>
      </c>
      <c r="O161">
        <v>0</v>
      </c>
      <c r="P161" s="1" t="s">
        <v>15</v>
      </c>
      <c r="Q161" s="1" t="s">
        <v>15</v>
      </c>
      <c r="R161">
        <v>3</v>
      </c>
      <c r="S161">
        <v>0.53273386637994069</v>
      </c>
      <c r="T161" t="s">
        <v>1234</v>
      </c>
    </row>
    <row r="162" spans="1:20" x14ac:dyDescent="0.3">
      <c r="A162">
        <v>203</v>
      </c>
      <c r="B162">
        <v>0</v>
      </c>
      <c r="C162">
        <v>3</v>
      </c>
      <c r="D162" t="s">
        <v>309</v>
      </c>
      <c r="E162">
        <v>0</v>
      </c>
      <c r="F162">
        <v>34</v>
      </c>
      <c r="G162">
        <v>34</v>
      </c>
      <c r="H162">
        <v>0</v>
      </c>
      <c r="I162">
        <v>1</v>
      </c>
      <c r="J162">
        <v>0</v>
      </c>
      <c r="K162">
        <v>0</v>
      </c>
      <c r="L162">
        <v>3101264</v>
      </c>
      <c r="M162">
        <v>6.4958</v>
      </c>
      <c r="O162">
        <v>0</v>
      </c>
      <c r="P162" s="1" t="s">
        <v>15</v>
      </c>
      <c r="Q162" s="1" t="s">
        <v>15</v>
      </c>
      <c r="R162">
        <v>3</v>
      </c>
      <c r="S162">
        <v>0.63477949148761803</v>
      </c>
      <c r="T162" t="s">
        <v>1234</v>
      </c>
    </row>
    <row r="163" spans="1:20" x14ac:dyDescent="0.3">
      <c r="A163">
        <v>204</v>
      </c>
      <c r="B163">
        <v>0</v>
      </c>
      <c r="C163">
        <v>3</v>
      </c>
      <c r="D163" t="s">
        <v>310</v>
      </c>
      <c r="E163">
        <v>0</v>
      </c>
      <c r="F163">
        <v>45.5</v>
      </c>
      <c r="G163">
        <v>45.5</v>
      </c>
      <c r="H163">
        <v>0</v>
      </c>
      <c r="I163">
        <v>1</v>
      </c>
      <c r="J163">
        <v>0</v>
      </c>
      <c r="K163">
        <v>0</v>
      </c>
      <c r="L163">
        <v>2628</v>
      </c>
      <c r="M163">
        <v>7.2249999999999996</v>
      </c>
      <c r="O163">
        <v>0</v>
      </c>
      <c r="P163" s="1" t="s">
        <v>20</v>
      </c>
      <c r="Q163" s="1" t="s">
        <v>20</v>
      </c>
      <c r="R163">
        <v>1</v>
      </c>
      <c r="S163">
        <v>0.15482566388275809</v>
      </c>
      <c r="T163" t="s">
        <v>1234</v>
      </c>
    </row>
    <row r="164" spans="1:20" x14ac:dyDescent="0.3">
      <c r="A164">
        <v>206</v>
      </c>
      <c r="B164">
        <v>0</v>
      </c>
      <c r="C164">
        <v>3</v>
      </c>
      <c r="D164" t="s">
        <v>313</v>
      </c>
      <c r="E164">
        <v>1</v>
      </c>
      <c r="F164">
        <v>2</v>
      </c>
      <c r="G164">
        <v>2</v>
      </c>
      <c r="H164">
        <v>1</v>
      </c>
      <c r="I164">
        <v>0</v>
      </c>
      <c r="J164">
        <v>0</v>
      </c>
      <c r="K164">
        <v>1</v>
      </c>
      <c r="L164">
        <v>347054</v>
      </c>
      <c r="M164">
        <v>10.4625</v>
      </c>
      <c r="N164" t="s">
        <v>35</v>
      </c>
      <c r="O164">
        <v>1</v>
      </c>
      <c r="P164" s="1" t="s">
        <v>15</v>
      </c>
      <c r="Q164" s="1" t="s">
        <v>15</v>
      </c>
      <c r="R164">
        <v>3</v>
      </c>
      <c r="S164">
        <v>0.22946783148098659</v>
      </c>
      <c r="T164" t="s">
        <v>1234</v>
      </c>
    </row>
    <row r="165" spans="1:20" x14ac:dyDescent="0.3">
      <c r="A165">
        <v>207</v>
      </c>
      <c r="B165">
        <v>0</v>
      </c>
      <c r="C165">
        <v>3</v>
      </c>
      <c r="D165" t="s">
        <v>314</v>
      </c>
      <c r="E165">
        <v>0</v>
      </c>
      <c r="F165">
        <v>32</v>
      </c>
      <c r="G165">
        <v>32</v>
      </c>
      <c r="H165">
        <v>1</v>
      </c>
      <c r="I165">
        <v>0</v>
      </c>
      <c r="J165">
        <v>1</v>
      </c>
      <c r="K165">
        <v>0</v>
      </c>
      <c r="L165">
        <v>3101278</v>
      </c>
      <c r="M165">
        <v>15.85</v>
      </c>
      <c r="O165">
        <v>0</v>
      </c>
      <c r="P165" s="1" t="s">
        <v>15</v>
      </c>
      <c r="Q165" s="1" t="s">
        <v>15</v>
      </c>
      <c r="R165">
        <v>3</v>
      </c>
      <c r="S165">
        <v>0.30481900334104062</v>
      </c>
      <c r="T165" t="s">
        <v>1234</v>
      </c>
    </row>
    <row r="166" spans="1:20" x14ac:dyDescent="0.3">
      <c r="A166">
        <v>208</v>
      </c>
      <c r="B166">
        <v>1</v>
      </c>
      <c r="C166">
        <v>3</v>
      </c>
      <c r="D166" t="s">
        <v>315</v>
      </c>
      <c r="E166">
        <v>0</v>
      </c>
      <c r="F166">
        <v>26</v>
      </c>
      <c r="G166">
        <v>26</v>
      </c>
      <c r="H166">
        <v>0</v>
      </c>
      <c r="I166">
        <v>1</v>
      </c>
      <c r="J166">
        <v>0</v>
      </c>
      <c r="K166">
        <v>0</v>
      </c>
      <c r="L166">
        <v>2699</v>
      </c>
      <c r="M166">
        <v>18.787500000000001</v>
      </c>
      <c r="O166">
        <v>0</v>
      </c>
      <c r="P166" s="1" t="s">
        <v>20</v>
      </c>
      <c r="Q166" s="1" t="s">
        <v>20</v>
      </c>
      <c r="R166">
        <v>1</v>
      </c>
      <c r="S166">
        <v>0.79732804050384687</v>
      </c>
      <c r="T166" t="s">
        <v>1234</v>
      </c>
    </row>
    <row r="167" spans="1:20" x14ac:dyDescent="0.3">
      <c r="A167">
        <v>209</v>
      </c>
      <c r="B167">
        <v>1</v>
      </c>
      <c r="C167">
        <v>3</v>
      </c>
      <c r="D167" t="s">
        <v>316</v>
      </c>
      <c r="E167">
        <v>1</v>
      </c>
      <c r="F167">
        <v>16</v>
      </c>
      <c r="G167">
        <v>16</v>
      </c>
      <c r="H167">
        <v>0</v>
      </c>
      <c r="I167">
        <v>1</v>
      </c>
      <c r="J167">
        <v>0</v>
      </c>
      <c r="K167">
        <v>0</v>
      </c>
      <c r="L167">
        <v>367231</v>
      </c>
      <c r="M167">
        <v>7.75</v>
      </c>
      <c r="O167">
        <v>0</v>
      </c>
      <c r="P167" s="1" t="s">
        <v>27</v>
      </c>
      <c r="Q167" s="1" t="s">
        <v>27</v>
      </c>
      <c r="R167">
        <v>2</v>
      </c>
      <c r="S167">
        <v>0.94655380858023608</v>
      </c>
      <c r="T167" t="s">
        <v>1235</v>
      </c>
    </row>
    <row r="168" spans="1:20" x14ac:dyDescent="0.3">
      <c r="A168">
        <v>210</v>
      </c>
      <c r="B168">
        <v>1</v>
      </c>
      <c r="C168">
        <v>1</v>
      </c>
      <c r="D168" t="s">
        <v>317</v>
      </c>
      <c r="E168">
        <v>0</v>
      </c>
      <c r="F168">
        <v>40</v>
      </c>
      <c r="G168">
        <v>40</v>
      </c>
      <c r="H168">
        <v>0</v>
      </c>
      <c r="I168">
        <v>1</v>
      </c>
      <c r="J168">
        <v>0</v>
      </c>
      <c r="K168">
        <v>0</v>
      </c>
      <c r="L168">
        <v>112277</v>
      </c>
      <c r="M168">
        <v>31</v>
      </c>
      <c r="N168" t="s">
        <v>318</v>
      </c>
      <c r="O168">
        <v>1</v>
      </c>
      <c r="P168" s="1" t="s">
        <v>20</v>
      </c>
      <c r="Q168" s="1" t="s">
        <v>20</v>
      </c>
      <c r="R168">
        <v>1</v>
      </c>
      <c r="S168">
        <v>0.61060455375348899</v>
      </c>
      <c r="T168" t="s">
        <v>1234</v>
      </c>
    </row>
    <row r="169" spans="1:20" x14ac:dyDescent="0.3">
      <c r="A169">
        <v>212</v>
      </c>
      <c r="B169">
        <v>1</v>
      </c>
      <c r="C169">
        <v>2</v>
      </c>
      <c r="D169" t="s">
        <v>321</v>
      </c>
      <c r="E169">
        <v>1</v>
      </c>
      <c r="F169">
        <v>35</v>
      </c>
      <c r="G169">
        <v>35</v>
      </c>
      <c r="H169">
        <v>0</v>
      </c>
      <c r="I169">
        <v>1</v>
      </c>
      <c r="J169">
        <v>0</v>
      </c>
      <c r="K169">
        <v>0</v>
      </c>
      <c r="L169" t="s">
        <v>322</v>
      </c>
      <c r="M169">
        <v>21</v>
      </c>
      <c r="O169">
        <v>0</v>
      </c>
      <c r="P169" s="1" t="s">
        <v>15</v>
      </c>
      <c r="Q169" s="1" t="s">
        <v>15</v>
      </c>
      <c r="R169">
        <v>3</v>
      </c>
      <c r="S169">
        <v>0.92778379351980544</v>
      </c>
      <c r="T169" t="s">
        <v>1235</v>
      </c>
    </row>
    <row r="170" spans="1:20" x14ac:dyDescent="0.3">
      <c r="A170">
        <v>213</v>
      </c>
      <c r="B170">
        <v>0</v>
      </c>
      <c r="C170">
        <v>3</v>
      </c>
      <c r="D170" t="s">
        <v>323</v>
      </c>
      <c r="E170">
        <v>0</v>
      </c>
      <c r="F170">
        <v>22</v>
      </c>
      <c r="G170">
        <v>22</v>
      </c>
      <c r="H170">
        <v>0</v>
      </c>
      <c r="I170">
        <v>1</v>
      </c>
      <c r="J170">
        <v>0</v>
      </c>
      <c r="K170">
        <v>0</v>
      </c>
      <c r="L170" t="s">
        <v>324</v>
      </c>
      <c r="M170">
        <v>7.25</v>
      </c>
      <c r="O170">
        <v>0</v>
      </c>
      <c r="P170" s="1" t="s">
        <v>15</v>
      </c>
      <c r="Q170" s="1" t="s">
        <v>15</v>
      </c>
      <c r="R170">
        <v>3</v>
      </c>
      <c r="S170">
        <v>0.3826102260432177</v>
      </c>
      <c r="T170" t="s">
        <v>1234</v>
      </c>
    </row>
    <row r="171" spans="1:20" x14ac:dyDescent="0.3">
      <c r="A171">
        <v>214</v>
      </c>
      <c r="B171">
        <v>0</v>
      </c>
      <c r="C171">
        <v>2</v>
      </c>
      <c r="D171" t="s">
        <v>325</v>
      </c>
      <c r="E171">
        <v>0</v>
      </c>
      <c r="F171">
        <v>30</v>
      </c>
      <c r="G171">
        <v>30</v>
      </c>
      <c r="H171">
        <v>0</v>
      </c>
      <c r="I171">
        <v>1</v>
      </c>
      <c r="J171">
        <v>0</v>
      </c>
      <c r="K171">
        <v>0</v>
      </c>
      <c r="L171">
        <v>250646</v>
      </c>
      <c r="M171">
        <v>13</v>
      </c>
      <c r="O171">
        <v>0</v>
      </c>
      <c r="P171" s="1" t="s">
        <v>15</v>
      </c>
      <c r="Q171" s="1" t="s">
        <v>15</v>
      </c>
      <c r="R171">
        <v>3</v>
      </c>
      <c r="S171">
        <v>0.36724497228888475</v>
      </c>
      <c r="T171" t="s">
        <v>1234</v>
      </c>
    </row>
    <row r="172" spans="1:20" x14ac:dyDescent="0.3">
      <c r="A172">
        <v>215</v>
      </c>
      <c r="B172">
        <v>0</v>
      </c>
      <c r="C172">
        <v>3</v>
      </c>
      <c r="D172" t="s">
        <v>326</v>
      </c>
      <c r="E172">
        <v>0</v>
      </c>
      <c r="G172">
        <v>29.69911764705882</v>
      </c>
      <c r="H172">
        <v>1</v>
      </c>
      <c r="I172">
        <v>0</v>
      </c>
      <c r="J172">
        <v>1</v>
      </c>
      <c r="K172">
        <v>0</v>
      </c>
      <c r="L172">
        <v>367229</v>
      </c>
      <c r="M172">
        <v>7.75</v>
      </c>
      <c r="O172">
        <v>0</v>
      </c>
      <c r="P172" s="1" t="s">
        <v>27</v>
      </c>
      <c r="Q172" s="1" t="s">
        <v>27</v>
      </c>
      <c r="R172">
        <v>2</v>
      </c>
      <c r="S172">
        <v>0.44817865510879451</v>
      </c>
      <c r="T172" t="s">
        <v>1234</v>
      </c>
    </row>
    <row r="173" spans="1:20" x14ac:dyDescent="0.3">
      <c r="A173">
        <v>216</v>
      </c>
      <c r="B173">
        <v>1</v>
      </c>
      <c r="C173">
        <v>1</v>
      </c>
      <c r="D173" t="s">
        <v>327</v>
      </c>
      <c r="E173">
        <v>1</v>
      </c>
      <c r="F173">
        <v>31</v>
      </c>
      <c r="G173">
        <v>31</v>
      </c>
      <c r="H173">
        <v>1</v>
      </c>
      <c r="I173">
        <v>0</v>
      </c>
      <c r="J173">
        <v>1</v>
      </c>
      <c r="K173">
        <v>0</v>
      </c>
      <c r="L173">
        <v>35273</v>
      </c>
      <c r="M173">
        <v>113.27500000000001</v>
      </c>
      <c r="N173" t="s">
        <v>328</v>
      </c>
      <c r="O173">
        <v>1</v>
      </c>
      <c r="P173" s="1" t="s">
        <v>20</v>
      </c>
      <c r="Q173" s="1" t="s">
        <v>20</v>
      </c>
      <c r="R173">
        <v>1</v>
      </c>
      <c r="S173">
        <v>0.98364514302551054</v>
      </c>
      <c r="T173" t="s">
        <v>1235</v>
      </c>
    </row>
    <row r="174" spans="1:20" x14ac:dyDescent="0.3">
      <c r="A174">
        <v>217</v>
      </c>
      <c r="B174">
        <v>1</v>
      </c>
      <c r="C174">
        <v>3</v>
      </c>
      <c r="D174" t="s">
        <v>329</v>
      </c>
      <c r="E174">
        <v>1</v>
      </c>
      <c r="F174">
        <v>27</v>
      </c>
      <c r="G174">
        <v>27</v>
      </c>
      <c r="H174">
        <v>0</v>
      </c>
      <c r="I174">
        <v>1</v>
      </c>
      <c r="J174">
        <v>0</v>
      </c>
      <c r="K174">
        <v>0</v>
      </c>
      <c r="L174" t="s">
        <v>330</v>
      </c>
      <c r="M174">
        <v>7.9249999999999998</v>
      </c>
      <c r="O174">
        <v>0</v>
      </c>
      <c r="P174" s="1" t="s">
        <v>15</v>
      </c>
      <c r="Q174" s="1" t="s">
        <v>15</v>
      </c>
      <c r="R174">
        <v>3</v>
      </c>
      <c r="S174">
        <v>0.86221864974425144</v>
      </c>
      <c r="T174" t="s">
        <v>1235</v>
      </c>
    </row>
    <row r="175" spans="1:20" x14ac:dyDescent="0.3">
      <c r="A175">
        <v>218</v>
      </c>
      <c r="B175">
        <v>0</v>
      </c>
      <c r="C175">
        <v>2</v>
      </c>
      <c r="D175" t="s">
        <v>331</v>
      </c>
      <c r="E175">
        <v>0</v>
      </c>
      <c r="F175">
        <v>42</v>
      </c>
      <c r="G175">
        <v>42</v>
      </c>
      <c r="H175">
        <v>1</v>
      </c>
      <c r="I175">
        <v>0</v>
      </c>
      <c r="J175">
        <v>1</v>
      </c>
      <c r="K175">
        <v>0</v>
      </c>
      <c r="L175">
        <v>243847</v>
      </c>
      <c r="M175">
        <v>27</v>
      </c>
      <c r="O175">
        <v>0</v>
      </c>
      <c r="P175" s="1" t="s">
        <v>15</v>
      </c>
      <c r="Q175" s="1" t="s">
        <v>15</v>
      </c>
      <c r="R175">
        <v>3</v>
      </c>
      <c r="S175">
        <v>0.83211997303881724</v>
      </c>
      <c r="T175" t="s">
        <v>1235</v>
      </c>
    </row>
    <row r="176" spans="1:20" x14ac:dyDescent="0.3">
      <c r="A176">
        <v>219</v>
      </c>
      <c r="B176">
        <v>1</v>
      </c>
      <c r="C176">
        <v>1</v>
      </c>
      <c r="D176" t="s">
        <v>332</v>
      </c>
      <c r="E176">
        <v>1</v>
      </c>
      <c r="F176">
        <v>32</v>
      </c>
      <c r="G176">
        <v>32</v>
      </c>
      <c r="H176">
        <v>0</v>
      </c>
      <c r="I176">
        <v>1</v>
      </c>
      <c r="J176">
        <v>0</v>
      </c>
      <c r="K176">
        <v>0</v>
      </c>
      <c r="L176">
        <v>11813</v>
      </c>
      <c r="M176">
        <v>76.291700000000006</v>
      </c>
      <c r="N176" t="s">
        <v>333</v>
      </c>
      <c r="O176">
        <v>1</v>
      </c>
      <c r="P176" s="1" t="s">
        <v>20</v>
      </c>
      <c r="Q176" s="1" t="s">
        <v>20</v>
      </c>
      <c r="R176">
        <v>1</v>
      </c>
      <c r="S176">
        <v>0.6844887610424365</v>
      </c>
      <c r="T176" t="s">
        <v>1234</v>
      </c>
    </row>
    <row r="177" spans="1:20" x14ac:dyDescent="0.3">
      <c r="A177">
        <v>220</v>
      </c>
      <c r="B177">
        <v>0</v>
      </c>
      <c r="C177">
        <v>2</v>
      </c>
      <c r="D177" t="s">
        <v>334</v>
      </c>
      <c r="E177">
        <v>0</v>
      </c>
      <c r="F177">
        <v>30</v>
      </c>
      <c r="G177">
        <v>30</v>
      </c>
      <c r="H177">
        <v>0</v>
      </c>
      <c r="I177">
        <v>1</v>
      </c>
      <c r="J177">
        <v>0</v>
      </c>
      <c r="K177">
        <v>0</v>
      </c>
      <c r="L177" t="s">
        <v>335</v>
      </c>
      <c r="M177">
        <v>10.5</v>
      </c>
      <c r="O177">
        <v>0</v>
      </c>
      <c r="P177" s="1" t="s">
        <v>15</v>
      </c>
      <c r="Q177" s="1" t="s">
        <v>15</v>
      </c>
      <c r="R177">
        <v>3</v>
      </c>
      <c r="S177">
        <v>0.3074813929116591</v>
      </c>
      <c r="T177" t="s">
        <v>1234</v>
      </c>
    </row>
    <row r="178" spans="1:20" x14ac:dyDescent="0.3">
      <c r="A178">
        <v>221</v>
      </c>
      <c r="B178">
        <v>1</v>
      </c>
      <c r="C178">
        <v>3</v>
      </c>
      <c r="D178" t="s">
        <v>336</v>
      </c>
      <c r="E178">
        <v>0</v>
      </c>
      <c r="F178">
        <v>16</v>
      </c>
      <c r="G178">
        <v>16</v>
      </c>
      <c r="H178">
        <v>0</v>
      </c>
      <c r="I178">
        <v>1</v>
      </c>
      <c r="J178">
        <v>0</v>
      </c>
      <c r="K178">
        <v>0</v>
      </c>
      <c r="L178" t="s">
        <v>337</v>
      </c>
      <c r="M178">
        <v>8.0500000000000007</v>
      </c>
      <c r="O178">
        <v>0</v>
      </c>
      <c r="P178" s="1" t="s">
        <v>15</v>
      </c>
      <c r="Q178" s="1" t="s">
        <v>15</v>
      </c>
      <c r="R178">
        <v>3</v>
      </c>
      <c r="S178">
        <v>0.10034025788102618</v>
      </c>
      <c r="T178" t="s">
        <v>1234</v>
      </c>
    </row>
    <row r="179" spans="1:20" x14ac:dyDescent="0.3">
      <c r="A179">
        <v>222</v>
      </c>
      <c r="B179">
        <v>0</v>
      </c>
      <c r="C179">
        <v>2</v>
      </c>
      <c r="D179" t="s">
        <v>338</v>
      </c>
      <c r="E179">
        <v>0</v>
      </c>
      <c r="F179">
        <v>27</v>
      </c>
      <c r="G179">
        <v>27</v>
      </c>
      <c r="H179">
        <v>0</v>
      </c>
      <c r="I179">
        <v>1</v>
      </c>
      <c r="J179">
        <v>0</v>
      </c>
      <c r="K179">
        <v>0</v>
      </c>
      <c r="L179">
        <v>220367</v>
      </c>
      <c r="M179">
        <v>13</v>
      </c>
      <c r="O179">
        <v>0</v>
      </c>
      <c r="P179" s="1" t="s">
        <v>15</v>
      </c>
      <c r="Q179" s="1" t="s">
        <v>15</v>
      </c>
      <c r="R179">
        <v>3</v>
      </c>
      <c r="S179">
        <v>0.90404214027822205</v>
      </c>
      <c r="T179" t="s">
        <v>1235</v>
      </c>
    </row>
    <row r="180" spans="1:20" x14ac:dyDescent="0.3">
      <c r="A180">
        <v>223</v>
      </c>
      <c r="B180">
        <v>0</v>
      </c>
      <c r="C180">
        <v>3</v>
      </c>
      <c r="D180" t="s">
        <v>339</v>
      </c>
      <c r="E180">
        <v>0</v>
      </c>
      <c r="F180">
        <v>51</v>
      </c>
      <c r="G180">
        <v>51</v>
      </c>
      <c r="H180">
        <v>0</v>
      </c>
      <c r="I180">
        <v>1</v>
      </c>
      <c r="J180">
        <v>0</v>
      </c>
      <c r="K180">
        <v>0</v>
      </c>
      <c r="L180">
        <v>21440</v>
      </c>
      <c r="M180">
        <v>8.0500000000000007</v>
      </c>
      <c r="O180">
        <v>0</v>
      </c>
      <c r="P180" s="1" t="s">
        <v>15</v>
      </c>
      <c r="Q180" s="1" t="s">
        <v>15</v>
      </c>
      <c r="R180">
        <v>3</v>
      </c>
      <c r="S180">
        <v>0.3287837089367649</v>
      </c>
      <c r="T180" t="s">
        <v>1234</v>
      </c>
    </row>
    <row r="181" spans="1:20" x14ac:dyDescent="0.3">
      <c r="A181">
        <v>224</v>
      </c>
      <c r="B181">
        <v>0</v>
      </c>
      <c r="C181">
        <v>3</v>
      </c>
      <c r="D181" t="s">
        <v>340</v>
      </c>
      <c r="E181">
        <v>0</v>
      </c>
      <c r="G181">
        <v>29.69911764705882</v>
      </c>
      <c r="H181">
        <v>0</v>
      </c>
      <c r="I181">
        <v>1</v>
      </c>
      <c r="J181">
        <v>0</v>
      </c>
      <c r="K181">
        <v>0</v>
      </c>
      <c r="L181">
        <v>349234</v>
      </c>
      <c r="M181">
        <v>7.8958000000000004</v>
      </c>
      <c r="O181">
        <v>0</v>
      </c>
      <c r="P181" s="1" t="s">
        <v>15</v>
      </c>
      <c r="Q181" s="1" t="s">
        <v>15</v>
      </c>
      <c r="R181">
        <v>3</v>
      </c>
      <c r="S181">
        <v>0.40931090971210726</v>
      </c>
      <c r="T181" t="s">
        <v>1234</v>
      </c>
    </row>
    <row r="182" spans="1:20" x14ac:dyDescent="0.3">
      <c r="A182">
        <v>225</v>
      </c>
      <c r="B182">
        <v>1</v>
      </c>
      <c r="C182">
        <v>1</v>
      </c>
      <c r="D182" t="s">
        <v>341</v>
      </c>
      <c r="E182">
        <v>0</v>
      </c>
      <c r="F182">
        <v>38</v>
      </c>
      <c r="G182">
        <v>38</v>
      </c>
      <c r="H182">
        <v>1</v>
      </c>
      <c r="I182">
        <v>0</v>
      </c>
      <c r="J182">
        <v>1</v>
      </c>
      <c r="K182">
        <v>0</v>
      </c>
      <c r="L182">
        <v>19943</v>
      </c>
      <c r="M182">
        <v>90</v>
      </c>
      <c r="N182" t="s">
        <v>342</v>
      </c>
      <c r="O182">
        <v>1</v>
      </c>
      <c r="P182" s="1" t="s">
        <v>15</v>
      </c>
      <c r="Q182" s="1" t="s">
        <v>15</v>
      </c>
      <c r="R182">
        <v>3</v>
      </c>
      <c r="S182">
        <v>0.32902476567831307</v>
      </c>
      <c r="T182" t="s">
        <v>1234</v>
      </c>
    </row>
    <row r="183" spans="1:20" x14ac:dyDescent="0.3">
      <c r="A183">
        <v>227</v>
      </c>
      <c r="B183">
        <v>1</v>
      </c>
      <c r="C183">
        <v>2</v>
      </c>
      <c r="D183" t="s">
        <v>345</v>
      </c>
      <c r="E183">
        <v>0</v>
      </c>
      <c r="F183">
        <v>19</v>
      </c>
      <c r="G183">
        <v>19</v>
      </c>
      <c r="H183">
        <v>0</v>
      </c>
      <c r="I183">
        <v>1</v>
      </c>
      <c r="J183">
        <v>0</v>
      </c>
      <c r="K183">
        <v>0</v>
      </c>
      <c r="L183" t="s">
        <v>346</v>
      </c>
      <c r="M183">
        <v>10.5</v>
      </c>
      <c r="O183">
        <v>0</v>
      </c>
      <c r="P183" s="1" t="s">
        <v>15</v>
      </c>
      <c r="Q183" s="1" t="s">
        <v>15</v>
      </c>
      <c r="R183">
        <v>3</v>
      </c>
      <c r="S183">
        <v>0.13763703841142272</v>
      </c>
      <c r="T183" t="s">
        <v>1234</v>
      </c>
    </row>
    <row r="184" spans="1:20" x14ac:dyDescent="0.3">
      <c r="A184">
        <v>230</v>
      </c>
      <c r="B184">
        <v>0</v>
      </c>
      <c r="C184">
        <v>3</v>
      </c>
      <c r="D184" t="s">
        <v>350</v>
      </c>
      <c r="E184">
        <v>1</v>
      </c>
      <c r="G184">
        <v>29.69911764705882</v>
      </c>
      <c r="H184">
        <v>4</v>
      </c>
      <c r="I184">
        <v>0</v>
      </c>
      <c r="J184">
        <v>3</v>
      </c>
      <c r="K184">
        <v>1</v>
      </c>
      <c r="L184">
        <v>4133</v>
      </c>
      <c r="M184">
        <v>25.466699999999999</v>
      </c>
      <c r="O184">
        <v>0</v>
      </c>
      <c r="P184" s="1" t="s">
        <v>15</v>
      </c>
      <c r="Q184" s="1" t="s">
        <v>15</v>
      </c>
      <c r="R184">
        <v>3</v>
      </c>
      <c r="S184">
        <v>0.98700286339709919</v>
      </c>
      <c r="T184" t="s">
        <v>1235</v>
      </c>
    </row>
    <row r="185" spans="1:20" x14ac:dyDescent="0.3">
      <c r="A185">
        <v>231</v>
      </c>
      <c r="B185">
        <v>1</v>
      </c>
      <c r="C185">
        <v>1</v>
      </c>
      <c r="D185" t="s">
        <v>351</v>
      </c>
      <c r="E185">
        <v>1</v>
      </c>
      <c r="F185">
        <v>35</v>
      </c>
      <c r="G185">
        <v>35</v>
      </c>
      <c r="H185">
        <v>1</v>
      </c>
      <c r="I185">
        <v>0</v>
      </c>
      <c r="J185">
        <v>1</v>
      </c>
      <c r="K185">
        <v>0</v>
      </c>
      <c r="L185">
        <v>36973</v>
      </c>
      <c r="M185">
        <v>83.474999999999994</v>
      </c>
      <c r="N185" t="s">
        <v>110</v>
      </c>
      <c r="O185">
        <v>1</v>
      </c>
      <c r="P185" s="1" t="s">
        <v>15</v>
      </c>
      <c r="Q185" s="1" t="s">
        <v>15</v>
      </c>
      <c r="R185">
        <v>3</v>
      </c>
      <c r="S185">
        <v>0.95221370685869344</v>
      </c>
      <c r="T185" t="s">
        <v>1235</v>
      </c>
    </row>
    <row r="186" spans="1:20" x14ac:dyDescent="0.3">
      <c r="A186">
        <v>232</v>
      </c>
      <c r="B186">
        <v>0</v>
      </c>
      <c r="C186">
        <v>3</v>
      </c>
      <c r="D186" t="s">
        <v>352</v>
      </c>
      <c r="E186">
        <v>0</v>
      </c>
      <c r="F186">
        <v>29</v>
      </c>
      <c r="G186">
        <v>29</v>
      </c>
      <c r="H186">
        <v>0</v>
      </c>
      <c r="I186">
        <v>1</v>
      </c>
      <c r="J186">
        <v>0</v>
      </c>
      <c r="K186">
        <v>0</v>
      </c>
      <c r="L186">
        <v>347067</v>
      </c>
      <c r="M186">
        <v>7.7750000000000004</v>
      </c>
      <c r="O186">
        <v>0</v>
      </c>
      <c r="P186" s="1" t="s">
        <v>15</v>
      </c>
      <c r="Q186" s="1" t="s">
        <v>15</v>
      </c>
      <c r="R186">
        <v>3</v>
      </c>
      <c r="S186">
        <v>0.78998912509317576</v>
      </c>
      <c r="T186" t="s">
        <v>1234</v>
      </c>
    </row>
    <row r="187" spans="1:20" x14ac:dyDescent="0.3">
      <c r="A187">
        <v>233</v>
      </c>
      <c r="B187">
        <v>0</v>
      </c>
      <c r="C187">
        <v>2</v>
      </c>
      <c r="D187" t="s">
        <v>353</v>
      </c>
      <c r="E187">
        <v>0</v>
      </c>
      <c r="F187">
        <v>59</v>
      </c>
      <c r="G187">
        <v>59</v>
      </c>
      <c r="H187">
        <v>0</v>
      </c>
      <c r="I187">
        <v>1</v>
      </c>
      <c r="J187">
        <v>0</v>
      </c>
      <c r="K187">
        <v>0</v>
      </c>
      <c r="L187">
        <v>237442</v>
      </c>
      <c r="M187">
        <v>13.5</v>
      </c>
      <c r="O187">
        <v>0</v>
      </c>
      <c r="P187" s="1" t="s">
        <v>15</v>
      </c>
      <c r="Q187" s="1" t="s">
        <v>15</v>
      </c>
      <c r="R187">
        <v>3</v>
      </c>
      <c r="S187">
        <v>0.81484014628248824</v>
      </c>
      <c r="T187" t="s">
        <v>1235</v>
      </c>
    </row>
    <row r="188" spans="1:20" x14ac:dyDescent="0.3">
      <c r="A188">
        <v>234</v>
      </c>
      <c r="B188">
        <v>1</v>
      </c>
      <c r="C188">
        <v>3</v>
      </c>
      <c r="D188" t="s">
        <v>354</v>
      </c>
      <c r="E188">
        <v>1</v>
      </c>
      <c r="F188">
        <v>5</v>
      </c>
      <c r="G188">
        <v>5</v>
      </c>
      <c r="H188">
        <v>6</v>
      </c>
      <c r="I188">
        <v>0</v>
      </c>
      <c r="J188">
        <v>4</v>
      </c>
      <c r="K188">
        <v>2</v>
      </c>
      <c r="L188">
        <v>347077</v>
      </c>
      <c r="M188">
        <v>31.387499999999999</v>
      </c>
      <c r="O188">
        <v>0</v>
      </c>
      <c r="P188" s="1" t="s">
        <v>15</v>
      </c>
      <c r="Q188" s="1" t="s">
        <v>15</v>
      </c>
      <c r="R188">
        <v>3</v>
      </c>
      <c r="S188">
        <v>0.75201700882269029</v>
      </c>
      <c r="T188" t="s">
        <v>1234</v>
      </c>
    </row>
    <row r="189" spans="1:20" x14ac:dyDescent="0.3">
      <c r="A189">
        <v>237</v>
      </c>
      <c r="B189">
        <v>0</v>
      </c>
      <c r="C189">
        <v>2</v>
      </c>
      <c r="D189" t="s">
        <v>359</v>
      </c>
      <c r="E189">
        <v>0</v>
      </c>
      <c r="F189">
        <v>44</v>
      </c>
      <c r="G189">
        <v>44</v>
      </c>
      <c r="H189">
        <v>1</v>
      </c>
      <c r="I189">
        <v>0</v>
      </c>
      <c r="J189">
        <v>1</v>
      </c>
      <c r="K189">
        <v>0</v>
      </c>
      <c r="L189">
        <v>26707</v>
      </c>
      <c r="M189">
        <v>26</v>
      </c>
      <c r="O189">
        <v>0</v>
      </c>
      <c r="P189" s="1" t="s">
        <v>15</v>
      </c>
      <c r="Q189" s="1" t="s">
        <v>15</v>
      </c>
      <c r="R189">
        <v>3</v>
      </c>
      <c r="S189">
        <v>0.26982740525701621</v>
      </c>
      <c r="T189" t="s">
        <v>1234</v>
      </c>
    </row>
    <row r="190" spans="1:20" x14ac:dyDescent="0.3">
      <c r="A190">
        <v>238</v>
      </c>
      <c r="B190">
        <v>1</v>
      </c>
      <c r="C190">
        <v>2</v>
      </c>
      <c r="D190" t="s">
        <v>360</v>
      </c>
      <c r="E190">
        <v>1</v>
      </c>
      <c r="F190">
        <v>8</v>
      </c>
      <c r="G190">
        <v>8</v>
      </c>
      <c r="H190">
        <v>2</v>
      </c>
      <c r="I190">
        <v>0</v>
      </c>
      <c r="J190">
        <v>0</v>
      </c>
      <c r="K190">
        <v>2</v>
      </c>
      <c r="L190" t="s">
        <v>361</v>
      </c>
      <c r="M190">
        <v>26.25</v>
      </c>
      <c r="O190">
        <v>0</v>
      </c>
      <c r="P190" s="1" t="s">
        <v>15</v>
      </c>
      <c r="Q190" s="1" t="s">
        <v>15</v>
      </c>
      <c r="R190">
        <v>3</v>
      </c>
      <c r="S190">
        <v>0.86959381816536263</v>
      </c>
      <c r="T190" t="s">
        <v>1235</v>
      </c>
    </row>
    <row r="191" spans="1:20" x14ac:dyDescent="0.3">
      <c r="A191">
        <v>239</v>
      </c>
      <c r="B191">
        <v>0</v>
      </c>
      <c r="C191">
        <v>2</v>
      </c>
      <c r="D191" t="s">
        <v>362</v>
      </c>
      <c r="E191">
        <v>0</v>
      </c>
      <c r="F191">
        <v>19</v>
      </c>
      <c r="G191">
        <v>19</v>
      </c>
      <c r="H191">
        <v>0</v>
      </c>
      <c r="I191">
        <v>1</v>
      </c>
      <c r="J191">
        <v>0</v>
      </c>
      <c r="K191">
        <v>0</v>
      </c>
      <c r="L191">
        <v>28665</v>
      </c>
      <c r="M191">
        <v>10.5</v>
      </c>
      <c r="O191">
        <v>0</v>
      </c>
      <c r="P191" s="1" t="s">
        <v>15</v>
      </c>
      <c r="Q191" s="1" t="s">
        <v>15</v>
      </c>
      <c r="R191">
        <v>3</v>
      </c>
      <c r="S191">
        <v>0.72353657539868199</v>
      </c>
      <c r="T191" t="s">
        <v>1234</v>
      </c>
    </row>
    <row r="192" spans="1:20" x14ac:dyDescent="0.3">
      <c r="A192">
        <v>240</v>
      </c>
      <c r="B192">
        <v>0</v>
      </c>
      <c r="C192">
        <v>2</v>
      </c>
      <c r="D192" t="s">
        <v>363</v>
      </c>
      <c r="E192">
        <v>0</v>
      </c>
      <c r="F192">
        <v>33</v>
      </c>
      <c r="G192">
        <v>33</v>
      </c>
      <c r="H192">
        <v>0</v>
      </c>
      <c r="I192">
        <v>1</v>
      </c>
      <c r="J192">
        <v>0</v>
      </c>
      <c r="K192">
        <v>0</v>
      </c>
      <c r="L192" t="s">
        <v>364</v>
      </c>
      <c r="M192">
        <v>12.275</v>
      </c>
      <c r="O192">
        <v>0</v>
      </c>
      <c r="P192" s="1" t="s">
        <v>15</v>
      </c>
      <c r="Q192" s="1" t="s">
        <v>15</v>
      </c>
      <c r="R192">
        <v>3</v>
      </c>
      <c r="S192">
        <v>0.82764859543203428</v>
      </c>
      <c r="T192" t="s">
        <v>1235</v>
      </c>
    </row>
    <row r="193" spans="1:20" x14ac:dyDescent="0.3">
      <c r="A193">
        <v>241</v>
      </c>
      <c r="B193">
        <v>0</v>
      </c>
      <c r="C193">
        <v>3</v>
      </c>
      <c r="D193" t="s">
        <v>365</v>
      </c>
      <c r="E193">
        <v>1</v>
      </c>
      <c r="G193">
        <v>29.69911764705882</v>
      </c>
      <c r="H193">
        <v>1</v>
      </c>
      <c r="I193">
        <v>0</v>
      </c>
      <c r="J193">
        <v>1</v>
      </c>
      <c r="K193">
        <v>0</v>
      </c>
      <c r="L193">
        <v>2665</v>
      </c>
      <c r="M193">
        <v>14.4542</v>
      </c>
      <c r="O193">
        <v>0</v>
      </c>
      <c r="P193" s="1" t="s">
        <v>20</v>
      </c>
      <c r="Q193" s="1" t="s">
        <v>20</v>
      </c>
      <c r="R193">
        <v>1</v>
      </c>
      <c r="S193">
        <v>0.14262819149792028</v>
      </c>
      <c r="T193" t="s">
        <v>1234</v>
      </c>
    </row>
    <row r="194" spans="1:20" x14ac:dyDescent="0.3">
      <c r="A194">
        <v>243</v>
      </c>
      <c r="B194">
        <v>0</v>
      </c>
      <c r="C194">
        <v>2</v>
      </c>
      <c r="D194" t="s">
        <v>367</v>
      </c>
      <c r="E194">
        <v>0</v>
      </c>
      <c r="F194">
        <v>29</v>
      </c>
      <c r="G194">
        <v>29</v>
      </c>
      <c r="H194">
        <v>0</v>
      </c>
      <c r="I194">
        <v>1</v>
      </c>
      <c r="J194">
        <v>0</v>
      </c>
      <c r="K194">
        <v>0</v>
      </c>
      <c r="L194" t="s">
        <v>368</v>
      </c>
      <c r="M194">
        <v>10.5</v>
      </c>
      <c r="O194">
        <v>0</v>
      </c>
      <c r="P194" s="1" t="s">
        <v>15</v>
      </c>
      <c r="Q194" s="1" t="s">
        <v>15</v>
      </c>
      <c r="R194">
        <v>3</v>
      </c>
      <c r="S194">
        <v>0.45602447378438948</v>
      </c>
      <c r="T194" t="s">
        <v>1234</v>
      </c>
    </row>
    <row r="195" spans="1:20" x14ac:dyDescent="0.3">
      <c r="A195">
        <v>244</v>
      </c>
      <c r="B195">
        <v>0</v>
      </c>
      <c r="C195">
        <v>3</v>
      </c>
      <c r="D195" t="s">
        <v>369</v>
      </c>
      <c r="E195">
        <v>0</v>
      </c>
      <c r="F195">
        <v>22</v>
      </c>
      <c r="G195">
        <v>22</v>
      </c>
      <c r="H195">
        <v>0</v>
      </c>
      <c r="I195">
        <v>1</v>
      </c>
      <c r="J195">
        <v>0</v>
      </c>
      <c r="K195">
        <v>0</v>
      </c>
      <c r="L195" t="s">
        <v>370</v>
      </c>
      <c r="M195">
        <v>7.125</v>
      </c>
      <c r="O195">
        <v>0</v>
      </c>
      <c r="P195" s="1" t="s">
        <v>15</v>
      </c>
      <c r="Q195" s="1" t="s">
        <v>15</v>
      </c>
      <c r="R195">
        <v>3</v>
      </c>
      <c r="S195">
        <v>0.133078881644075</v>
      </c>
      <c r="T195" t="s">
        <v>1234</v>
      </c>
    </row>
    <row r="196" spans="1:20" x14ac:dyDescent="0.3">
      <c r="A196">
        <v>245</v>
      </c>
      <c r="B196">
        <v>0</v>
      </c>
      <c r="C196">
        <v>3</v>
      </c>
      <c r="D196" t="s">
        <v>371</v>
      </c>
      <c r="E196">
        <v>0</v>
      </c>
      <c r="F196">
        <v>30</v>
      </c>
      <c r="G196">
        <v>30</v>
      </c>
      <c r="H196">
        <v>0</v>
      </c>
      <c r="I196">
        <v>1</v>
      </c>
      <c r="J196">
        <v>0</v>
      </c>
      <c r="K196">
        <v>0</v>
      </c>
      <c r="L196">
        <v>2694</v>
      </c>
      <c r="M196">
        <v>7.2249999999999996</v>
      </c>
      <c r="O196">
        <v>0</v>
      </c>
      <c r="P196" s="1" t="s">
        <v>20</v>
      </c>
      <c r="Q196" s="1" t="s">
        <v>20</v>
      </c>
      <c r="R196">
        <v>1</v>
      </c>
      <c r="S196">
        <v>9.2310296169942685E-2</v>
      </c>
      <c r="T196" t="s">
        <v>1234</v>
      </c>
    </row>
    <row r="197" spans="1:20" x14ac:dyDescent="0.3">
      <c r="A197">
        <v>247</v>
      </c>
      <c r="B197">
        <v>0</v>
      </c>
      <c r="C197">
        <v>3</v>
      </c>
      <c r="D197" t="s">
        <v>374</v>
      </c>
      <c r="E197">
        <v>1</v>
      </c>
      <c r="F197">
        <v>25</v>
      </c>
      <c r="G197">
        <v>25</v>
      </c>
      <c r="H197">
        <v>0</v>
      </c>
      <c r="I197">
        <v>1</v>
      </c>
      <c r="J197">
        <v>0</v>
      </c>
      <c r="K197">
        <v>0</v>
      </c>
      <c r="L197">
        <v>347071</v>
      </c>
      <c r="M197">
        <v>7.7750000000000004</v>
      </c>
      <c r="O197">
        <v>0</v>
      </c>
      <c r="P197" s="1" t="s">
        <v>15</v>
      </c>
      <c r="Q197" s="1" t="s">
        <v>15</v>
      </c>
      <c r="R197">
        <v>3</v>
      </c>
      <c r="S197">
        <v>0.10164292944185604</v>
      </c>
      <c r="T197" t="s">
        <v>1234</v>
      </c>
    </row>
    <row r="198" spans="1:20" x14ac:dyDescent="0.3">
      <c r="A198">
        <v>249</v>
      </c>
      <c r="B198">
        <v>1</v>
      </c>
      <c r="C198">
        <v>1</v>
      </c>
      <c r="D198" t="s">
        <v>376</v>
      </c>
      <c r="E198">
        <v>0</v>
      </c>
      <c r="F198">
        <v>37</v>
      </c>
      <c r="G198">
        <v>37</v>
      </c>
      <c r="H198">
        <v>2</v>
      </c>
      <c r="I198">
        <v>0</v>
      </c>
      <c r="J198">
        <v>1</v>
      </c>
      <c r="K198">
        <v>1</v>
      </c>
      <c r="L198">
        <v>11751</v>
      </c>
      <c r="M198">
        <v>52.554200000000002</v>
      </c>
      <c r="N198" t="s">
        <v>377</v>
      </c>
      <c r="O198">
        <v>1</v>
      </c>
      <c r="P198" s="1" t="s">
        <v>15</v>
      </c>
      <c r="Q198" s="1" t="s">
        <v>15</v>
      </c>
      <c r="R198">
        <v>3</v>
      </c>
      <c r="S198">
        <v>0.33963111441226157</v>
      </c>
      <c r="T198" t="s">
        <v>1234</v>
      </c>
    </row>
    <row r="199" spans="1:20" x14ac:dyDescent="0.3">
      <c r="A199">
        <v>250</v>
      </c>
      <c r="B199">
        <v>0</v>
      </c>
      <c r="C199">
        <v>2</v>
      </c>
      <c r="D199" t="s">
        <v>378</v>
      </c>
      <c r="E199">
        <v>0</v>
      </c>
      <c r="F199">
        <v>54</v>
      </c>
      <c r="G199">
        <v>54</v>
      </c>
      <c r="H199">
        <v>1</v>
      </c>
      <c r="I199">
        <v>0</v>
      </c>
      <c r="J199">
        <v>1</v>
      </c>
      <c r="K199">
        <v>0</v>
      </c>
      <c r="L199">
        <v>244252</v>
      </c>
      <c r="M199">
        <v>26</v>
      </c>
      <c r="O199">
        <v>0</v>
      </c>
      <c r="P199" s="1" t="s">
        <v>15</v>
      </c>
      <c r="Q199" s="1" t="s">
        <v>15</v>
      </c>
      <c r="R199">
        <v>3</v>
      </c>
      <c r="S199">
        <v>0.55129072307010751</v>
      </c>
      <c r="T199" t="s">
        <v>1234</v>
      </c>
    </row>
    <row r="200" spans="1:20" x14ac:dyDescent="0.3">
      <c r="A200">
        <v>252</v>
      </c>
      <c r="B200">
        <v>0</v>
      </c>
      <c r="C200">
        <v>3</v>
      </c>
      <c r="D200" t="s">
        <v>380</v>
      </c>
      <c r="E200">
        <v>1</v>
      </c>
      <c r="F200">
        <v>29</v>
      </c>
      <c r="G200">
        <v>29</v>
      </c>
      <c r="H200">
        <v>2</v>
      </c>
      <c r="I200">
        <v>0</v>
      </c>
      <c r="J200">
        <v>1</v>
      </c>
      <c r="K200">
        <v>1</v>
      </c>
      <c r="L200">
        <v>347054</v>
      </c>
      <c r="M200">
        <v>10.4625</v>
      </c>
      <c r="N200" t="s">
        <v>35</v>
      </c>
      <c r="O200">
        <v>1</v>
      </c>
      <c r="P200" s="1" t="s">
        <v>15</v>
      </c>
      <c r="Q200" s="1" t="s">
        <v>15</v>
      </c>
      <c r="R200">
        <v>3</v>
      </c>
      <c r="S200">
        <v>0.8620813357650825</v>
      </c>
      <c r="T200" t="s">
        <v>1235</v>
      </c>
    </row>
    <row r="201" spans="1:20" x14ac:dyDescent="0.3">
      <c r="A201">
        <v>253</v>
      </c>
      <c r="B201">
        <v>0</v>
      </c>
      <c r="C201">
        <v>1</v>
      </c>
      <c r="D201" t="s">
        <v>381</v>
      </c>
      <c r="E201">
        <v>0</v>
      </c>
      <c r="F201">
        <v>62</v>
      </c>
      <c r="G201">
        <v>62</v>
      </c>
      <c r="H201">
        <v>0</v>
      </c>
      <c r="I201">
        <v>1</v>
      </c>
      <c r="J201">
        <v>0</v>
      </c>
      <c r="K201">
        <v>0</v>
      </c>
      <c r="L201">
        <v>113514</v>
      </c>
      <c r="M201">
        <v>26.55</v>
      </c>
      <c r="N201" t="s">
        <v>382</v>
      </c>
      <c r="O201">
        <v>1</v>
      </c>
      <c r="P201" s="1" t="s">
        <v>15</v>
      </c>
      <c r="Q201" s="1" t="s">
        <v>15</v>
      </c>
      <c r="R201">
        <v>3</v>
      </c>
      <c r="S201">
        <v>0.51287215845528944</v>
      </c>
      <c r="T201" t="s">
        <v>1234</v>
      </c>
    </row>
    <row r="202" spans="1:20" x14ac:dyDescent="0.3">
      <c r="A202">
        <v>254</v>
      </c>
      <c r="B202">
        <v>0</v>
      </c>
      <c r="C202">
        <v>3</v>
      </c>
      <c r="D202" t="s">
        <v>383</v>
      </c>
      <c r="E202">
        <v>0</v>
      </c>
      <c r="F202">
        <v>30</v>
      </c>
      <c r="G202">
        <v>30</v>
      </c>
      <c r="H202">
        <v>1</v>
      </c>
      <c r="I202">
        <v>0</v>
      </c>
      <c r="J202">
        <v>1</v>
      </c>
      <c r="K202">
        <v>0</v>
      </c>
      <c r="L202" t="s">
        <v>384</v>
      </c>
      <c r="M202">
        <v>16.100000000000001</v>
      </c>
      <c r="O202">
        <v>0</v>
      </c>
      <c r="P202" s="1" t="s">
        <v>15</v>
      </c>
      <c r="Q202" s="1" t="s">
        <v>15</v>
      </c>
      <c r="R202">
        <v>3</v>
      </c>
      <c r="S202">
        <v>0.38649006056959812</v>
      </c>
      <c r="T202" t="s">
        <v>1234</v>
      </c>
    </row>
    <row r="203" spans="1:20" x14ac:dyDescent="0.3">
      <c r="A203">
        <v>255</v>
      </c>
      <c r="B203">
        <v>0</v>
      </c>
      <c r="C203">
        <v>3</v>
      </c>
      <c r="D203" t="s">
        <v>385</v>
      </c>
      <c r="E203">
        <v>1</v>
      </c>
      <c r="F203">
        <v>41</v>
      </c>
      <c r="G203">
        <v>41</v>
      </c>
      <c r="H203">
        <v>2</v>
      </c>
      <c r="I203">
        <v>0</v>
      </c>
      <c r="J203">
        <v>0</v>
      </c>
      <c r="K203">
        <v>2</v>
      </c>
      <c r="L203">
        <v>370129</v>
      </c>
      <c r="M203">
        <v>20.212499999999999</v>
      </c>
      <c r="O203">
        <v>0</v>
      </c>
      <c r="P203" s="1" t="s">
        <v>15</v>
      </c>
      <c r="Q203" s="1" t="s">
        <v>15</v>
      </c>
      <c r="R203">
        <v>3</v>
      </c>
      <c r="S203">
        <v>0.74799081533099931</v>
      </c>
      <c r="T203" t="s">
        <v>1234</v>
      </c>
    </row>
    <row r="204" spans="1:20" x14ac:dyDescent="0.3">
      <c r="A204">
        <v>256</v>
      </c>
      <c r="B204">
        <v>1</v>
      </c>
      <c r="C204">
        <v>3</v>
      </c>
      <c r="D204" t="s">
        <v>386</v>
      </c>
      <c r="E204">
        <v>1</v>
      </c>
      <c r="F204">
        <v>29</v>
      </c>
      <c r="G204">
        <v>29</v>
      </c>
      <c r="H204">
        <v>2</v>
      </c>
      <c r="I204">
        <v>0</v>
      </c>
      <c r="J204">
        <v>0</v>
      </c>
      <c r="K204">
        <v>2</v>
      </c>
      <c r="L204">
        <v>2650</v>
      </c>
      <c r="M204">
        <v>15.245799999999999</v>
      </c>
      <c r="O204">
        <v>0</v>
      </c>
      <c r="P204" s="1" t="s">
        <v>20</v>
      </c>
      <c r="Q204" s="1" t="s">
        <v>20</v>
      </c>
      <c r="R204">
        <v>1</v>
      </c>
      <c r="S204">
        <v>0.35903668566877589</v>
      </c>
      <c r="T204" t="s">
        <v>1234</v>
      </c>
    </row>
    <row r="205" spans="1:20" x14ac:dyDescent="0.3">
      <c r="A205">
        <v>257</v>
      </c>
      <c r="B205">
        <v>1</v>
      </c>
      <c r="C205">
        <v>1</v>
      </c>
      <c r="D205" t="s">
        <v>387</v>
      </c>
      <c r="E205">
        <v>1</v>
      </c>
      <c r="G205">
        <v>29.69911764705882</v>
      </c>
      <c r="H205">
        <v>0</v>
      </c>
      <c r="I205">
        <v>1</v>
      </c>
      <c r="J205">
        <v>0</v>
      </c>
      <c r="K205">
        <v>0</v>
      </c>
      <c r="L205" t="s">
        <v>388</v>
      </c>
      <c r="M205">
        <v>79.2</v>
      </c>
      <c r="O205">
        <v>0</v>
      </c>
      <c r="P205" s="1" t="s">
        <v>20</v>
      </c>
      <c r="Q205" s="1" t="s">
        <v>20</v>
      </c>
      <c r="R205">
        <v>1</v>
      </c>
      <c r="S205">
        <v>0.88857611218357391</v>
      </c>
      <c r="T205" t="s">
        <v>1235</v>
      </c>
    </row>
    <row r="206" spans="1:20" x14ac:dyDescent="0.3">
      <c r="A206">
        <v>258</v>
      </c>
      <c r="B206">
        <v>1</v>
      </c>
      <c r="C206">
        <v>1</v>
      </c>
      <c r="D206" t="s">
        <v>389</v>
      </c>
      <c r="E206">
        <v>1</v>
      </c>
      <c r="F206">
        <v>30</v>
      </c>
      <c r="G206">
        <v>30</v>
      </c>
      <c r="H206">
        <v>0</v>
      </c>
      <c r="I206">
        <v>1</v>
      </c>
      <c r="J206">
        <v>0</v>
      </c>
      <c r="K206">
        <v>0</v>
      </c>
      <c r="L206">
        <v>110152</v>
      </c>
      <c r="M206">
        <v>86.5</v>
      </c>
      <c r="N206" t="s">
        <v>390</v>
      </c>
      <c r="O206">
        <v>1</v>
      </c>
      <c r="P206" s="1" t="s">
        <v>15</v>
      </c>
      <c r="Q206" s="1" t="s">
        <v>15</v>
      </c>
      <c r="R206">
        <v>3</v>
      </c>
      <c r="S206">
        <v>0.49743985553962211</v>
      </c>
      <c r="T206" t="s">
        <v>1234</v>
      </c>
    </row>
    <row r="207" spans="1:20" x14ac:dyDescent="0.3">
      <c r="A207">
        <v>259</v>
      </c>
      <c r="B207">
        <v>1</v>
      </c>
      <c r="C207">
        <v>1</v>
      </c>
      <c r="D207" t="s">
        <v>391</v>
      </c>
      <c r="E207">
        <v>1</v>
      </c>
      <c r="F207">
        <v>35</v>
      </c>
      <c r="G207">
        <v>35</v>
      </c>
      <c r="H207">
        <v>0</v>
      </c>
      <c r="I207">
        <v>1</v>
      </c>
      <c r="J207">
        <v>0</v>
      </c>
      <c r="K207">
        <v>0</v>
      </c>
      <c r="L207" t="s">
        <v>392</v>
      </c>
      <c r="M207">
        <v>512.32920000000001</v>
      </c>
      <c r="O207">
        <v>0</v>
      </c>
      <c r="P207" s="1" t="s">
        <v>20</v>
      </c>
      <c r="Q207" s="1" t="s">
        <v>20</v>
      </c>
      <c r="R207">
        <v>1</v>
      </c>
      <c r="S207">
        <v>0.57234858814393952</v>
      </c>
      <c r="T207" t="s">
        <v>1234</v>
      </c>
    </row>
    <row r="208" spans="1:20" x14ac:dyDescent="0.3">
      <c r="A208">
        <v>260</v>
      </c>
      <c r="B208">
        <v>1</v>
      </c>
      <c r="C208">
        <v>2</v>
      </c>
      <c r="D208" t="s">
        <v>393</v>
      </c>
      <c r="E208">
        <v>1</v>
      </c>
      <c r="F208">
        <v>50</v>
      </c>
      <c r="G208">
        <v>50</v>
      </c>
      <c r="H208">
        <v>1</v>
      </c>
      <c r="I208">
        <v>0</v>
      </c>
      <c r="J208">
        <v>0</v>
      </c>
      <c r="K208">
        <v>1</v>
      </c>
      <c r="L208">
        <v>230433</v>
      </c>
      <c r="M208">
        <v>26</v>
      </c>
      <c r="O208">
        <v>0</v>
      </c>
      <c r="P208" s="1" t="s">
        <v>15</v>
      </c>
      <c r="Q208" s="1" t="s">
        <v>15</v>
      </c>
      <c r="R208">
        <v>3</v>
      </c>
      <c r="S208">
        <v>0.74132389846905988</v>
      </c>
      <c r="T208" t="s">
        <v>1234</v>
      </c>
    </row>
    <row r="209" spans="1:20" x14ac:dyDescent="0.3">
      <c r="A209">
        <v>262</v>
      </c>
      <c r="B209">
        <v>1</v>
      </c>
      <c r="C209">
        <v>3</v>
      </c>
      <c r="D209" t="s">
        <v>395</v>
      </c>
      <c r="E209">
        <v>0</v>
      </c>
      <c r="F209">
        <v>3</v>
      </c>
      <c r="G209">
        <v>3</v>
      </c>
      <c r="H209">
        <v>6</v>
      </c>
      <c r="I209">
        <v>0</v>
      </c>
      <c r="J209">
        <v>4</v>
      </c>
      <c r="K209">
        <v>2</v>
      </c>
      <c r="L209">
        <v>347077</v>
      </c>
      <c r="M209">
        <v>31.387499999999999</v>
      </c>
      <c r="O209">
        <v>0</v>
      </c>
      <c r="P209" s="1" t="s">
        <v>15</v>
      </c>
      <c r="Q209" s="1" t="s">
        <v>15</v>
      </c>
      <c r="R209">
        <v>3</v>
      </c>
      <c r="S209">
        <v>0.36127961532154051</v>
      </c>
      <c r="T209" t="s">
        <v>1234</v>
      </c>
    </row>
    <row r="210" spans="1:20" x14ac:dyDescent="0.3">
      <c r="A210">
        <v>263</v>
      </c>
      <c r="B210">
        <v>0</v>
      </c>
      <c r="C210">
        <v>1</v>
      </c>
      <c r="D210" t="s">
        <v>396</v>
      </c>
      <c r="E210">
        <v>0</v>
      </c>
      <c r="F210">
        <v>52</v>
      </c>
      <c r="G210">
        <v>52</v>
      </c>
      <c r="H210">
        <v>2</v>
      </c>
      <c r="I210">
        <v>0</v>
      </c>
      <c r="J210">
        <v>1</v>
      </c>
      <c r="K210">
        <v>1</v>
      </c>
      <c r="L210">
        <v>110413</v>
      </c>
      <c r="M210">
        <v>79.650000000000006</v>
      </c>
      <c r="N210" t="s">
        <v>397</v>
      </c>
      <c r="O210">
        <v>1</v>
      </c>
      <c r="P210" s="1" t="s">
        <v>15</v>
      </c>
      <c r="Q210" s="1" t="s">
        <v>15</v>
      </c>
      <c r="R210">
        <v>3</v>
      </c>
      <c r="S210">
        <v>0.86744900943962444</v>
      </c>
      <c r="T210" t="s">
        <v>1235</v>
      </c>
    </row>
    <row r="211" spans="1:20" x14ac:dyDescent="0.3">
      <c r="A211">
        <v>265</v>
      </c>
      <c r="B211">
        <v>0</v>
      </c>
      <c r="C211">
        <v>3</v>
      </c>
      <c r="D211" t="s">
        <v>400</v>
      </c>
      <c r="E211">
        <v>1</v>
      </c>
      <c r="G211">
        <v>29.69911764705882</v>
      </c>
      <c r="H211">
        <v>0</v>
      </c>
      <c r="I211">
        <v>1</v>
      </c>
      <c r="J211">
        <v>0</v>
      </c>
      <c r="K211">
        <v>0</v>
      </c>
      <c r="L211">
        <v>382649</v>
      </c>
      <c r="M211">
        <v>7.75</v>
      </c>
      <c r="O211">
        <v>0</v>
      </c>
      <c r="P211" s="1" t="s">
        <v>27</v>
      </c>
      <c r="Q211" s="1" t="s">
        <v>27</v>
      </c>
      <c r="R211">
        <v>2</v>
      </c>
      <c r="S211">
        <v>3.3196023950469389E-2</v>
      </c>
      <c r="T211" t="s">
        <v>1234</v>
      </c>
    </row>
    <row r="212" spans="1:20" x14ac:dyDescent="0.3">
      <c r="A212">
        <v>266</v>
      </c>
      <c r="B212">
        <v>0</v>
      </c>
      <c r="C212">
        <v>2</v>
      </c>
      <c r="D212" t="s">
        <v>401</v>
      </c>
      <c r="E212">
        <v>0</v>
      </c>
      <c r="F212">
        <v>36</v>
      </c>
      <c r="G212">
        <v>36</v>
      </c>
      <c r="H212">
        <v>0</v>
      </c>
      <c r="I212">
        <v>1</v>
      </c>
      <c r="J212">
        <v>0</v>
      </c>
      <c r="K212">
        <v>0</v>
      </c>
      <c r="L212" t="s">
        <v>402</v>
      </c>
      <c r="M212">
        <v>10.5</v>
      </c>
      <c r="O212">
        <v>0</v>
      </c>
      <c r="P212" s="1" t="s">
        <v>15</v>
      </c>
      <c r="Q212" s="1" t="s">
        <v>15</v>
      </c>
      <c r="R212">
        <v>3</v>
      </c>
      <c r="S212">
        <v>2.4005040633491848E-2</v>
      </c>
      <c r="T212" t="s">
        <v>1234</v>
      </c>
    </row>
    <row r="213" spans="1:20" x14ac:dyDescent="0.3">
      <c r="A213">
        <v>267</v>
      </c>
      <c r="B213">
        <v>0</v>
      </c>
      <c r="C213">
        <v>3</v>
      </c>
      <c r="D213" t="s">
        <v>403</v>
      </c>
      <c r="E213">
        <v>0</v>
      </c>
      <c r="F213">
        <v>16</v>
      </c>
      <c r="G213">
        <v>16</v>
      </c>
      <c r="H213">
        <v>5</v>
      </c>
      <c r="I213">
        <v>0</v>
      </c>
      <c r="J213">
        <v>4</v>
      </c>
      <c r="K213">
        <v>1</v>
      </c>
      <c r="L213">
        <v>3101295</v>
      </c>
      <c r="M213">
        <v>39.6875</v>
      </c>
      <c r="O213">
        <v>0</v>
      </c>
      <c r="P213" s="1" t="s">
        <v>15</v>
      </c>
      <c r="Q213" s="1" t="s">
        <v>15</v>
      </c>
      <c r="R213">
        <v>3</v>
      </c>
      <c r="S213">
        <v>2.6331715135028966E-2</v>
      </c>
      <c r="T213" t="s">
        <v>1234</v>
      </c>
    </row>
    <row r="214" spans="1:20" x14ac:dyDescent="0.3">
      <c r="A214">
        <v>269</v>
      </c>
      <c r="B214">
        <v>1</v>
      </c>
      <c r="C214">
        <v>1</v>
      </c>
      <c r="D214" t="s">
        <v>405</v>
      </c>
      <c r="E214">
        <v>1</v>
      </c>
      <c r="F214">
        <v>58</v>
      </c>
      <c r="G214">
        <v>58</v>
      </c>
      <c r="H214">
        <v>1</v>
      </c>
      <c r="I214">
        <v>0</v>
      </c>
      <c r="J214">
        <v>0</v>
      </c>
      <c r="K214">
        <v>1</v>
      </c>
      <c r="L214" t="s">
        <v>406</v>
      </c>
      <c r="M214">
        <v>153.46250000000001</v>
      </c>
      <c r="N214" t="s">
        <v>407</v>
      </c>
      <c r="O214">
        <v>1</v>
      </c>
      <c r="P214" s="1" t="s">
        <v>15</v>
      </c>
      <c r="Q214" s="1" t="s">
        <v>15</v>
      </c>
      <c r="R214">
        <v>3</v>
      </c>
      <c r="S214">
        <v>0.87473374003075655</v>
      </c>
      <c r="T214" t="s">
        <v>1235</v>
      </c>
    </row>
    <row r="215" spans="1:20" x14ac:dyDescent="0.3">
      <c r="A215">
        <v>273</v>
      </c>
      <c r="B215">
        <v>1</v>
      </c>
      <c r="C215">
        <v>2</v>
      </c>
      <c r="D215" t="s">
        <v>413</v>
      </c>
      <c r="E215">
        <v>1</v>
      </c>
      <c r="F215">
        <v>41</v>
      </c>
      <c r="G215">
        <v>41</v>
      </c>
      <c r="H215">
        <v>1</v>
      </c>
      <c r="I215">
        <v>0</v>
      </c>
      <c r="J215">
        <v>0</v>
      </c>
      <c r="K215">
        <v>1</v>
      </c>
      <c r="L215">
        <v>250644</v>
      </c>
      <c r="M215">
        <v>19.5</v>
      </c>
      <c r="O215">
        <v>0</v>
      </c>
      <c r="P215" s="1" t="s">
        <v>15</v>
      </c>
      <c r="Q215" s="1" t="s">
        <v>15</v>
      </c>
      <c r="R215">
        <v>3</v>
      </c>
      <c r="S215">
        <v>0.45869066305590611</v>
      </c>
      <c r="T215" t="s">
        <v>1234</v>
      </c>
    </row>
    <row r="216" spans="1:20" x14ac:dyDescent="0.3">
      <c r="A216">
        <v>274</v>
      </c>
      <c r="B216">
        <v>0</v>
      </c>
      <c r="C216">
        <v>1</v>
      </c>
      <c r="D216" t="s">
        <v>414</v>
      </c>
      <c r="E216">
        <v>0</v>
      </c>
      <c r="F216">
        <v>37</v>
      </c>
      <c r="G216">
        <v>37</v>
      </c>
      <c r="H216">
        <v>1</v>
      </c>
      <c r="I216">
        <v>0</v>
      </c>
      <c r="J216">
        <v>0</v>
      </c>
      <c r="K216">
        <v>1</v>
      </c>
      <c r="L216" t="s">
        <v>415</v>
      </c>
      <c r="M216">
        <v>29.7</v>
      </c>
      <c r="N216" t="s">
        <v>416</v>
      </c>
      <c r="O216">
        <v>1</v>
      </c>
      <c r="P216" s="1" t="s">
        <v>20</v>
      </c>
      <c r="Q216" s="1" t="s">
        <v>20</v>
      </c>
      <c r="R216">
        <v>1</v>
      </c>
      <c r="S216">
        <v>0.97511824928693303</v>
      </c>
      <c r="T216" t="s">
        <v>1235</v>
      </c>
    </row>
    <row r="217" spans="1:20" x14ac:dyDescent="0.3">
      <c r="A217">
        <v>275</v>
      </c>
      <c r="B217">
        <v>1</v>
      </c>
      <c r="C217">
        <v>3</v>
      </c>
      <c r="D217" t="s">
        <v>417</v>
      </c>
      <c r="E217">
        <v>1</v>
      </c>
      <c r="G217">
        <v>29.69911764705882</v>
      </c>
      <c r="H217">
        <v>0</v>
      </c>
      <c r="I217">
        <v>1</v>
      </c>
      <c r="J217">
        <v>0</v>
      </c>
      <c r="K217">
        <v>0</v>
      </c>
      <c r="L217">
        <v>370375</v>
      </c>
      <c r="M217">
        <v>7.75</v>
      </c>
      <c r="O217">
        <v>0</v>
      </c>
      <c r="P217" s="1" t="s">
        <v>27</v>
      </c>
      <c r="Q217" s="1" t="s">
        <v>27</v>
      </c>
      <c r="R217">
        <v>2</v>
      </c>
      <c r="S217">
        <v>9.2725443534566576E-2</v>
      </c>
      <c r="T217" t="s">
        <v>1234</v>
      </c>
    </row>
    <row r="218" spans="1:20" x14ac:dyDescent="0.3">
      <c r="A218">
        <v>276</v>
      </c>
      <c r="B218">
        <v>1</v>
      </c>
      <c r="C218">
        <v>1</v>
      </c>
      <c r="D218" t="s">
        <v>418</v>
      </c>
      <c r="E218">
        <v>1</v>
      </c>
      <c r="F218">
        <v>63</v>
      </c>
      <c r="G218">
        <v>63</v>
      </c>
      <c r="H218">
        <v>1</v>
      </c>
      <c r="I218">
        <v>0</v>
      </c>
      <c r="J218">
        <v>1</v>
      </c>
      <c r="K218">
        <v>0</v>
      </c>
      <c r="L218">
        <v>13502</v>
      </c>
      <c r="M218">
        <v>77.958299999999994</v>
      </c>
      <c r="N218" t="s">
        <v>419</v>
      </c>
      <c r="O218">
        <v>1</v>
      </c>
      <c r="P218" s="1" t="s">
        <v>15</v>
      </c>
      <c r="Q218" s="1" t="s">
        <v>15</v>
      </c>
      <c r="R218">
        <v>3</v>
      </c>
      <c r="S218">
        <v>7.4420749295540656E-2</v>
      </c>
      <c r="T218" t="s">
        <v>1234</v>
      </c>
    </row>
    <row r="219" spans="1:20" x14ac:dyDescent="0.3">
      <c r="A219">
        <v>277</v>
      </c>
      <c r="B219">
        <v>0</v>
      </c>
      <c r="C219">
        <v>3</v>
      </c>
      <c r="D219" t="s">
        <v>420</v>
      </c>
      <c r="E219">
        <v>1</v>
      </c>
      <c r="F219">
        <v>45</v>
      </c>
      <c r="G219">
        <v>45</v>
      </c>
      <c r="H219">
        <v>0</v>
      </c>
      <c r="I219">
        <v>1</v>
      </c>
      <c r="J219">
        <v>0</v>
      </c>
      <c r="K219">
        <v>0</v>
      </c>
      <c r="L219">
        <v>347073</v>
      </c>
      <c r="M219">
        <v>7.75</v>
      </c>
      <c r="O219">
        <v>0</v>
      </c>
      <c r="P219" s="1" t="s">
        <v>15</v>
      </c>
      <c r="Q219" s="1" t="s">
        <v>15</v>
      </c>
      <c r="R219">
        <v>3</v>
      </c>
      <c r="S219">
        <v>6.9472220191553524E-2</v>
      </c>
      <c r="T219" t="s">
        <v>1234</v>
      </c>
    </row>
    <row r="220" spans="1:20" x14ac:dyDescent="0.3">
      <c r="A220">
        <v>279</v>
      </c>
      <c r="B220">
        <v>0</v>
      </c>
      <c r="C220">
        <v>3</v>
      </c>
      <c r="D220" t="s">
        <v>422</v>
      </c>
      <c r="E220">
        <v>0</v>
      </c>
      <c r="F220">
        <v>7</v>
      </c>
      <c r="G220">
        <v>7</v>
      </c>
      <c r="H220">
        <v>5</v>
      </c>
      <c r="I220">
        <v>0</v>
      </c>
      <c r="J220">
        <v>4</v>
      </c>
      <c r="K220">
        <v>1</v>
      </c>
      <c r="L220">
        <v>382652</v>
      </c>
      <c r="M220">
        <v>29.125</v>
      </c>
      <c r="O220">
        <v>0</v>
      </c>
      <c r="P220" s="1" t="s">
        <v>27</v>
      </c>
      <c r="Q220" s="1" t="s">
        <v>27</v>
      </c>
      <c r="R220">
        <v>2</v>
      </c>
      <c r="S220">
        <v>0.985543259512074</v>
      </c>
      <c r="T220" t="s">
        <v>1235</v>
      </c>
    </row>
    <row r="221" spans="1:20" x14ac:dyDescent="0.3">
      <c r="A221">
        <v>280</v>
      </c>
      <c r="B221">
        <v>1</v>
      </c>
      <c r="C221">
        <v>3</v>
      </c>
      <c r="D221" t="s">
        <v>423</v>
      </c>
      <c r="E221">
        <v>1</v>
      </c>
      <c r="F221">
        <v>35</v>
      </c>
      <c r="G221">
        <v>35</v>
      </c>
      <c r="H221">
        <v>2</v>
      </c>
      <c r="I221">
        <v>0</v>
      </c>
      <c r="J221">
        <v>1</v>
      </c>
      <c r="K221">
        <v>1</v>
      </c>
      <c r="L221" t="s">
        <v>424</v>
      </c>
      <c r="M221">
        <v>20.25</v>
      </c>
      <c r="O221">
        <v>0</v>
      </c>
      <c r="P221" s="1" t="s">
        <v>15</v>
      </c>
      <c r="Q221" s="1" t="s">
        <v>15</v>
      </c>
      <c r="R221">
        <v>3</v>
      </c>
      <c r="S221">
        <v>0.19378426153201689</v>
      </c>
      <c r="T221" t="s">
        <v>1234</v>
      </c>
    </row>
    <row r="222" spans="1:20" x14ac:dyDescent="0.3">
      <c r="A222">
        <v>281</v>
      </c>
      <c r="B222">
        <v>0</v>
      </c>
      <c r="C222">
        <v>3</v>
      </c>
      <c r="D222" t="s">
        <v>425</v>
      </c>
      <c r="E222">
        <v>0</v>
      </c>
      <c r="F222">
        <v>65</v>
      </c>
      <c r="G222">
        <v>65</v>
      </c>
      <c r="H222">
        <v>0</v>
      </c>
      <c r="I222">
        <v>1</v>
      </c>
      <c r="J222">
        <v>0</v>
      </c>
      <c r="K222">
        <v>0</v>
      </c>
      <c r="L222">
        <v>336439</v>
      </c>
      <c r="M222">
        <v>7.75</v>
      </c>
      <c r="O222">
        <v>0</v>
      </c>
      <c r="P222" s="1" t="s">
        <v>27</v>
      </c>
      <c r="Q222" s="1" t="s">
        <v>27</v>
      </c>
      <c r="R222">
        <v>2</v>
      </c>
      <c r="S222">
        <v>0.45989774926388838</v>
      </c>
      <c r="T222" t="s">
        <v>1234</v>
      </c>
    </row>
    <row r="223" spans="1:20" x14ac:dyDescent="0.3">
      <c r="A223">
        <v>284</v>
      </c>
      <c r="B223">
        <v>1</v>
      </c>
      <c r="C223">
        <v>3</v>
      </c>
      <c r="D223" t="s">
        <v>428</v>
      </c>
      <c r="E223">
        <v>0</v>
      </c>
      <c r="F223">
        <v>19</v>
      </c>
      <c r="G223">
        <v>19</v>
      </c>
      <c r="H223">
        <v>0</v>
      </c>
      <c r="I223">
        <v>1</v>
      </c>
      <c r="J223">
        <v>0</v>
      </c>
      <c r="K223">
        <v>0</v>
      </c>
      <c r="L223" t="s">
        <v>429</v>
      </c>
      <c r="M223">
        <v>8.0500000000000007</v>
      </c>
      <c r="O223">
        <v>0</v>
      </c>
      <c r="P223" s="1" t="s">
        <v>15</v>
      </c>
      <c r="Q223" s="1" t="s">
        <v>15</v>
      </c>
      <c r="R223">
        <v>3</v>
      </c>
      <c r="S223">
        <v>8.2169216519614174E-3</v>
      </c>
      <c r="T223" t="s">
        <v>1234</v>
      </c>
    </row>
    <row r="224" spans="1:20" x14ac:dyDescent="0.3">
      <c r="A224">
        <v>285</v>
      </c>
      <c r="B224">
        <v>0</v>
      </c>
      <c r="C224">
        <v>1</v>
      </c>
      <c r="D224" t="s">
        <v>430</v>
      </c>
      <c r="E224">
        <v>0</v>
      </c>
      <c r="G224">
        <v>29.69911764705882</v>
      </c>
      <c r="H224">
        <v>0</v>
      </c>
      <c r="I224">
        <v>1</v>
      </c>
      <c r="J224">
        <v>0</v>
      </c>
      <c r="K224">
        <v>0</v>
      </c>
      <c r="L224">
        <v>113056</v>
      </c>
      <c r="M224">
        <v>26</v>
      </c>
      <c r="N224" t="s">
        <v>431</v>
      </c>
      <c r="O224">
        <v>1</v>
      </c>
      <c r="P224" s="1" t="s">
        <v>15</v>
      </c>
      <c r="Q224" s="1" t="s">
        <v>15</v>
      </c>
      <c r="R224">
        <v>3</v>
      </c>
      <c r="S224">
        <v>0.76402327215854449</v>
      </c>
      <c r="T224" t="s">
        <v>1234</v>
      </c>
    </row>
    <row r="225" spans="1:20" x14ac:dyDescent="0.3">
      <c r="A225">
        <v>286</v>
      </c>
      <c r="B225">
        <v>0</v>
      </c>
      <c r="C225">
        <v>3</v>
      </c>
      <c r="D225" t="s">
        <v>432</v>
      </c>
      <c r="E225">
        <v>0</v>
      </c>
      <c r="F225">
        <v>33</v>
      </c>
      <c r="G225">
        <v>33</v>
      </c>
      <c r="H225">
        <v>0</v>
      </c>
      <c r="I225">
        <v>1</v>
      </c>
      <c r="J225">
        <v>0</v>
      </c>
      <c r="K225">
        <v>0</v>
      </c>
      <c r="L225">
        <v>349239</v>
      </c>
      <c r="M225">
        <v>8.6624999999999996</v>
      </c>
      <c r="O225">
        <v>0</v>
      </c>
      <c r="P225" s="1" t="s">
        <v>20</v>
      </c>
      <c r="Q225" s="1" t="s">
        <v>20</v>
      </c>
      <c r="R225">
        <v>1</v>
      </c>
      <c r="S225">
        <v>0.18072251522183302</v>
      </c>
      <c r="T225" t="s">
        <v>1234</v>
      </c>
    </row>
    <row r="226" spans="1:20" x14ac:dyDescent="0.3">
      <c r="A226">
        <v>287</v>
      </c>
      <c r="B226">
        <v>1</v>
      </c>
      <c r="C226">
        <v>3</v>
      </c>
      <c r="D226" t="s">
        <v>433</v>
      </c>
      <c r="E226">
        <v>0</v>
      </c>
      <c r="F226">
        <v>30</v>
      </c>
      <c r="G226">
        <v>30</v>
      </c>
      <c r="H226">
        <v>0</v>
      </c>
      <c r="I226">
        <v>1</v>
      </c>
      <c r="J226">
        <v>0</v>
      </c>
      <c r="K226">
        <v>0</v>
      </c>
      <c r="L226">
        <v>345774</v>
      </c>
      <c r="M226">
        <v>9.5</v>
      </c>
      <c r="O226">
        <v>0</v>
      </c>
      <c r="P226" s="1" t="s">
        <v>15</v>
      </c>
      <c r="Q226" s="1" t="s">
        <v>15</v>
      </c>
      <c r="R226">
        <v>3</v>
      </c>
      <c r="S226">
        <v>0.49829091700552008</v>
      </c>
      <c r="T226" t="s">
        <v>1234</v>
      </c>
    </row>
    <row r="227" spans="1:20" x14ac:dyDescent="0.3">
      <c r="A227">
        <v>289</v>
      </c>
      <c r="B227">
        <v>1</v>
      </c>
      <c r="C227">
        <v>2</v>
      </c>
      <c r="D227" t="s">
        <v>435</v>
      </c>
      <c r="E227">
        <v>0</v>
      </c>
      <c r="F227">
        <v>42</v>
      </c>
      <c r="G227">
        <v>42</v>
      </c>
      <c r="H227">
        <v>0</v>
      </c>
      <c r="I227">
        <v>1</v>
      </c>
      <c r="J227">
        <v>0</v>
      </c>
      <c r="K227">
        <v>0</v>
      </c>
      <c r="L227">
        <v>237798</v>
      </c>
      <c r="M227">
        <v>13</v>
      </c>
      <c r="O227">
        <v>0</v>
      </c>
      <c r="P227" s="1" t="s">
        <v>15</v>
      </c>
      <c r="Q227" s="1" t="s">
        <v>15</v>
      </c>
      <c r="R227">
        <v>3</v>
      </c>
      <c r="S227">
        <v>0.76827850625408178</v>
      </c>
      <c r="T227" t="s">
        <v>1234</v>
      </c>
    </row>
    <row r="228" spans="1:20" x14ac:dyDescent="0.3">
      <c r="A228">
        <v>290</v>
      </c>
      <c r="B228">
        <v>1</v>
      </c>
      <c r="C228">
        <v>3</v>
      </c>
      <c r="D228" t="s">
        <v>436</v>
      </c>
      <c r="E228">
        <v>1</v>
      </c>
      <c r="F228">
        <v>22</v>
      </c>
      <c r="G228">
        <v>22</v>
      </c>
      <c r="H228">
        <v>0</v>
      </c>
      <c r="I228">
        <v>1</v>
      </c>
      <c r="J228">
        <v>0</v>
      </c>
      <c r="K228">
        <v>0</v>
      </c>
      <c r="L228">
        <v>370373</v>
      </c>
      <c r="M228">
        <v>7.75</v>
      </c>
      <c r="O228">
        <v>0</v>
      </c>
      <c r="P228" s="1" t="s">
        <v>27</v>
      </c>
      <c r="Q228" s="1" t="s">
        <v>27</v>
      </c>
      <c r="R228">
        <v>2</v>
      </c>
      <c r="S228">
        <v>0.51162778750231341</v>
      </c>
      <c r="T228" t="s">
        <v>1234</v>
      </c>
    </row>
    <row r="229" spans="1:20" x14ac:dyDescent="0.3">
      <c r="A229">
        <v>291</v>
      </c>
      <c r="B229">
        <v>1</v>
      </c>
      <c r="C229">
        <v>1</v>
      </c>
      <c r="D229" t="s">
        <v>437</v>
      </c>
      <c r="E229">
        <v>1</v>
      </c>
      <c r="F229">
        <v>26</v>
      </c>
      <c r="G229">
        <v>26</v>
      </c>
      <c r="H229">
        <v>0</v>
      </c>
      <c r="I229">
        <v>1</v>
      </c>
      <c r="J229">
        <v>0</v>
      </c>
      <c r="K229">
        <v>0</v>
      </c>
      <c r="L229">
        <v>19877</v>
      </c>
      <c r="M229">
        <v>78.849999999999994</v>
      </c>
      <c r="O229">
        <v>0</v>
      </c>
      <c r="P229" s="1" t="s">
        <v>15</v>
      </c>
      <c r="Q229" s="1" t="s">
        <v>15</v>
      </c>
      <c r="R229">
        <v>3</v>
      </c>
      <c r="S229">
        <v>5.8124844400569642E-2</v>
      </c>
      <c r="T229" t="s">
        <v>1234</v>
      </c>
    </row>
    <row r="230" spans="1:20" x14ac:dyDescent="0.3">
      <c r="A230">
        <v>292</v>
      </c>
      <c r="B230">
        <v>1</v>
      </c>
      <c r="C230">
        <v>1</v>
      </c>
      <c r="D230" t="s">
        <v>438</v>
      </c>
      <c r="E230">
        <v>1</v>
      </c>
      <c r="F230">
        <v>19</v>
      </c>
      <c r="G230">
        <v>19</v>
      </c>
      <c r="H230">
        <v>1</v>
      </c>
      <c r="I230">
        <v>0</v>
      </c>
      <c r="J230">
        <v>1</v>
      </c>
      <c r="K230">
        <v>0</v>
      </c>
      <c r="L230">
        <v>11967</v>
      </c>
      <c r="M230">
        <v>91.0792</v>
      </c>
      <c r="N230" t="s">
        <v>439</v>
      </c>
      <c r="O230">
        <v>1</v>
      </c>
      <c r="P230" s="1" t="s">
        <v>20</v>
      </c>
      <c r="Q230" s="1" t="s">
        <v>20</v>
      </c>
      <c r="R230">
        <v>1</v>
      </c>
      <c r="S230">
        <v>0.53817197866755206</v>
      </c>
      <c r="T230" t="s">
        <v>1234</v>
      </c>
    </row>
    <row r="231" spans="1:20" x14ac:dyDescent="0.3">
      <c r="A231">
        <v>293</v>
      </c>
      <c r="B231">
        <v>0</v>
      </c>
      <c r="C231">
        <v>2</v>
      </c>
      <c r="D231" t="s">
        <v>440</v>
      </c>
      <c r="E231">
        <v>0</v>
      </c>
      <c r="F231">
        <v>36</v>
      </c>
      <c r="G231">
        <v>36</v>
      </c>
      <c r="H231">
        <v>0</v>
      </c>
      <c r="I231">
        <v>1</v>
      </c>
      <c r="J231">
        <v>0</v>
      </c>
      <c r="K231">
        <v>0</v>
      </c>
      <c r="L231" t="s">
        <v>441</v>
      </c>
      <c r="M231">
        <v>12.875</v>
      </c>
      <c r="N231" t="s">
        <v>442</v>
      </c>
      <c r="O231">
        <v>1</v>
      </c>
      <c r="P231" s="1" t="s">
        <v>20</v>
      </c>
      <c r="Q231" s="1" t="s">
        <v>20</v>
      </c>
      <c r="R231">
        <v>1</v>
      </c>
      <c r="S231">
        <v>0.34613370844076663</v>
      </c>
      <c r="T231" t="s">
        <v>1234</v>
      </c>
    </row>
    <row r="232" spans="1:20" x14ac:dyDescent="0.3">
      <c r="A232">
        <v>294</v>
      </c>
      <c r="B232">
        <v>0</v>
      </c>
      <c r="C232">
        <v>3</v>
      </c>
      <c r="D232" t="s">
        <v>443</v>
      </c>
      <c r="E232">
        <v>1</v>
      </c>
      <c r="F232">
        <v>24</v>
      </c>
      <c r="G232">
        <v>24</v>
      </c>
      <c r="H232">
        <v>0</v>
      </c>
      <c r="I232">
        <v>1</v>
      </c>
      <c r="J232">
        <v>0</v>
      </c>
      <c r="K232">
        <v>0</v>
      </c>
      <c r="L232">
        <v>349236</v>
      </c>
      <c r="M232">
        <v>8.85</v>
      </c>
      <c r="O232">
        <v>0</v>
      </c>
      <c r="P232" s="1" t="s">
        <v>15</v>
      </c>
      <c r="Q232" s="1" t="s">
        <v>15</v>
      </c>
      <c r="R232">
        <v>3</v>
      </c>
      <c r="S232">
        <v>0.65920289938545806</v>
      </c>
      <c r="T232" t="s">
        <v>1234</v>
      </c>
    </row>
    <row r="233" spans="1:20" x14ac:dyDescent="0.3">
      <c r="A233">
        <v>300</v>
      </c>
      <c r="B233">
        <v>1</v>
      </c>
      <c r="C233">
        <v>1</v>
      </c>
      <c r="D233" t="s">
        <v>452</v>
      </c>
      <c r="E233">
        <v>1</v>
      </c>
      <c r="F233">
        <v>50</v>
      </c>
      <c r="G233">
        <v>50</v>
      </c>
      <c r="H233">
        <v>1</v>
      </c>
      <c r="I233">
        <v>0</v>
      </c>
      <c r="J233">
        <v>0</v>
      </c>
      <c r="K233">
        <v>1</v>
      </c>
      <c r="L233" t="s">
        <v>187</v>
      </c>
      <c r="M233">
        <v>247.52080000000001</v>
      </c>
      <c r="N233" t="s">
        <v>188</v>
      </c>
      <c r="O233">
        <v>1</v>
      </c>
      <c r="P233" s="1" t="s">
        <v>20</v>
      </c>
      <c r="Q233" s="1" t="s">
        <v>20</v>
      </c>
      <c r="R233">
        <v>1</v>
      </c>
      <c r="S233">
        <v>0.14033448451270669</v>
      </c>
      <c r="T233" t="s">
        <v>1234</v>
      </c>
    </row>
    <row r="234" spans="1:20" x14ac:dyDescent="0.3">
      <c r="A234">
        <v>301</v>
      </c>
      <c r="B234">
        <v>1</v>
      </c>
      <c r="C234">
        <v>3</v>
      </c>
      <c r="D234" t="s">
        <v>453</v>
      </c>
      <c r="E234">
        <v>1</v>
      </c>
      <c r="G234">
        <v>29.69911764705882</v>
      </c>
      <c r="H234">
        <v>0</v>
      </c>
      <c r="I234">
        <v>1</v>
      </c>
      <c r="J234">
        <v>0</v>
      </c>
      <c r="K234">
        <v>0</v>
      </c>
      <c r="L234">
        <v>9234</v>
      </c>
      <c r="M234">
        <v>7.75</v>
      </c>
      <c r="O234">
        <v>0</v>
      </c>
      <c r="P234" s="1" t="s">
        <v>27</v>
      </c>
      <c r="Q234" s="1" t="s">
        <v>27</v>
      </c>
      <c r="R234">
        <v>2</v>
      </c>
      <c r="S234">
        <v>0.56039275191414328</v>
      </c>
      <c r="T234" t="s">
        <v>1234</v>
      </c>
    </row>
    <row r="235" spans="1:20" x14ac:dyDescent="0.3">
      <c r="A235">
        <v>302</v>
      </c>
      <c r="B235">
        <v>1</v>
      </c>
      <c r="C235">
        <v>3</v>
      </c>
      <c r="D235" t="s">
        <v>454</v>
      </c>
      <c r="E235">
        <v>0</v>
      </c>
      <c r="G235">
        <v>29.69911764705882</v>
      </c>
      <c r="H235">
        <v>2</v>
      </c>
      <c r="I235">
        <v>0</v>
      </c>
      <c r="J235">
        <v>2</v>
      </c>
      <c r="K235">
        <v>0</v>
      </c>
      <c r="L235">
        <v>367226</v>
      </c>
      <c r="M235">
        <v>23.25</v>
      </c>
      <c r="O235">
        <v>0</v>
      </c>
      <c r="P235" s="1" t="s">
        <v>27</v>
      </c>
      <c r="Q235" s="1" t="s">
        <v>27</v>
      </c>
      <c r="R235">
        <v>2</v>
      </c>
      <c r="S235">
        <v>0.86434083028539932</v>
      </c>
      <c r="T235" t="s">
        <v>1235</v>
      </c>
    </row>
    <row r="236" spans="1:20" x14ac:dyDescent="0.3">
      <c r="A236">
        <v>303</v>
      </c>
      <c r="B236">
        <v>0</v>
      </c>
      <c r="C236">
        <v>3</v>
      </c>
      <c r="D236" t="s">
        <v>455</v>
      </c>
      <c r="E236">
        <v>0</v>
      </c>
      <c r="F236">
        <v>19</v>
      </c>
      <c r="G236">
        <v>19</v>
      </c>
      <c r="H236">
        <v>0</v>
      </c>
      <c r="I236">
        <v>1</v>
      </c>
      <c r="J236">
        <v>0</v>
      </c>
      <c r="K236">
        <v>0</v>
      </c>
      <c r="L236" t="s">
        <v>280</v>
      </c>
      <c r="M236">
        <v>0</v>
      </c>
      <c r="O236">
        <v>0</v>
      </c>
      <c r="P236" s="1" t="s">
        <v>15</v>
      </c>
      <c r="Q236" s="1" t="s">
        <v>15</v>
      </c>
      <c r="R236">
        <v>3</v>
      </c>
      <c r="S236">
        <v>0.37994485137660206</v>
      </c>
      <c r="T236" t="s">
        <v>1234</v>
      </c>
    </row>
    <row r="237" spans="1:20" x14ac:dyDescent="0.3">
      <c r="A237">
        <v>304</v>
      </c>
      <c r="B237">
        <v>1</v>
      </c>
      <c r="C237">
        <v>2</v>
      </c>
      <c r="D237" t="s">
        <v>456</v>
      </c>
      <c r="E237">
        <v>1</v>
      </c>
      <c r="G237">
        <v>29.69911764705882</v>
      </c>
      <c r="H237">
        <v>0</v>
      </c>
      <c r="I237">
        <v>1</v>
      </c>
      <c r="J237">
        <v>0</v>
      </c>
      <c r="K237">
        <v>0</v>
      </c>
      <c r="L237">
        <v>226593</v>
      </c>
      <c r="M237">
        <v>12.35</v>
      </c>
      <c r="N237" t="s">
        <v>195</v>
      </c>
      <c r="O237">
        <v>1</v>
      </c>
      <c r="P237" s="1" t="s">
        <v>27</v>
      </c>
      <c r="Q237" s="1" t="s">
        <v>27</v>
      </c>
      <c r="R237">
        <v>2</v>
      </c>
      <c r="S237">
        <v>0.15267999996734805</v>
      </c>
      <c r="T237" t="s">
        <v>1234</v>
      </c>
    </row>
    <row r="238" spans="1:20" x14ac:dyDescent="0.3">
      <c r="A238">
        <v>305</v>
      </c>
      <c r="B238">
        <v>0</v>
      </c>
      <c r="C238">
        <v>3</v>
      </c>
      <c r="D238" t="s">
        <v>457</v>
      </c>
      <c r="E238">
        <v>0</v>
      </c>
      <c r="G238">
        <v>29.69911764705882</v>
      </c>
      <c r="H238">
        <v>0</v>
      </c>
      <c r="I238">
        <v>1</v>
      </c>
      <c r="J238">
        <v>0</v>
      </c>
      <c r="K238">
        <v>0</v>
      </c>
      <c r="L238" t="s">
        <v>458</v>
      </c>
      <c r="M238">
        <v>8.0500000000000007</v>
      </c>
      <c r="O238">
        <v>0</v>
      </c>
      <c r="P238" s="1" t="s">
        <v>15</v>
      </c>
      <c r="Q238" s="1" t="s">
        <v>15</v>
      </c>
      <c r="R238">
        <v>3</v>
      </c>
      <c r="S238">
        <v>0.65448784567174034</v>
      </c>
      <c r="T238" t="s">
        <v>1234</v>
      </c>
    </row>
    <row r="239" spans="1:20" x14ac:dyDescent="0.3">
      <c r="A239">
        <v>307</v>
      </c>
      <c r="B239">
        <v>1</v>
      </c>
      <c r="C239">
        <v>1</v>
      </c>
      <c r="D239" t="s">
        <v>460</v>
      </c>
      <c r="E239">
        <v>1</v>
      </c>
      <c r="G239">
        <v>29.69911764705882</v>
      </c>
      <c r="H239">
        <v>0</v>
      </c>
      <c r="I239">
        <v>1</v>
      </c>
      <c r="J239">
        <v>0</v>
      </c>
      <c r="K239">
        <v>0</v>
      </c>
      <c r="L239">
        <v>17421</v>
      </c>
      <c r="M239">
        <v>110.88330000000001</v>
      </c>
      <c r="O239">
        <v>0</v>
      </c>
      <c r="P239" s="1" t="s">
        <v>20</v>
      </c>
      <c r="Q239" s="1" t="s">
        <v>20</v>
      </c>
      <c r="R239">
        <v>1</v>
      </c>
      <c r="S239">
        <v>0.79845682493613435</v>
      </c>
      <c r="T239" t="s">
        <v>1234</v>
      </c>
    </row>
    <row r="240" spans="1:20" x14ac:dyDescent="0.3">
      <c r="A240">
        <v>308</v>
      </c>
      <c r="B240">
        <v>1</v>
      </c>
      <c r="C240">
        <v>1</v>
      </c>
      <c r="D240" t="s">
        <v>461</v>
      </c>
      <c r="E240">
        <v>1</v>
      </c>
      <c r="F240">
        <v>17</v>
      </c>
      <c r="G240">
        <v>17</v>
      </c>
      <c r="H240">
        <v>1</v>
      </c>
      <c r="I240">
        <v>0</v>
      </c>
      <c r="J240">
        <v>1</v>
      </c>
      <c r="K240">
        <v>0</v>
      </c>
      <c r="L240" t="s">
        <v>462</v>
      </c>
      <c r="M240">
        <v>108.9</v>
      </c>
      <c r="N240" t="s">
        <v>463</v>
      </c>
      <c r="O240">
        <v>1</v>
      </c>
      <c r="P240" s="1" t="s">
        <v>20</v>
      </c>
      <c r="Q240" s="1" t="s">
        <v>20</v>
      </c>
      <c r="R240">
        <v>1</v>
      </c>
      <c r="S240">
        <v>0.347273610130865</v>
      </c>
      <c r="T240" t="s">
        <v>1234</v>
      </c>
    </row>
    <row r="241" spans="1:20" x14ac:dyDescent="0.3">
      <c r="A241">
        <v>309</v>
      </c>
      <c r="B241">
        <v>0</v>
      </c>
      <c r="C241">
        <v>2</v>
      </c>
      <c r="D241" t="s">
        <v>464</v>
      </c>
      <c r="E241">
        <v>0</v>
      </c>
      <c r="F241">
        <v>30</v>
      </c>
      <c r="G241">
        <v>30</v>
      </c>
      <c r="H241">
        <v>1</v>
      </c>
      <c r="I241">
        <v>0</v>
      </c>
      <c r="J241">
        <v>1</v>
      </c>
      <c r="K241">
        <v>0</v>
      </c>
      <c r="L241" t="s">
        <v>465</v>
      </c>
      <c r="M241">
        <v>24</v>
      </c>
      <c r="O241">
        <v>0</v>
      </c>
      <c r="P241" s="1" t="s">
        <v>20</v>
      </c>
      <c r="Q241" s="1" t="s">
        <v>20</v>
      </c>
      <c r="R241">
        <v>1</v>
      </c>
      <c r="S241">
        <v>0.62838468653698765</v>
      </c>
      <c r="T241" t="s">
        <v>1234</v>
      </c>
    </row>
    <row r="242" spans="1:20" x14ac:dyDescent="0.3">
      <c r="A242">
        <v>310</v>
      </c>
      <c r="B242">
        <v>1</v>
      </c>
      <c r="C242">
        <v>1</v>
      </c>
      <c r="D242" t="s">
        <v>466</v>
      </c>
      <c r="E242">
        <v>1</v>
      </c>
      <c r="F242">
        <v>30</v>
      </c>
      <c r="G242">
        <v>30</v>
      </c>
      <c r="H242">
        <v>0</v>
      </c>
      <c r="I242">
        <v>1</v>
      </c>
      <c r="J242">
        <v>0</v>
      </c>
      <c r="K242">
        <v>0</v>
      </c>
      <c r="L242" t="s">
        <v>467</v>
      </c>
      <c r="M242">
        <v>56.929200000000002</v>
      </c>
      <c r="N242" t="s">
        <v>468</v>
      </c>
      <c r="O242">
        <v>1</v>
      </c>
      <c r="P242" s="1" t="s">
        <v>20</v>
      </c>
      <c r="Q242" s="1" t="s">
        <v>20</v>
      </c>
      <c r="R242">
        <v>1</v>
      </c>
      <c r="S242">
        <v>0.64002696548174942</v>
      </c>
      <c r="T242" t="s">
        <v>1234</v>
      </c>
    </row>
    <row r="243" spans="1:20" x14ac:dyDescent="0.3">
      <c r="A243">
        <v>311</v>
      </c>
      <c r="B243">
        <v>1</v>
      </c>
      <c r="C243">
        <v>1</v>
      </c>
      <c r="D243" t="s">
        <v>469</v>
      </c>
      <c r="E243">
        <v>1</v>
      </c>
      <c r="F243">
        <v>24</v>
      </c>
      <c r="G243">
        <v>24</v>
      </c>
      <c r="H243">
        <v>0</v>
      </c>
      <c r="I243">
        <v>1</v>
      </c>
      <c r="J243">
        <v>0</v>
      </c>
      <c r="K243">
        <v>0</v>
      </c>
      <c r="L243">
        <v>11767</v>
      </c>
      <c r="M243">
        <v>83.158299999999997</v>
      </c>
      <c r="N243" t="s">
        <v>470</v>
      </c>
      <c r="O243">
        <v>1</v>
      </c>
      <c r="P243" s="1" t="s">
        <v>20</v>
      </c>
      <c r="Q243" s="1" t="s">
        <v>20</v>
      </c>
      <c r="R243">
        <v>1</v>
      </c>
      <c r="S243">
        <v>0.65955096986770845</v>
      </c>
      <c r="T243" t="s">
        <v>1234</v>
      </c>
    </row>
    <row r="244" spans="1:20" x14ac:dyDescent="0.3">
      <c r="A244">
        <v>312</v>
      </c>
      <c r="B244">
        <v>1</v>
      </c>
      <c r="C244">
        <v>1</v>
      </c>
      <c r="D244" t="s">
        <v>471</v>
      </c>
      <c r="E244">
        <v>1</v>
      </c>
      <c r="F244">
        <v>18</v>
      </c>
      <c r="G244">
        <v>18</v>
      </c>
      <c r="H244">
        <v>4</v>
      </c>
      <c r="I244">
        <v>0</v>
      </c>
      <c r="J244">
        <v>2</v>
      </c>
      <c r="K244">
        <v>2</v>
      </c>
      <c r="L244" t="s">
        <v>472</v>
      </c>
      <c r="M244">
        <v>262.375</v>
      </c>
      <c r="N244" t="s">
        <v>473</v>
      </c>
      <c r="O244">
        <v>1</v>
      </c>
      <c r="P244" s="1" t="s">
        <v>20</v>
      </c>
      <c r="Q244" s="1" t="s">
        <v>20</v>
      </c>
      <c r="R244">
        <v>1</v>
      </c>
      <c r="S244">
        <v>0.41546278150290505</v>
      </c>
      <c r="T244" t="s">
        <v>1234</v>
      </c>
    </row>
    <row r="245" spans="1:20" x14ac:dyDescent="0.3">
      <c r="A245">
        <v>313</v>
      </c>
      <c r="B245">
        <v>0</v>
      </c>
      <c r="C245">
        <v>2</v>
      </c>
      <c r="D245" t="s">
        <v>474</v>
      </c>
      <c r="E245">
        <v>1</v>
      </c>
      <c r="F245">
        <v>26</v>
      </c>
      <c r="G245">
        <v>26</v>
      </c>
      <c r="H245">
        <v>2</v>
      </c>
      <c r="I245">
        <v>0</v>
      </c>
      <c r="J245">
        <v>1</v>
      </c>
      <c r="K245">
        <v>1</v>
      </c>
      <c r="L245">
        <v>250651</v>
      </c>
      <c r="M245">
        <v>26</v>
      </c>
      <c r="O245">
        <v>0</v>
      </c>
      <c r="P245" s="1" t="s">
        <v>15</v>
      </c>
      <c r="Q245" s="1" t="s">
        <v>15</v>
      </c>
      <c r="R245">
        <v>3</v>
      </c>
      <c r="S245">
        <v>0.19524725793753983</v>
      </c>
      <c r="T245" t="s">
        <v>1234</v>
      </c>
    </row>
    <row r="246" spans="1:20" x14ac:dyDescent="0.3">
      <c r="A246">
        <v>314</v>
      </c>
      <c r="B246">
        <v>0</v>
      </c>
      <c r="C246">
        <v>3</v>
      </c>
      <c r="D246" t="s">
        <v>475</v>
      </c>
      <c r="E246">
        <v>0</v>
      </c>
      <c r="F246">
        <v>28</v>
      </c>
      <c r="G246">
        <v>28</v>
      </c>
      <c r="H246">
        <v>0</v>
      </c>
      <c r="I246">
        <v>1</v>
      </c>
      <c r="J246">
        <v>0</v>
      </c>
      <c r="K246">
        <v>0</v>
      </c>
      <c r="L246">
        <v>349243</v>
      </c>
      <c r="M246">
        <v>7.8958000000000004</v>
      </c>
      <c r="O246">
        <v>0</v>
      </c>
      <c r="P246" s="1" t="s">
        <v>15</v>
      </c>
      <c r="Q246" s="1" t="s">
        <v>15</v>
      </c>
      <c r="R246">
        <v>3</v>
      </c>
      <c r="S246">
        <v>0.94656297846630755</v>
      </c>
      <c r="T246" t="s">
        <v>1235</v>
      </c>
    </row>
    <row r="247" spans="1:20" x14ac:dyDescent="0.3">
      <c r="A247">
        <v>316</v>
      </c>
      <c r="B247">
        <v>1</v>
      </c>
      <c r="C247">
        <v>3</v>
      </c>
      <c r="D247" t="s">
        <v>478</v>
      </c>
      <c r="E247">
        <v>1</v>
      </c>
      <c r="F247">
        <v>26</v>
      </c>
      <c r="G247">
        <v>26</v>
      </c>
      <c r="H247">
        <v>0</v>
      </c>
      <c r="I247">
        <v>1</v>
      </c>
      <c r="J247">
        <v>0</v>
      </c>
      <c r="K247">
        <v>0</v>
      </c>
      <c r="L247">
        <v>347470</v>
      </c>
      <c r="M247">
        <v>7.8541999999999996</v>
      </c>
      <c r="O247">
        <v>0</v>
      </c>
      <c r="P247" s="1" t="s">
        <v>15</v>
      </c>
      <c r="Q247" s="1" t="s">
        <v>15</v>
      </c>
      <c r="R247">
        <v>3</v>
      </c>
      <c r="S247">
        <v>0.34657946077253621</v>
      </c>
      <c r="T247" t="s">
        <v>1234</v>
      </c>
    </row>
    <row r="248" spans="1:20" x14ac:dyDescent="0.3">
      <c r="A248">
        <v>317</v>
      </c>
      <c r="B248">
        <v>1</v>
      </c>
      <c r="C248">
        <v>2</v>
      </c>
      <c r="D248" t="s">
        <v>479</v>
      </c>
      <c r="E248">
        <v>1</v>
      </c>
      <c r="F248">
        <v>24</v>
      </c>
      <c r="G248">
        <v>24</v>
      </c>
      <c r="H248">
        <v>1</v>
      </c>
      <c r="I248">
        <v>0</v>
      </c>
      <c r="J248">
        <v>1</v>
      </c>
      <c r="K248">
        <v>0</v>
      </c>
      <c r="L248">
        <v>244367</v>
      </c>
      <c r="M248">
        <v>26</v>
      </c>
      <c r="O248">
        <v>0</v>
      </c>
      <c r="P248" s="1" t="s">
        <v>15</v>
      </c>
      <c r="Q248" s="1" t="s">
        <v>15</v>
      </c>
      <c r="R248">
        <v>3</v>
      </c>
      <c r="S248">
        <v>0.44285628668775201</v>
      </c>
      <c r="T248" t="s">
        <v>1234</v>
      </c>
    </row>
    <row r="249" spans="1:20" x14ac:dyDescent="0.3">
      <c r="A249">
        <v>318</v>
      </c>
      <c r="B249">
        <v>0</v>
      </c>
      <c r="C249">
        <v>2</v>
      </c>
      <c r="D249" t="s">
        <v>480</v>
      </c>
      <c r="E249">
        <v>0</v>
      </c>
      <c r="F249">
        <v>54</v>
      </c>
      <c r="G249">
        <v>54</v>
      </c>
      <c r="H249">
        <v>0</v>
      </c>
      <c r="I249">
        <v>1</v>
      </c>
      <c r="J249">
        <v>0</v>
      </c>
      <c r="K249">
        <v>0</v>
      </c>
      <c r="L249">
        <v>29011</v>
      </c>
      <c r="M249">
        <v>14</v>
      </c>
      <c r="O249">
        <v>0</v>
      </c>
      <c r="P249" s="1" t="s">
        <v>15</v>
      </c>
      <c r="Q249" s="1" t="s">
        <v>15</v>
      </c>
      <c r="R249">
        <v>3</v>
      </c>
      <c r="S249">
        <v>0.19834052920699308</v>
      </c>
      <c r="T249" t="s">
        <v>1234</v>
      </c>
    </row>
    <row r="250" spans="1:20" x14ac:dyDescent="0.3">
      <c r="A250">
        <v>319</v>
      </c>
      <c r="B250">
        <v>1</v>
      </c>
      <c r="C250">
        <v>1</v>
      </c>
      <c r="D250" t="s">
        <v>481</v>
      </c>
      <c r="E250">
        <v>1</v>
      </c>
      <c r="F250">
        <v>31</v>
      </c>
      <c r="G250">
        <v>31</v>
      </c>
      <c r="H250">
        <v>2</v>
      </c>
      <c r="I250">
        <v>0</v>
      </c>
      <c r="J250">
        <v>0</v>
      </c>
      <c r="K250">
        <v>2</v>
      </c>
      <c r="L250">
        <v>36928</v>
      </c>
      <c r="M250">
        <v>164.86670000000001</v>
      </c>
      <c r="N250" t="s">
        <v>482</v>
      </c>
      <c r="O250">
        <v>1</v>
      </c>
      <c r="P250" s="1" t="s">
        <v>15</v>
      </c>
      <c r="Q250" s="1" t="s">
        <v>15</v>
      </c>
      <c r="R250">
        <v>3</v>
      </c>
      <c r="S250">
        <v>0.7476015493565551</v>
      </c>
      <c r="T250" t="s">
        <v>1234</v>
      </c>
    </row>
    <row r="251" spans="1:20" x14ac:dyDescent="0.3">
      <c r="A251">
        <v>321</v>
      </c>
      <c r="B251">
        <v>0</v>
      </c>
      <c r="C251">
        <v>3</v>
      </c>
      <c r="D251" t="s">
        <v>485</v>
      </c>
      <c r="E251">
        <v>0</v>
      </c>
      <c r="F251">
        <v>22</v>
      </c>
      <c r="G251">
        <v>22</v>
      </c>
      <c r="H251">
        <v>0</v>
      </c>
      <c r="I251">
        <v>1</v>
      </c>
      <c r="J251">
        <v>0</v>
      </c>
      <c r="K251">
        <v>0</v>
      </c>
      <c r="L251" t="s">
        <v>486</v>
      </c>
      <c r="M251">
        <v>7.25</v>
      </c>
      <c r="O251">
        <v>0</v>
      </c>
      <c r="P251" s="1" t="s">
        <v>15</v>
      </c>
      <c r="Q251" s="1" t="s">
        <v>15</v>
      </c>
      <c r="R251">
        <v>3</v>
      </c>
      <c r="S251">
        <v>0.82239746257485447</v>
      </c>
      <c r="T251" t="s">
        <v>1235</v>
      </c>
    </row>
    <row r="252" spans="1:20" x14ac:dyDescent="0.3">
      <c r="A252">
        <v>323</v>
      </c>
      <c r="B252">
        <v>1</v>
      </c>
      <c r="C252">
        <v>2</v>
      </c>
      <c r="D252" t="s">
        <v>488</v>
      </c>
      <c r="E252">
        <v>1</v>
      </c>
      <c r="F252">
        <v>30</v>
      </c>
      <c r="G252">
        <v>30</v>
      </c>
      <c r="H252">
        <v>0</v>
      </c>
      <c r="I252">
        <v>1</v>
      </c>
      <c r="J252">
        <v>0</v>
      </c>
      <c r="K252">
        <v>0</v>
      </c>
      <c r="L252">
        <v>234818</v>
      </c>
      <c r="M252">
        <v>12.35</v>
      </c>
      <c r="O252">
        <v>0</v>
      </c>
      <c r="P252" s="1" t="s">
        <v>27</v>
      </c>
      <c r="Q252" s="1" t="s">
        <v>27</v>
      </c>
      <c r="R252">
        <v>2</v>
      </c>
      <c r="S252">
        <v>0.90578963236569066</v>
      </c>
      <c r="T252" t="s">
        <v>1235</v>
      </c>
    </row>
    <row r="253" spans="1:20" x14ac:dyDescent="0.3">
      <c r="A253">
        <v>324</v>
      </c>
      <c r="B253">
        <v>1</v>
      </c>
      <c r="C253">
        <v>2</v>
      </c>
      <c r="D253" t="s">
        <v>489</v>
      </c>
      <c r="E253">
        <v>1</v>
      </c>
      <c r="F253">
        <v>22</v>
      </c>
      <c r="G253">
        <v>22</v>
      </c>
      <c r="H253">
        <v>2</v>
      </c>
      <c r="I253">
        <v>0</v>
      </c>
      <c r="J253">
        <v>1</v>
      </c>
      <c r="K253">
        <v>1</v>
      </c>
      <c r="L253">
        <v>248738</v>
      </c>
      <c r="M253">
        <v>29</v>
      </c>
      <c r="O253">
        <v>0</v>
      </c>
      <c r="P253" s="1" t="s">
        <v>15</v>
      </c>
      <c r="Q253" s="1" t="s">
        <v>15</v>
      </c>
      <c r="R253">
        <v>3</v>
      </c>
      <c r="S253">
        <v>0.30869793742473417</v>
      </c>
      <c r="T253" t="s">
        <v>1234</v>
      </c>
    </row>
    <row r="254" spans="1:20" x14ac:dyDescent="0.3">
      <c r="A254">
        <v>325</v>
      </c>
      <c r="B254">
        <v>0</v>
      </c>
      <c r="C254">
        <v>3</v>
      </c>
      <c r="D254" t="s">
        <v>490</v>
      </c>
      <c r="E254">
        <v>0</v>
      </c>
      <c r="G254">
        <v>29.69911764705882</v>
      </c>
      <c r="H254">
        <v>10</v>
      </c>
      <c r="I254">
        <v>0</v>
      </c>
      <c r="J254">
        <v>8</v>
      </c>
      <c r="K254">
        <v>2</v>
      </c>
      <c r="L254" t="s">
        <v>251</v>
      </c>
      <c r="M254">
        <v>69.55</v>
      </c>
      <c r="O254">
        <v>0</v>
      </c>
      <c r="P254" s="1" t="s">
        <v>15</v>
      </c>
      <c r="Q254" s="1" t="s">
        <v>15</v>
      </c>
      <c r="R254">
        <v>3</v>
      </c>
      <c r="S254">
        <v>0.79627925765933516</v>
      </c>
      <c r="T254" t="s">
        <v>1234</v>
      </c>
    </row>
    <row r="255" spans="1:20" x14ac:dyDescent="0.3">
      <c r="A255">
        <v>326</v>
      </c>
      <c r="B255">
        <v>1</v>
      </c>
      <c r="C255">
        <v>1</v>
      </c>
      <c r="D255" t="s">
        <v>491</v>
      </c>
      <c r="E255">
        <v>1</v>
      </c>
      <c r="F255">
        <v>36</v>
      </c>
      <c r="G255">
        <v>36</v>
      </c>
      <c r="H255">
        <v>0</v>
      </c>
      <c r="I255">
        <v>1</v>
      </c>
      <c r="J255">
        <v>0</v>
      </c>
      <c r="K255">
        <v>0</v>
      </c>
      <c r="L255" t="s">
        <v>409</v>
      </c>
      <c r="M255">
        <v>135.63329999999999</v>
      </c>
      <c r="N255" t="s">
        <v>492</v>
      </c>
      <c r="O255">
        <v>1</v>
      </c>
      <c r="P255" s="1" t="s">
        <v>20</v>
      </c>
      <c r="Q255" s="1" t="s">
        <v>20</v>
      </c>
      <c r="R255">
        <v>1</v>
      </c>
      <c r="S255">
        <v>7.4937362779686212E-2</v>
      </c>
      <c r="T255" t="s">
        <v>1234</v>
      </c>
    </row>
    <row r="256" spans="1:20" x14ac:dyDescent="0.3">
      <c r="A256">
        <v>327</v>
      </c>
      <c r="B256">
        <v>0</v>
      </c>
      <c r="C256">
        <v>3</v>
      </c>
      <c r="D256" t="s">
        <v>493</v>
      </c>
      <c r="E256">
        <v>0</v>
      </c>
      <c r="F256">
        <v>61</v>
      </c>
      <c r="G256">
        <v>61</v>
      </c>
      <c r="H256">
        <v>0</v>
      </c>
      <c r="I256">
        <v>1</v>
      </c>
      <c r="J256">
        <v>0</v>
      </c>
      <c r="K256">
        <v>0</v>
      </c>
      <c r="L256">
        <v>345364</v>
      </c>
      <c r="M256">
        <v>6.2374999999999998</v>
      </c>
      <c r="O256">
        <v>0</v>
      </c>
      <c r="P256" s="1" t="s">
        <v>15</v>
      </c>
      <c r="Q256" s="1" t="s">
        <v>15</v>
      </c>
      <c r="R256">
        <v>3</v>
      </c>
      <c r="S256">
        <v>0.24327378276256695</v>
      </c>
      <c r="T256" t="s">
        <v>1234</v>
      </c>
    </row>
    <row r="257" spans="1:20" x14ac:dyDescent="0.3">
      <c r="A257">
        <v>328</v>
      </c>
      <c r="B257">
        <v>1</v>
      </c>
      <c r="C257">
        <v>2</v>
      </c>
      <c r="D257" t="s">
        <v>494</v>
      </c>
      <c r="E257">
        <v>1</v>
      </c>
      <c r="F257">
        <v>36</v>
      </c>
      <c r="G257">
        <v>36</v>
      </c>
      <c r="H257">
        <v>0</v>
      </c>
      <c r="I257">
        <v>1</v>
      </c>
      <c r="J257">
        <v>0</v>
      </c>
      <c r="K257">
        <v>0</v>
      </c>
      <c r="L257">
        <v>28551</v>
      </c>
      <c r="M257">
        <v>13</v>
      </c>
      <c r="N257" t="s">
        <v>442</v>
      </c>
      <c r="O257">
        <v>1</v>
      </c>
      <c r="P257" s="1" t="s">
        <v>15</v>
      </c>
      <c r="Q257" s="1" t="s">
        <v>15</v>
      </c>
      <c r="R257">
        <v>3</v>
      </c>
      <c r="S257">
        <v>0.66346882111413963</v>
      </c>
      <c r="T257" t="s">
        <v>1234</v>
      </c>
    </row>
    <row r="258" spans="1:20" x14ac:dyDescent="0.3">
      <c r="A258">
        <v>329</v>
      </c>
      <c r="B258">
        <v>1</v>
      </c>
      <c r="C258">
        <v>3</v>
      </c>
      <c r="D258" t="s">
        <v>495</v>
      </c>
      <c r="E258">
        <v>1</v>
      </c>
      <c r="F258">
        <v>31</v>
      </c>
      <c r="G258">
        <v>31</v>
      </c>
      <c r="H258">
        <v>2</v>
      </c>
      <c r="I258">
        <v>0</v>
      </c>
      <c r="J258">
        <v>1</v>
      </c>
      <c r="K258">
        <v>1</v>
      </c>
      <c r="L258">
        <v>363291</v>
      </c>
      <c r="M258">
        <v>20.524999999999999</v>
      </c>
      <c r="O258">
        <v>0</v>
      </c>
      <c r="P258" s="1" t="s">
        <v>15</v>
      </c>
      <c r="Q258" s="1" t="s">
        <v>15</v>
      </c>
      <c r="R258">
        <v>3</v>
      </c>
      <c r="S258">
        <v>0.32351111197619209</v>
      </c>
      <c r="T258" t="s">
        <v>1234</v>
      </c>
    </row>
    <row r="259" spans="1:20" x14ac:dyDescent="0.3">
      <c r="A259">
        <v>330</v>
      </c>
      <c r="B259">
        <v>1</v>
      </c>
      <c r="C259">
        <v>1</v>
      </c>
      <c r="D259" t="s">
        <v>496</v>
      </c>
      <c r="E259">
        <v>1</v>
      </c>
      <c r="F259">
        <v>16</v>
      </c>
      <c r="G259">
        <v>16</v>
      </c>
      <c r="H259">
        <v>1</v>
      </c>
      <c r="I259">
        <v>0</v>
      </c>
      <c r="J259">
        <v>0</v>
      </c>
      <c r="K259">
        <v>1</v>
      </c>
      <c r="L259">
        <v>111361</v>
      </c>
      <c r="M259">
        <v>57.979199999999999</v>
      </c>
      <c r="N259" t="s">
        <v>497</v>
      </c>
      <c r="O259">
        <v>1</v>
      </c>
      <c r="P259" s="1" t="s">
        <v>20</v>
      </c>
      <c r="Q259" s="1" t="s">
        <v>20</v>
      </c>
      <c r="R259">
        <v>1</v>
      </c>
      <c r="S259">
        <v>0.18399841092884717</v>
      </c>
      <c r="T259" t="s">
        <v>1234</v>
      </c>
    </row>
    <row r="260" spans="1:20" x14ac:dyDescent="0.3">
      <c r="A260">
        <v>331</v>
      </c>
      <c r="B260">
        <v>1</v>
      </c>
      <c r="C260">
        <v>3</v>
      </c>
      <c r="D260" t="s">
        <v>498</v>
      </c>
      <c r="E260">
        <v>1</v>
      </c>
      <c r="G260">
        <v>29.69911764705882</v>
      </c>
      <c r="H260">
        <v>2</v>
      </c>
      <c r="I260">
        <v>0</v>
      </c>
      <c r="J260">
        <v>2</v>
      </c>
      <c r="K260">
        <v>0</v>
      </c>
      <c r="L260">
        <v>367226</v>
      </c>
      <c r="M260">
        <v>23.25</v>
      </c>
      <c r="O260">
        <v>0</v>
      </c>
      <c r="P260" s="1" t="s">
        <v>27</v>
      </c>
      <c r="Q260" s="1" t="s">
        <v>27</v>
      </c>
      <c r="R260">
        <v>2</v>
      </c>
      <c r="S260">
        <v>0.2815561563712935</v>
      </c>
      <c r="T260" t="s">
        <v>1234</v>
      </c>
    </row>
    <row r="261" spans="1:20" x14ac:dyDescent="0.3">
      <c r="A261">
        <v>332</v>
      </c>
      <c r="B261">
        <v>0</v>
      </c>
      <c r="C261">
        <v>1</v>
      </c>
      <c r="D261" t="s">
        <v>499</v>
      </c>
      <c r="E261">
        <v>0</v>
      </c>
      <c r="F261">
        <v>45.5</v>
      </c>
      <c r="G261">
        <v>45.5</v>
      </c>
      <c r="H261">
        <v>0</v>
      </c>
      <c r="I261">
        <v>1</v>
      </c>
      <c r="J261">
        <v>0</v>
      </c>
      <c r="K261">
        <v>0</v>
      </c>
      <c r="L261">
        <v>113043</v>
      </c>
      <c r="M261">
        <v>28.5</v>
      </c>
      <c r="N261" t="s">
        <v>500</v>
      </c>
      <c r="O261">
        <v>1</v>
      </c>
      <c r="P261" s="1" t="s">
        <v>15</v>
      </c>
      <c r="Q261" s="1" t="s">
        <v>15</v>
      </c>
      <c r="R261">
        <v>3</v>
      </c>
      <c r="S261">
        <v>0.86129790700297404</v>
      </c>
      <c r="T261" t="s">
        <v>1235</v>
      </c>
    </row>
    <row r="262" spans="1:20" x14ac:dyDescent="0.3">
      <c r="A262">
        <v>333</v>
      </c>
      <c r="B262">
        <v>0</v>
      </c>
      <c r="C262">
        <v>1</v>
      </c>
      <c r="D262" t="s">
        <v>501</v>
      </c>
      <c r="E262">
        <v>0</v>
      </c>
      <c r="F262">
        <v>38</v>
      </c>
      <c r="G262">
        <v>38</v>
      </c>
      <c r="H262">
        <v>1</v>
      </c>
      <c r="I262">
        <v>0</v>
      </c>
      <c r="J262">
        <v>0</v>
      </c>
      <c r="K262">
        <v>1</v>
      </c>
      <c r="L262" t="s">
        <v>406</v>
      </c>
      <c r="M262">
        <v>153.46250000000001</v>
      </c>
      <c r="N262" t="s">
        <v>502</v>
      </c>
      <c r="O262">
        <v>1</v>
      </c>
      <c r="P262" s="1" t="s">
        <v>15</v>
      </c>
      <c r="Q262" s="1" t="s">
        <v>15</v>
      </c>
      <c r="R262">
        <v>3</v>
      </c>
      <c r="S262">
        <v>0.43376304297989077</v>
      </c>
      <c r="T262" t="s">
        <v>1234</v>
      </c>
    </row>
    <row r="263" spans="1:20" x14ac:dyDescent="0.3">
      <c r="A263">
        <v>336</v>
      </c>
      <c r="B263">
        <v>0</v>
      </c>
      <c r="C263">
        <v>3</v>
      </c>
      <c r="D263" t="s">
        <v>506</v>
      </c>
      <c r="E263">
        <v>0</v>
      </c>
      <c r="G263">
        <v>29.69911764705882</v>
      </c>
      <c r="H263">
        <v>0</v>
      </c>
      <c r="I263">
        <v>1</v>
      </c>
      <c r="J263">
        <v>0</v>
      </c>
      <c r="K263">
        <v>0</v>
      </c>
      <c r="L263">
        <v>349225</v>
      </c>
      <c r="M263">
        <v>7.8958000000000004</v>
      </c>
      <c r="O263">
        <v>0</v>
      </c>
      <c r="P263" s="1" t="s">
        <v>15</v>
      </c>
      <c r="Q263" s="1" t="s">
        <v>15</v>
      </c>
      <c r="R263">
        <v>3</v>
      </c>
      <c r="S263">
        <v>8.1991279395109196E-2</v>
      </c>
      <c r="T263" t="s">
        <v>1234</v>
      </c>
    </row>
    <row r="264" spans="1:20" x14ac:dyDescent="0.3">
      <c r="A264">
        <v>337</v>
      </c>
      <c r="B264">
        <v>0</v>
      </c>
      <c r="C264">
        <v>1</v>
      </c>
      <c r="D264" t="s">
        <v>507</v>
      </c>
      <c r="E264">
        <v>0</v>
      </c>
      <c r="F264">
        <v>29</v>
      </c>
      <c r="G264">
        <v>29</v>
      </c>
      <c r="H264">
        <v>1</v>
      </c>
      <c r="I264">
        <v>0</v>
      </c>
      <c r="J264">
        <v>1</v>
      </c>
      <c r="K264">
        <v>0</v>
      </c>
      <c r="L264">
        <v>113776</v>
      </c>
      <c r="M264">
        <v>66.599999999999994</v>
      </c>
      <c r="N264" t="s">
        <v>237</v>
      </c>
      <c r="O264">
        <v>1</v>
      </c>
      <c r="P264" s="1" t="s">
        <v>15</v>
      </c>
      <c r="Q264" s="1" t="s">
        <v>15</v>
      </c>
      <c r="R264">
        <v>3</v>
      </c>
      <c r="S264">
        <v>0.34637538855864358</v>
      </c>
      <c r="T264" t="s">
        <v>1234</v>
      </c>
    </row>
    <row r="265" spans="1:20" x14ac:dyDescent="0.3">
      <c r="A265">
        <v>338</v>
      </c>
      <c r="B265">
        <v>1</v>
      </c>
      <c r="C265">
        <v>1</v>
      </c>
      <c r="D265" t="s">
        <v>508</v>
      </c>
      <c r="E265">
        <v>1</v>
      </c>
      <c r="F265">
        <v>41</v>
      </c>
      <c r="G265">
        <v>41</v>
      </c>
      <c r="H265">
        <v>0</v>
      </c>
      <c r="I265">
        <v>1</v>
      </c>
      <c r="J265">
        <v>0</v>
      </c>
      <c r="K265">
        <v>0</v>
      </c>
      <c r="L265">
        <v>16966</v>
      </c>
      <c r="M265">
        <v>134.5</v>
      </c>
      <c r="N265" t="s">
        <v>509</v>
      </c>
      <c r="O265">
        <v>1</v>
      </c>
      <c r="P265" s="1" t="s">
        <v>20</v>
      </c>
      <c r="Q265" s="1" t="s">
        <v>20</v>
      </c>
      <c r="R265">
        <v>1</v>
      </c>
      <c r="S265">
        <v>0.51361860866548592</v>
      </c>
      <c r="T265" t="s">
        <v>1234</v>
      </c>
    </row>
    <row r="266" spans="1:20" x14ac:dyDescent="0.3">
      <c r="A266">
        <v>339</v>
      </c>
      <c r="B266">
        <v>1</v>
      </c>
      <c r="C266">
        <v>3</v>
      </c>
      <c r="D266" t="s">
        <v>510</v>
      </c>
      <c r="E266">
        <v>0</v>
      </c>
      <c r="F266">
        <v>45</v>
      </c>
      <c r="G266">
        <v>45</v>
      </c>
      <c r="H266">
        <v>0</v>
      </c>
      <c r="I266">
        <v>1</v>
      </c>
      <c r="J266">
        <v>0</v>
      </c>
      <c r="K266">
        <v>0</v>
      </c>
      <c r="L266">
        <v>7598</v>
      </c>
      <c r="M266">
        <v>8.0500000000000007</v>
      </c>
      <c r="O266">
        <v>0</v>
      </c>
      <c r="P266" s="1" t="s">
        <v>15</v>
      </c>
      <c r="Q266" s="1" t="s">
        <v>15</v>
      </c>
      <c r="R266">
        <v>3</v>
      </c>
      <c r="S266">
        <v>0.54178374983796451</v>
      </c>
      <c r="T266" t="s">
        <v>1234</v>
      </c>
    </row>
    <row r="267" spans="1:20" x14ac:dyDescent="0.3">
      <c r="A267">
        <v>340</v>
      </c>
      <c r="B267">
        <v>0</v>
      </c>
      <c r="C267">
        <v>1</v>
      </c>
      <c r="D267" t="s">
        <v>511</v>
      </c>
      <c r="E267">
        <v>0</v>
      </c>
      <c r="F267">
        <v>45</v>
      </c>
      <c r="G267">
        <v>45</v>
      </c>
      <c r="H267">
        <v>0</v>
      </c>
      <c r="I267">
        <v>1</v>
      </c>
      <c r="J267">
        <v>0</v>
      </c>
      <c r="K267">
        <v>0</v>
      </c>
      <c r="L267">
        <v>113784</v>
      </c>
      <c r="M267">
        <v>35.5</v>
      </c>
      <c r="N267" t="s">
        <v>512</v>
      </c>
      <c r="O267">
        <v>1</v>
      </c>
      <c r="P267" s="1" t="s">
        <v>15</v>
      </c>
      <c r="Q267" s="1" t="s">
        <v>15</v>
      </c>
      <c r="R267">
        <v>3</v>
      </c>
      <c r="S267">
        <v>0.62586203550362474</v>
      </c>
      <c r="T267" t="s">
        <v>1234</v>
      </c>
    </row>
    <row r="268" spans="1:20" x14ac:dyDescent="0.3">
      <c r="A268">
        <v>341</v>
      </c>
      <c r="B268">
        <v>1</v>
      </c>
      <c r="C268">
        <v>2</v>
      </c>
      <c r="D268" t="s">
        <v>513</v>
      </c>
      <c r="E268">
        <v>0</v>
      </c>
      <c r="F268">
        <v>2</v>
      </c>
      <c r="G268">
        <v>2</v>
      </c>
      <c r="H268">
        <v>2</v>
      </c>
      <c r="I268">
        <v>0</v>
      </c>
      <c r="J268">
        <v>1</v>
      </c>
      <c r="K268">
        <v>1</v>
      </c>
      <c r="L268">
        <v>230080</v>
      </c>
      <c r="M268">
        <v>26</v>
      </c>
      <c r="N268" t="s">
        <v>232</v>
      </c>
      <c r="O268">
        <v>1</v>
      </c>
      <c r="P268" s="1" t="s">
        <v>15</v>
      </c>
      <c r="Q268" s="1" t="s">
        <v>15</v>
      </c>
      <c r="R268">
        <v>3</v>
      </c>
      <c r="S268">
        <v>0.54270718118590533</v>
      </c>
      <c r="T268" t="s">
        <v>1234</v>
      </c>
    </row>
    <row r="269" spans="1:20" x14ac:dyDescent="0.3">
      <c r="A269">
        <v>342</v>
      </c>
      <c r="B269">
        <v>1</v>
      </c>
      <c r="C269">
        <v>1</v>
      </c>
      <c r="D269" t="s">
        <v>514</v>
      </c>
      <c r="E269">
        <v>1</v>
      </c>
      <c r="F269">
        <v>24</v>
      </c>
      <c r="G269">
        <v>24</v>
      </c>
      <c r="H269">
        <v>5</v>
      </c>
      <c r="I269">
        <v>0</v>
      </c>
      <c r="J269">
        <v>3</v>
      </c>
      <c r="K269">
        <v>2</v>
      </c>
      <c r="L269">
        <v>19950</v>
      </c>
      <c r="M269">
        <v>263</v>
      </c>
      <c r="N269" t="s">
        <v>57</v>
      </c>
      <c r="O269">
        <v>1</v>
      </c>
      <c r="P269" s="1" t="s">
        <v>15</v>
      </c>
      <c r="Q269" s="1" t="s">
        <v>15</v>
      </c>
      <c r="R269">
        <v>3</v>
      </c>
      <c r="S269">
        <v>0.64544716533189872</v>
      </c>
      <c r="T269" t="s">
        <v>1234</v>
      </c>
    </row>
    <row r="270" spans="1:20" x14ac:dyDescent="0.3">
      <c r="A270">
        <v>343</v>
      </c>
      <c r="B270">
        <v>0</v>
      </c>
      <c r="C270">
        <v>2</v>
      </c>
      <c r="D270" t="s">
        <v>515</v>
      </c>
      <c r="E270">
        <v>0</v>
      </c>
      <c r="F270">
        <v>28</v>
      </c>
      <c r="G270">
        <v>28</v>
      </c>
      <c r="H270">
        <v>0</v>
      </c>
      <c r="I270">
        <v>1</v>
      </c>
      <c r="J270">
        <v>0</v>
      </c>
      <c r="K270">
        <v>0</v>
      </c>
      <c r="L270">
        <v>248740</v>
      </c>
      <c r="M270">
        <v>13</v>
      </c>
      <c r="O270">
        <v>0</v>
      </c>
      <c r="P270" s="1" t="s">
        <v>15</v>
      </c>
      <c r="Q270" s="1" t="s">
        <v>15</v>
      </c>
      <c r="R270">
        <v>3</v>
      </c>
      <c r="S270">
        <v>0.1785234449110249</v>
      </c>
      <c r="T270" t="s">
        <v>1234</v>
      </c>
    </row>
    <row r="271" spans="1:20" x14ac:dyDescent="0.3">
      <c r="A271">
        <v>345</v>
      </c>
      <c r="B271">
        <v>0</v>
      </c>
      <c r="C271">
        <v>2</v>
      </c>
      <c r="D271" t="s">
        <v>517</v>
      </c>
      <c r="E271">
        <v>0</v>
      </c>
      <c r="F271">
        <v>36</v>
      </c>
      <c r="G271">
        <v>36</v>
      </c>
      <c r="H271">
        <v>0</v>
      </c>
      <c r="I271">
        <v>1</v>
      </c>
      <c r="J271">
        <v>0</v>
      </c>
      <c r="K271">
        <v>0</v>
      </c>
      <c r="L271">
        <v>229236</v>
      </c>
      <c r="M271">
        <v>13</v>
      </c>
      <c r="O271">
        <v>0</v>
      </c>
      <c r="P271" s="1" t="s">
        <v>15</v>
      </c>
      <c r="Q271" s="1" t="s">
        <v>15</v>
      </c>
      <c r="R271">
        <v>3</v>
      </c>
      <c r="S271">
        <v>0.1573796983021416</v>
      </c>
      <c r="T271" t="s">
        <v>1234</v>
      </c>
    </row>
    <row r="272" spans="1:20" x14ac:dyDescent="0.3">
      <c r="A272">
        <v>346</v>
      </c>
      <c r="B272">
        <v>1</v>
      </c>
      <c r="C272">
        <v>2</v>
      </c>
      <c r="D272" t="s">
        <v>518</v>
      </c>
      <c r="E272">
        <v>1</v>
      </c>
      <c r="F272">
        <v>24</v>
      </c>
      <c r="G272">
        <v>24</v>
      </c>
      <c r="H272">
        <v>0</v>
      </c>
      <c r="I272">
        <v>1</v>
      </c>
      <c r="J272">
        <v>0</v>
      </c>
      <c r="K272">
        <v>0</v>
      </c>
      <c r="L272">
        <v>248733</v>
      </c>
      <c r="M272">
        <v>13</v>
      </c>
      <c r="N272" t="s">
        <v>117</v>
      </c>
      <c r="O272">
        <v>1</v>
      </c>
      <c r="P272" s="1" t="s">
        <v>15</v>
      </c>
      <c r="Q272" s="1" t="s">
        <v>15</v>
      </c>
      <c r="R272">
        <v>3</v>
      </c>
      <c r="S272">
        <v>0.18332626173700273</v>
      </c>
      <c r="T272" t="s">
        <v>1234</v>
      </c>
    </row>
    <row r="273" spans="1:20" x14ac:dyDescent="0.3">
      <c r="A273">
        <v>347</v>
      </c>
      <c r="B273">
        <v>1</v>
      </c>
      <c r="C273">
        <v>2</v>
      </c>
      <c r="D273" t="s">
        <v>519</v>
      </c>
      <c r="E273">
        <v>1</v>
      </c>
      <c r="F273">
        <v>40</v>
      </c>
      <c r="G273">
        <v>40</v>
      </c>
      <c r="H273">
        <v>0</v>
      </c>
      <c r="I273">
        <v>1</v>
      </c>
      <c r="J273">
        <v>0</v>
      </c>
      <c r="K273">
        <v>0</v>
      </c>
      <c r="L273">
        <v>31418</v>
      </c>
      <c r="M273">
        <v>13</v>
      </c>
      <c r="O273">
        <v>0</v>
      </c>
      <c r="P273" s="1" t="s">
        <v>15</v>
      </c>
      <c r="Q273" s="1" t="s">
        <v>15</v>
      </c>
      <c r="R273">
        <v>3</v>
      </c>
      <c r="S273">
        <v>0.80268066109011449</v>
      </c>
      <c r="T273" t="s">
        <v>1235</v>
      </c>
    </row>
    <row r="274" spans="1:20" x14ac:dyDescent="0.3">
      <c r="A274">
        <v>348</v>
      </c>
      <c r="B274">
        <v>1</v>
      </c>
      <c r="C274">
        <v>3</v>
      </c>
      <c r="D274" t="s">
        <v>520</v>
      </c>
      <c r="E274">
        <v>1</v>
      </c>
      <c r="G274">
        <v>29.69911764705882</v>
      </c>
      <c r="H274">
        <v>1</v>
      </c>
      <c r="I274">
        <v>0</v>
      </c>
      <c r="J274">
        <v>1</v>
      </c>
      <c r="K274">
        <v>0</v>
      </c>
      <c r="L274">
        <v>386525</v>
      </c>
      <c r="M274">
        <v>16.100000000000001</v>
      </c>
      <c r="O274">
        <v>0</v>
      </c>
      <c r="P274" s="1" t="s">
        <v>15</v>
      </c>
      <c r="Q274" s="1" t="s">
        <v>15</v>
      </c>
      <c r="R274">
        <v>3</v>
      </c>
      <c r="S274">
        <v>0.45055608860420993</v>
      </c>
      <c r="T274" t="s">
        <v>1234</v>
      </c>
    </row>
    <row r="275" spans="1:20" x14ac:dyDescent="0.3">
      <c r="A275">
        <v>349</v>
      </c>
      <c r="B275">
        <v>1</v>
      </c>
      <c r="C275">
        <v>3</v>
      </c>
      <c r="D275" t="s">
        <v>521</v>
      </c>
      <c r="E275">
        <v>0</v>
      </c>
      <c r="F275">
        <v>3</v>
      </c>
      <c r="G275">
        <v>3</v>
      </c>
      <c r="H275">
        <v>2</v>
      </c>
      <c r="I275">
        <v>0</v>
      </c>
      <c r="J275">
        <v>1</v>
      </c>
      <c r="K275">
        <v>1</v>
      </c>
      <c r="L275" t="s">
        <v>522</v>
      </c>
      <c r="M275">
        <v>15.9</v>
      </c>
      <c r="O275">
        <v>0</v>
      </c>
      <c r="P275" s="1" t="s">
        <v>15</v>
      </c>
      <c r="Q275" s="1" t="s">
        <v>15</v>
      </c>
      <c r="R275">
        <v>3</v>
      </c>
      <c r="S275">
        <v>7.8481062763698595E-2</v>
      </c>
      <c r="T275" t="s">
        <v>1234</v>
      </c>
    </row>
    <row r="276" spans="1:20" x14ac:dyDescent="0.3">
      <c r="A276">
        <v>351</v>
      </c>
      <c r="B276">
        <v>0</v>
      </c>
      <c r="C276">
        <v>3</v>
      </c>
      <c r="D276" t="s">
        <v>524</v>
      </c>
      <c r="E276">
        <v>0</v>
      </c>
      <c r="F276">
        <v>23</v>
      </c>
      <c r="G276">
        <v>23</v>
      </c>
      <c r="H276">
        <v>0</v>
      </c>
      <c r="I276">
        <v>1</v>
      </c>
      <c r="J276">
        <v>0</v>
      </c>
      <c r="K276">
        <v>0</v>
      </c>
      <c r="L276">
        <v>7267</v>
      </c>
      <c r="M276">
        <v>9.2249999999999996</v>
      </c>
      <c r="O276">
        <v>0</v>
      </c>
      <c r="P276" s="1" t="s">
        <v>15</v>
      </c>
      <c r="Q276" s="1" t="s">
        <v>15</v>
      </c>
      <c r="R276">
        <v>3</v>
      </c>
      <c r="S276">
        <v>0.41579939403629196</v>
      </c>
      <c r="T276" t="s">
        <v>1234</v>
      </c>
    </row>
    <row r="277" spans="1:20" x14ac:dyDescent="0.3">
      <c r="A277">
        <v>352</v>
      </c>
      <c r="B277">
        <v>0</v>
      </c>
      <c r="C277">
        <v>1</v>
      </c>
      <c r="D277" t="s">
        <v>525</v>
      </c>
      <c r="E277">
        <v>0</v>
      </c>
      <c r="G277">
        <v>29.69911764705882</v>
      </c>
      <c r="H277">
        <v>0</v>
      </c>
      <c r="I277">
        <v>1</v>
      </c>
      <c r="J277">
        <v>0</v>
      </c>
      <c r="K277">
        <v>0</v>
      </c>
      <c r="L277">
        <v>113510</v>
      </c>
      <c r="M277">
        <v>35</v>
      </c>
      <c r="N277" t="s">
        <v>526</v>
      </c>
      <c r="O277">
        <v>1</v>
      </c>
      <c r="P277" s="1" t="s">
        <v>15</v>
      </c>
      <c r="Q277" s="1" t="s">
        <v>15</v>
      </c>
      <c r="R277">
        <v>3</v>
      </c>
      <c r="S277">
        <v>0.45830801926172171</v>
      </c>
      <c r="T277" t="s">
        <v>1234</v>
      </c>
    </row>
    <row r="278" spans="1:20" x14ac:dyDescent="0.3">
      <c r="A278">
        <v>353</v>
      </c>
      <c r="B278">
        <v>0</v>
      </c>
      <c r="C278">
        <v>3</v>
      </c>
      <c r="D278" t="s">
        <v>527</v>
      </c>
      <c r="E278">
        <v>0</v>
      </c>
      <c r="F278">
        <v>15</v>
      </c>
      <c r="G278">
        <v>15</v>
      </c>
      <c r="H278">
        <v>2</v>
      </c>
      <c r="I278">
        <v>0</v>
      </c>
      <c r="J278">
        <v>1</v>
      </c>
      <c r="K278">
        <v>1</v>
      </c>
      <c r="L278">
        <v>2695</v>
      </c>
      <c r="M278">
        <v>7.2291999999999996</v>
      </c>
      <c r="O278">
        <v>0</v>
      </c>
      <c r="P278" s="1" t="s">
        <v>20</v>
      </c>
      <c r="Q278" s="1" t="s">
        <v>20</v>
      </c>
      <c r="R278">
        <v>1</v>
      </c>
      <c r="S278">
        <v>4.2313948835061344E-2</v>
      </c>
      <c r="T278" t="s">
        <v>1234</v>
      </c>
    </row>
    <row r="279" spans="1:20" x14ac:dyDescent="0.3">
      <c r="A279">
        <v>354</v>
      </c>
      <c r="B279">
        <v>0</v>
      </c>
      <c r="C279">
        <v>3</v>
      </c>
      <c r="D279" t="s">
        <v>528</v>
      </c>
      <c r="E279">
        <v>0</v>
      </c>
      <c r="F279">
        <v>25</v>
      </c>
      <c r="G279">
        <v>25</v>
      </c>
      <c r="H279">
        <v>1</v>
      </c>
      <c r="I279">
        <v>0</v>
      </c>
      <c r="J279">
        <v>1</v>
      </c>
      <c r="K279">
        <v>0</v>
      </c>
      <c r="L279">
        <v>349237</v>
      </c>
      <c r="M279">
        <v>17.8</v>
      </c>
      <c r="O279">
        <v>0</v>
      </c>
      <c r="P279" s="1" t="s">
        <v>15</v>
      </c>
      <c r="Q279" s="1" t="s">
        <v>15</v>
      </c>
      <c r="R279">
        <v>3</v>
      </c>
      <c r="S279">
        <v>0.81399812913576486</v>
      </c>
      <c r="T279" t="s">
        <v>1235</v>
      </c>
    </row>
    <row r="280" spans="1:20" x14ac:dyDescent="0.3">
      <c r="A280">
        <v>355</v>
      </c>
      <c r="B280">
        <v>0</v>
      </c>
      <c r="C280">
        <v>3</v>
      </c>
      <c r="D280" t="s">
        <v>529</v>
      </c>
      <c r="E280">
        <v>0</v>
      </c>
      <c r="G280">
        <v>29.69911764705882</v>
      </c>
      <c r="H280">
        <v>0</v>
      </c>
      <c r="I280">
        <v>1</v>
      </c>
      <c r="J280">
        <v>0</v>
      </c>
      <c r="K280">
        <v>0</v>
      </c>
      <c r="L280">
        <v>2647</v>
      </c>
      <c r="M280">
        <v>7.2249999999999996</v>
      </c>
      <c r="O280">
        <v>0</v>
      </c>
      <c r="P280" s="1" t="s">
        <v>20</v>
      </c>
      <c r="Q280" s="1" t="s">
        <v>20</v>
      </c>
      <c r="R280">
        <v>1</v>
      </c>
      <c r="S280">
        <v>0.16543417487842482</v>
      </c>
      <c r="T280" t="s">
        <v>1234</v>
      </c>
    </row>
    <row r="281" spans="1:20" x14ac:dyDescent="0.3">
      <c r="A281">
        <v>356</v>
      </c>
      <c r="B281">
        <v>0</v>
      </c>
      <c r="C281">
        <v>3</v>
      </c>
      <c r="D281" t="s">
        <v>530</v>
      </c>
      <c r="E281">
        <v>0</v>
      </c>
      <c r="F281">
        <v>28</v>
      </c>
      <c r="G281">
        <v>28</v>
      </c>
      <c r="H281">
        <v>0</v>
      </c>
      <c r="I281">
        <v>1</v>
      </c>
      <c r="J281">
        <v>0</v>
      </c>
      <c r="K281">
        <v>0</v>
      </c>
      <c r="L281">
        <v>345783</v>
      </c>
      <c r="M281">
        <v>9.5</v>
      </c>
      <c r="O281">
        <v>0</v>
      </c>
      <c r="P281" s="1" t="s">
        <v>15</v>
      </c>
      <c r="Q281" s="1" t="s">
        <v>15</v>
      </c>
      <c r="R281">
        <v>3</v>
      </c>
      <c r="S281">
        <v>1.9693428504764188E-2</v>
      </c>
      <c r="T281" t="s">
        <v>1234</v>
      </c>
    </row>
    <row r="282" spans="1:20" x14ac:dyDescent="0.3">
      <c r="A282">
        <v>357</v>
      </c>
      <c r="B282">
        <v>1</v>
      </c>
      <c r="C282">
        <v>1</v>
      </c>
      <c r="D282" t="s">
        <v>531</v>
      </c>
      <c r="E282">
        <v>1</v>
      </c>
      <c r="F282">
        <v>22</v>
      </c>
      <c r="G282">
        <v>22</v>
      </c>
      <c r="H282">
        <v>1</v>
      </c>
      <c r="I282">
        <v>0</v>
      </c>
      <c r="J282">
        <v>0</v>
      </c>
      <c r="K282">
        <v>1</v>
      </c>
      <c r="L282">
        <v>113505</v>
      </c>
      <c r="M282">
        <v>55</v>
      </c>
      <c r="N282" t="s">
        <v>260</v>
      </c>
      <c r="O282">
        <v>1</v>
      </c>
      <c r="P282" s="1" t="s">
        <v>15</v>
      </c>
      <c r="Q282" s="1" t="s">
        <v>15</v>
      </c>
      <c r="R282">
        <v>3</v>
      </c>
      <c r="S282">
        <v>0.96093119022807205</v>
      </c>
      <c r="T282" t="s">
        <v>1235</v>
      </c>
    </row>
    <row r="283" spans="1:20" x14ac:dyDescent="0.3">
      <c r="A283">
        <v>360</v>
      </c>
      <c r="B283">
        <v>1</v>
      </c>
      <c r="C283">
        <v>3</v>
      </c>
      <c r="D283" t="s">
        <v>534</v>
      </c>
      <c r="E283">
        <v>1</v>
      </c>
      <c r="G283">
        <v>29.69911764705882</v>
      </c>
      <c r="H283">
        <v>0</v>
      </c>
      <c r="I283">
        <v>1</v>
      </c>
      <c r="J283">
        <v>0</v>
      </c>
      <c r="K283">
        <v>0</v>
      </c>
      <c r="L283">
        <v>330980</v>
      </c>
      <c r="M283">
        <v>7.8792</v>
      </c>
      <c r="O283">
        <v>0</v>
      </c>
      <c r="P283" s="1" t="s">
        <v>27</v>
      </c>
      <c r="Q283" s="1" t="s">
        <v>27</v>
      </c>
      <c r="R283">
        <v>2</v>
      </c>
      <c r="S283">
        <v>0.24881410110248681</v>
      </c>
      <c r="T283" t="s">
        <v>1234</v>
      </c>
    </row>
    <row r="284" spans="1:20" x14ac:dyDescent="0.3">
      <c r="A284">
        <v>361</v>
      </c>
      <c r="B284">
        <v>0</v>
      </c>
      <c r="C284">
        <v>3</v>
      </c>
      <c r="D284" t="s">
        <v>535</v>
      </c>
      <c r="E284">
        <v>0</v>
      </c>
      <c r="F284">
        <v>40</v>
      </c>
      <c r="G284">
        <v>40</v>
      </c>
      <c r="H284">
        <v>5</v>
      </c>
      <c r="I284">
        <v>0</v>
      </c>
      <c r="J284">
        <v>1</v>
      </c>
      <c r="K284">
        <v>4</v>
      </c>
      <c r="L284">
        <v>347088</v>
      </c>
      <c r="M284">
        <v>27.9</v>
      </c>
      <c r="O284">
        <v>0</v>
      </c>
      <c r="P284" s="1" t="s">
        <v>15</v>
      </c>
      <c r="Q284" s="1" t="s">
        <v>15</v>
      </c>
      <c r="R284">
        <v>3</v>
      </c>
      <c r="S284">
        <v>0.18887757997648913</v>
      </c>
      <c r="T284" t="s">
        <v>1234</v>
      </c>
    </row>
    <row r="285" spans="1:20" x14ac:dyDescent="0.3">
      <c r="A285">
        <v>364</v>
      </c>
      <c r="B285">
        <v>0</v>
      </c>
      <c r="C285">
        <v>3</v>
      </c>
      <c r="D285" t="s">
        <v>539</v>
      </c>
      <c r="E285">
        <v>0</v>
      </c>
      <c r="F285">
        <v>35</v>
      </c>
      <c r="G285">
        <v>35</v>
      </c>
      <c r="H285">
        <v>0</v>
      </c>
      <c r="I285">
        <v>1</v>
      </c>
      <c r="J285">
        <v>0</v>
      </c>
      <c r="K285">
        <v>0</v>
      </c>
      <c r="L285" t="s">
        <v>540</v>
      </c>
      <c r="M285">
        <v>7.05</v>
      </c>
      <c r="O285">
        <v>0</v>
      </c>
      <c r="P285" s="1" t="s">
        <v>15</v>
      </c>
      <c r="Q285" s="1" t="s">
        <v>15</v>
      </c>
      <c r="R285">
        <v>3</v>
      </c>
      <c r="S285">
        <v>3.1526383186034734E-2</v>
      </c>
      <c r="T285" t="s">
        <v>1234</v>
      </c>
    </row>
    <row r="286" spans="1:20" x14ac:dyDescent="0.3">
      <c r="A286">
        <v>365</v>
      </c>
      <c r="B286">
        <v>0</v>
      </c>
      <c r="C286">
        <v>3</v>
      </c>
      <c r="D286" t="s">
        <v>541</v>
      </c>
      <c r="E286">
        <v>0</v>
      </c>
      <c r="G286">
        <v>29.69911764705882</v>
      </c>
      <c r="H286">
        <v>1</v>
      </c>
      <c r="I286">
        <v>0</v>
      </c>
      <c r="J286">
        <v>1</v>
      </c>
      <c r="K286">
        <v>0</v>
      </c>
      <c r="L286">
        <v>370365</v>
      </c>
      <c r="M286">
        <v>15.5</v>
      </c>
      <c r="O286">
        <v>0</v>
      </c>
      <c r="P286" s="1" t="s">
        <v>27</v>
      </c>
      <c r="Q286" s="1" t="s">
        <v>27</v>
      </c>
      <c r="R286">
        <v>2</v>
      </c>
      <c r="S286">
        <v>0.27186375819505837</v>
      </c>
      <c r="T286" t="s">
        <v>1234</v>
      </c>
    </row>
    <row r="287" spans="1:20" x14ac:dyDescent="0.3">
      <c r="A287">
        <v>366</v>
      </c>
      <c r="B287">
        <v>0</v>
      </c>
      <c r="C287">
        <v>3</v>
      </c>
      <c r="D287" t="s">
        <v>542</v>
      </c>
      <c r="E287">
        <v>0</v>
      </c>
      <c r="F287">
        <v>30</v>
      </c>
      <c r="G287">
        <v>30</v>
      </c>
      <c r="H287">
        <v>0</v>
      </c>
      <c r="I287">
        <v>1</v>
      </c>
      <c r="J287">
        <v>0</v>
      </c>
      <c r="K287">
        <v>0</v>
      </c>
      <c r="L287" t="s">
        <v>543</v>
      </c>
      <c r="M287">
        <v>7.25</v>
      </c>
      <c r="O287">
        <v>0</v>
      </c>
      <c r="P287" s="1" t="s">
        <v>15</v>
      </c>
      <c r="Q287" s="1" t="s">
        <v>15</v>
      </c>
      <c r="R287">
        <v>3</v>
      </c>
      <c r="S287">
        <v>0.64377387029568378</v>
      </c>
      <c r="T287" t="s">
        <v>1234</v>
      </c>
    </row>
    <row r="288" spans="1:20" x14ac:dyDescent="0.3">
      <c r="A288">
        <v>367</v>
      </c>
      <c r="B288">
        <v>1</v>
      </c>
      <c r="C288">
        <v>1</v>
      </c>
      <c r="D288" t="s">
        <v>544</v>
      </c>
      <c r="E288">
        <v>1</v>
      </c>
      <c r="F288">
        <v>60</v>
      </c>
      <c r="G288">
        <v>60</v>
      </c>
      <c r="H288">
        <v>1</v>
      </c>
      <c r="I288">
        <v>0</v>
      </c>
      <c r="J288">
        <v>1</v>
      </c>
      <c r="K288">
        <v>0</v>
      </c>
      <c r="L288">
        <v>110813</v>
      </c>
      <c r="M288">
        <v>75.25</v>
      </c>
      <c r="N288" t="s">
        <v>545</v>
      </c>
      <c r="O288">
        <v>1</v>
      </c>
      <c r="P288" s="1" t="s">
        <v>20</v>
      </c>
      <c r="Q288" s="1" t="s">
        <v>20</v>
      </c>
      <c r="R288">
        <v>1</v>
      </c>
      <c r="S288">
        <v>0.69540987225428508</v>
      </c>
      <c r="T288" t="s">
        <v>1234</v>
      </c>
    </row>
    <row r="289" spans="1:20" x14ac:dyDescent="0.3">
      <c r="A289">
        <v>368</v>
      </c>
      <c r="B289">
        <v>1</v>
      </c>
      <c r="C289">
        <v>3</v>
      </c>
      <c r="D289" t="s">
        <v>546</v>
      </c>
      <c r="E289">
        <v>1</v>
      </c>
      <c r="G289">
        <v>29.69911764705882</v>
      </c>
      <c r="H289">
        <v>0</v>
      </c>
      <c r="I289">
        <v>1</v>
      </c>
      <c r="J289">
        <v>0</v>
      </c>
      <c r="K289">
        <v>0</v>
      </c>
      <c r="L289">
        <v>2626</v>
      </c>
      <c r="M289">
        <v>7.2291999999999996</v>
      </c>
      <c r="O289">
        <v>0</v>
      </c>
      <c r="P289" s="1" t="s">
        <v>20</v>
      </c>
      <c r="Q289" s="1" t="s">
        <v>20</v>
      </c>
      <c r="R289">
        <v>1</v>
      </c>
      <c r="S289">
        <v>0.53496460002715029</v>
      </c>
      <c r="T289" t="s">
        <v>1234</v>
      </c>
    </row>
    <row r="290" spans="1:20" x14ac:dyDescent="0.3">
      <c r="A290">
        <v>369</v>
      </c>
      <c r="B290">
        <v>1</v>
      </c>
      <c r="C290">
        <v>3</v>
      </c>
      <c r="D290" t="s">
        <v>547</v>
      </c>
      <c r="E290">
        <v>1</v>
      </c>
      <c r="G290">
        <v>29.69911764705882</v>
      </c>
      <c r="H290">
        <v>0</v>
      </c>
      <c r="I290">
        <v>1</v>
      </c>
      <c r="J290">
        <v>0</v>
      </c>
      <c r="K290">
        <v>0</v>
      </c>
      <c r="L290">
        <v>14313</v>
      </c>
      <c r="M290">
        <v>7.75</v>
      </c>
      <c r="O290">
        <v>0</v>
      </c>
      <c r="P290" s="1" t="s">
        <v>27</v>
      </c>
      <c r="Q290" s="1" t="s">
        <v>27</v>
      </c>
      <c r="R290">
        <v>2</v>
      </c>
      <c r="S290">
        <v>0.83962219624456269</v>
      </c>
      <c r="T290" t="s">
        <v>1235</v>
      </c>
    </row>
    <row r="291" spans="1:20" x14ac:dyDescent="0.3">
      <c r="A291">
        <v>370</v>
      </c>
      <c r="B291">
        <v>1</v>
      </c>
      <c r="C291">
        <v>1</v>
      </c>
      <c r="D291" t="s">
        <v>548</v>
      </c>
      <c r="E291">
        <v>1</v>
      </c>
      <c r="F291">
        <v>24</v>
      </c>
      <c r="G291">
        <v>24</v>
      </c>
      <c r="H291">
        <v>0</v>
      </c>
      <c r="I291">
        <v>1</v>
      </c>
      <c r="J291">
        <v>0</v>
      </c>
      <c r="K291">
        <v>0</v>
      </c>
      <c r="L291" t="s">
        <v>549</v>
      </c>
      <c r="M291">
        <v>69.3</v>
      </c>
      <c r="N291" t="s">
        <v>550</v>
      </c>
      <c r="O291">
        <v>1</v>
      </c>
      <c r="P291" s="1" t="s">
        <v>20</v>
      </c>
      <c r="Q291" s="1" t="s">
        <v>20</v>
      </c>
      <c r="R291">
        <v>1</v>
      </c>
      <c r="S291">
        <v>2.3829137847553028E-4</v>
      </c>
      <c r="T291" t="s">
        <v>1234</v>
      </c>
    </row>
    <row r="292" spans="1:20" x14ac:dyDescent="0.3">
      <c r="A292">
        <v>372</v>
      </c>
      <c r="B292">
        <v>0</v>
      </c>
      <c r="C292">
        <v>3</v>
      </c>
      <c r="D292" t="s">
        <v>553</v>
      </c>
      <c r="E292">
        <v>0</v>
      </c>
      <c r="F292">
        <v>18</v>
      </c>
      <c r="G292">
        <v>18</v>
      </c>
      <c r="H292">
        <v>1</v>
      </c>
      <c r="I292">
        <v>0</v>
      </c>
      <c r="J292">
        <v>1</v>
      </c>
      <c r="K292">
        <v>0</v>
      </c>
      <c r="L292">
        <v>3101267</v>
      </c>
      <c r="M292">
        <v>6.4958</v>
      </c>
      <c r="O292">
        <v>0</v>
      </c>
      <c r="P292" s="1" t="s">
        <v>15</v>
      </c>
      <c r="Q292" s="1" t="s">
        <v>15</v>
      </c>
      <c r="R292">
        <v>3</v>
      </c>
      <c r="S292">
        <v>0.62437393842800848</v>
      </c>
      <c r="T292" t="s">
        <v>1234</v>
      </c>
    </row>
    <row r="293" spans="1:20" x14ac:dyDescent="0.3">
      <c r="A293">
        <v>373</v>
      </c>
      <c r="B293">
        <v>0</v>
      </c>
      <c r="C293">
        <v>3</v>
      </c>
      <c r="D293" t="s">
        <v>554</v>
      </c>
      <c r="E293">
        <v>0</v>
      </c>
      <c r="F293">
        <v>19</v>
      </c>
      <c r="G293">
        <v>19</v>
      </c>
      <c r="H293">
        <v>0</v>
      </c>
      <c r="I293">
        <v>1</v>
      </c>
      <c r="J293">
        <v>0</v>
      </c>
      <c r="K293">
        <v>0</v>
      </c>
      <c r="L293">
        <v>323951</v>
      </c>
      <c r="M293">
        <v>8.0500000000000007</v>
      </c>
      <c r="O293">
        <v>0</v>
      </c>
      <c r="P293" s="1" t="s">
        <v>15</v>
      </c>
      <c r="Q293" s="1" t="s">
        <v>15</v>
      </c>
      <c r="R293">
        <v>3</v>
      </c>
      <c r="S293">
        <v>0.7515467995235795</v>
      </c>
      <c r="T293" t="s">
        <v>1234</v>
      </c>
    </row>
    <row r="294" spans="1:20" x14ac:dyDescent="0.3">
      <c r="A294">
        <v>374</v>
      </c>
      <c r="B294">
        <v>0</v>
      </c>
      <c r="C294">
        <v>1</v>
      </c>
      <c r="D294" t="s">
        <v>555</v>
      </c>
      <c r="E294">
        <v>0</v>
      </c>
      <c r="F294">
        <v>22</v>
      </c>
      <c r="G294">
        <v>22</v>
      </c>
      <c r="H294">
        <v>0</v>
      </c>
      <c r="I294">
        <v>1</v>
      </c>
      <c r="J294">
        <v>0</v>
      </c>
      <c r="K294">
        <v>0</v>
      </c>
      <c r="L294" t="s">
        <v>409</v>
      </c>
      <c r="M294">
        <v>135.63329999999999</v>
      </c>
      <c r="O294">
        <v>0</v>
      </c>
      <c r="P294" s="1" t="s">
        <v>20</v>
      </c>
      <c r="Q294" s="1" t="s">
        <v>20</v>
      </c>
      <c r="R294">
        <v>1</v>
      </c>
      <c r="S294">
        <v>0.14083706585347699</v>
      </c>
      <c r="T294" t="s">
        <v>1234</v>
      </c>
    </row>
    <row r="295" spans="1:20" x14ac:dyDescent="0.3">
      <c r="A295">
        <v>375</v>
      </c>
      <c r="B295">
        <v>0</v>
      </c>
      <c r="C295">
        <v>3</v>
      </c>
      <c r="D295" t="s">
        <v>556</v>
      </c>
      <c r="E295">
        <v>1</v>
      </c>
      <c r="F295">
        <v>3</v>
      </c>
      <c r="G295">
        <v>3</v>
      </c>
      <c r="H295">
        <v>4</v>
      </c>
      <c r="I295">
        <v>0</v>
      </c>
      <c r="J295">
        <v>3</v>
      </c>
      <c r="K295">
        <v>1</v>
      </c>
      <c r="L295">
        <v>349909</v>
      </c>
      <c r="M295">
        <v>21.074999999999999</v>
      </c>
      <c r="O295">
        <v>0</v>
      </c>
      <c r="P295" s="1" t="s">
        <v>15</v>
      </c>
      <c r="Q295" s="1" t="s">
        <v>15</v>
      </c>
      <c r="R295">
        <v>3</v>
      </c>
      <c r="S295">
        <v>9.5910097565105157E-2</v>
      </c>
      <c r="T295" t="s">
        <v>1234</v>
      </c>
    </row>
    <row r="296" spans="1:20" x14ac:dyDescent="0.3">
      <c r="A296">
        <v>376</v>
      </c>
      <c r="B296">
        <v>1</v>
      </c>
      <c r="C296">
        <v>1</v>
      </c>
      <c r="D296" t="s">
        <v>557</v>
      </c>
      <c r="E296">
        <v>1</v>
      </c>
      <c r="G296">
        <v>29.69911764705882</v>
      </c>
      <c r="H296">
        <v>1</v>
      </c>
      <c r="I296">
        <v>0</v>
      </c>
      <c r="J296">
        <v>1</v>
      </c>
      <c r="K296">
        <v>0</v>
      </c>
      <c r="L296" t="s">
        <v>69</v>
      </c>
      <c r="M296">
        <v>82.1708</v>
      </c>
      <c r="O296">
        <v>0</v>
      </c>
      <c r="P296" s="1" t="s">
        <v>20</v>
      </c>
      <c r="Q296" s="1" t="s">
        <v>20</v>
      </c>
      <c r="R296">
        <v>1</v>
      </c>
      <c r="S296">
        <v>0.98029698044049474</v>
      </c>
      <c r="T296" t="s">
        <v>1235</v>
      </c>
    </row>
    <row r="297" spans="1:20" x14ac:dyDescent="0.3">
      <c r="A297">
        <v>377</v>
      </c>
      <c r="B297">
        <v>1</v>
      </c>
      <c r="C297">
        <v>3</v>
      </c>
      <c r="D297" t="s">
        <v>558</v>
      </c>
      <c r="E297">
        <v>1</v>
      </c>
      <c r="F297">
        <v>22</v>
      </c>
      <c r="G297">
        <v>22</v>
      </c>
      <c r="H297">
        <v>0</v>
      </c>
      <c r="I297">
        <v>1</v>
      </c>
      <c r="J297">
        <v>0</v>
      </c>
      <c r="K297">
        <v>0</v>
      </c>
      <c r="L297" t="s">
        <v>559</v>
      </c>
      <c r="M297">
        <v>7.25</v>
      </c>
      <c r="O297">
        <v>0</v>
      </c>
      <c r="P297" s="1" t="s">
        <v>15</v>
      </c>
      <c r="Q297" s="1" t="s">
        <v>15</v>
      </c>
      <c r="R297">
        <v>3</v>
      </c>
      <c r="S297">
        <v>0.2927878529086847</v>
      </c>
      <c r="T297" t="s">
        <v>1234</v>
      </c>
    </row>
    <row r="298" spans="1:20" x14ac:dyDescent="0.3">
      <c r="A298">
        <v>378</v>
      </c>
      <c r="B298">
        <v>0</v>
      </c>
      <c r="C298">
        <v>1</v>
      </c>
      <c r="D298" t="s">
        <v>560</v>
      </c>
      <c r="E298">
        <v>0</v>
      </c>
      <c r="F298">
        <v>27</v>
      </c>
      <c r="G298">
        <v>27</v>
      </c>
      <c r="H298">
        <v>2</v>
      </c>
      <c r="I298">
        <v>0</v>
      </c>
      <c r="J298">
        <v>0</v>
      </c>
      <c r="K298">
        <v>2</v>
      </c>
      <c r="L298">
        <v>113503</v>
      </c>
      <c r="M298">
        <v>211.5</v>
      </c>
      <c r="N298" t="s">
        <v>561</v>
      </c>
      <c r="O298">
        <v>1</v>
      </c>
      <c r="P298" s="1" t="s">
        <v>20</v>
      </c>
      <c r="Q298" s="1" t="s">
        <v>20</v>
      </c>
      <c r="R298">
        <v>1</v>
      </c>
      <c r="S298">
        <v>0.43589146389246447</v>
      </c>
      <c r="T298" t="s">
        <v>1234</v>
      </c>
    </row>
    <row r="299" spans="1:20" x14ac:dyDescent="0.3">
      <c r="A299">
        <v>379</v>
      </c>
      <c r="B299">
        <v>0</v>
      </c>
      <c r="C299">
        <v>3</v>
      </c>
      <c r="D299" t="s">
        <v>562</v>
      </c>
      <c r="E299">
        <v>0</v>
      </c>
      <c r="F299">
        <v>20</v>
      </c>
      <c r="G299">
        <v>20</v>
      </c>
      <c r="H299">
        <v>0</v>
      </c>
      <c r="I299">
        <v>1</v>
      </c>
      <c r="J299">
        <v>0</v>
      </c>
      <c r="K299">
        <v>0</v>
      </c>
      <c r="L299">
        <v>2648</v>
      </c>
      <c r="M299">
        <v>4.0125000000000002</v>
      </c>
      <c r="O299">
        <v>0</v>
      </c>
      <c r="P299" s="1" t="s">
        <v>20</v>
      </c>
      <c r="Q299" s="1" t="s">
        <v>20</v>
      </c>
      <c r="R299">
        <v>1</v>
      </c>
      <c r="S299">
        <v>0.93885991897588272</v>
      </c>
      <c r="T299" t="s">
        <v>1235</v>
      </c>
    </row>
    <row r="300" spans="1:20" x14ac:dyDescent="0.3">
      <c r="A300">
        <v>380</v>
      </c>
      <c r="B300">
        <v>0</v>
      </c>
      <c r="C300">
        <v>3</v>
      </c>
      <c r="D300" t="s">
        <v>563</v>
      </c>
      <c r="E300">
        <v>0</v>
      </c>
      <c r="F300">
        <v>19</v>
      </c>
      <c r="G300">
        <v>19</v>
      </c>
      <c r="H300">
        <v>0</v>
      </c>
      <c r="I300">
        <v>1</v>
      </c>
      <c r="J300">
        <v>0</v>
      </c>
      <c r="K300">
        <v>0</v>
      </c>
      <c r="L300">
        <v>347069</v>
      </c>
      <c r="M300">
        <v>7.7750000000000004</v>
      </c>
      <c r="O300">
        <v>0</v>
      </c>
      <c r="P300" s="1" t="s">
        <v>15</v>
      </c>
      <c r="Q300" s="1" t="s">
        <v>15</v>
      </c>
      <c r="R300">
        <v>3</v>
      </c>
      <c r="S300">
        <v>0.1403195363172739</v>
      </c>
      <c r="T300" t="s">
        <v>1234</v>
      </c>
    </row>
    <row r="301" spans="1:20" x14ac:dyDescent="0.3">
      <c r="A301">
        <v>382</v>
      </c>
      <c r="B301">
        <v>1</v>
      </c>
      <c r="C301">
        <v>3</v>
      </c>
      <c r="D301" t="s">
        <v>566</v>
      </c>
      <c r="E301">
        <v>1</v>
      </c>
      <c r="F301">
        <v>1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2653</v>
      </c>
      <c r="M301">
        <v>15.7417</v>
      </c>
      <c r="O301">
        <v>0</v>
      </c>
      <c r="P301" s="1" t="s">
        <v>20</v>
      </c>
      <c r="Q301" s="1" t="s">
        <v>20</v>
      </c>
      <c r="R301">
        <v>1</v>
      </c>
      <c r="S301">
        <v>0.53371168428355054</v>
      </c>
      <c r="T301" t="s">
        <v>1234</v>
      </c>
    </row>
    <row r="302" spans="1:20" x14ac:dyDescent="0.3">
      <c r="A302">
        <v>383</v>
      </c>
      <c r="B302">
        <v>0</v>
      </c>
      <c r="C302">
        <v>3</v>
      </c>
      <c r="D302" t="s">
        <v>567</v>
      </c>
      <c r="E302">
        <v>0</v>
      </c>
      <c r="F302">
        <v>32</v>
      </c>
      <c r="G302">
        <v>32</v>
      </c>
      <c r="H302">
        <v>0</v>
      </c>
      <c r="I302">
        <v>1</v>
      </c>
      <c r="J302">
        <v>0</v>
      </c>
      <c r="K302">
        <v>0</v>
      </c>
      <c r="L302" t="s">
        <v>568</v>
      </c>
      <c r="M302">
        <v>7.9249999999999998</v>
      </c>
      <c r="O302">
        <v>0</v>
      </c>
      <c r="P302" s="1" t="s">
        <v>15</v>
      </c>
      <c r="Q302" s="1" t="s">
        <v>15</v>
      </c>
      <c r="R302">
        <v>3</v>
      </c>
      <c r="S302">
        <v>0.98856870712234535</v>
      </c>
      <c r="T302" t="s">
        <v>1235</v>
      </c>
    </row>
    <row r="303" spans="1:20" x14ac:dyDescent="0.3">
      <c r="A303">
        <v>385</v>
      </c>
      <c r="B303">
        <v>0</v>
      </c>
      <c r="C303">
        <v>3</v>
      </c>
      <c r="D303" t="s">
        <v>570</v>
      </c>
      <c r="E303">
        <v>0</v>
      </c>
      <c r="G303">
        <v>29.69911764705882</v>
      </c>
      <c r="H303">
        <v>0</v>
      </c>
      <c r="I303">
        <v>1</v>
      </c>
      <c r="J303">
        <v>0</v>
      </c>
      <c r="K303">
        <v>0</v>
      </c>
      <c r="L303">
        <v>349227</v>
      </c>
      <c r="M303">
        <v>7.8958000000000004</v>
      </c>
      <c r="O303">
        <v>0</v>
      </c>
      <c r="P303" s="1" t="s">
        <v>15</v>
      </c>
      <c r="Q303" s="1" t="s">
        <v>15</v>
      </c>
      <c r="R303">
        <v>3</v>
      </c>
      <c r="S303">
        <v>0.68019337891308207</v>
      </c>
      <c r="T303" t="s">
        <v>1234</v>
      </c>
    </row>
    <row r="304" spans="1:20" x14ac:dyDescent="0.3">
      <c r="A304">
        <v>386</v>
      </c>
      <c r="B304">
        <v>0</v>
      </c>
      <c r="C304">
        <v>2</v>
      </c>
      <c r="D304" t="s">
        <v>571</v>
      </c>
      <c r="E304">
        <v>0</v>
      </c>
      <c r="F304">
        <v>18</v>
      </c>
      <c r="G304">
        <v>18</v>
      </c>
      <c r="H304">
        <v>0</v>
      </c>
      <c r="I304">
        <v>1</v>
      </c>
      <c r="J304">
        <v>0</v>
      </c>
      <c r="K304">
        <v>0</v>
      </c>
      <c r="L304" t="s">
        <v>126</v>
      </c>
      <c r="M304">
        <v>73.5</v>
      </c>
      <c r="O304">
        <v>0</v>
      </c>
      <c r="P304" s="1" t="s">
        <v>15</v>
      </c>
      <c r="Q304" s="1" t="s">
        <v>15</v>
      </c>
      <c r="R304">
        <v>3</v>
      </c>
      <c r="S304">
        <v>0.25665708744980531</v>
      </c>
      <c r="T304" t="s">
        <v>1234</v>
      </c>
    </row>
    <row r="305" spans="1:20" x14ac:dyDescent="0.3">
      <c r="A305">
        <v>387</v>
      </c>
      <c r="B305">
        <v>0</v>
      </c>
      <c r="C305">
        <v>3</v>
      </c>
      <c r="D305" t="s">
        <v>572</v>
      </c>
      <c r="E305">
        <v>0</v>
      </c>
      <c r="F305">
        <v>1</v>
      </c>
      <c r="G305">
        <v>1</v>
      </c>
      <c r="H305">
        <v>7</v>
      </c>
      <c r="I305">
        <v>0</v>
      </c>
      <c r="J305">
        <v>5</v>
      </c>
      <c r="K305">
        <v>2</v>
      </c>
      <c r="L305" t="s">
        <v>105</v>
      </c>
      <c r="M305">
        <v>46.9</v>
      </c>
      <c r="O305">
        <v>0</v>
      </c>
      <c r="P305" s="1" t="s">
        <v>15</v>
      </c>
      <c r="Q305" s="1" t="s">
        <v>15</v>
      </c>
      <c r="R305">
        <v>3</v>
      </c>
      <c r="S305">
        <v>0.99195976433709732</v>
      </c>
      <c r="T305" t="s">
        <v>1235</v>
      </c>
    </row>
    <row r="306" spans="1:20" x14ac:dyDescent="0.3">
      <c r="A306">
        <v>388</v>
      </c>
      <c r="B306">
        <v>1</v>
      </c>
      <c r="C306">
        <v>2</v>
      </c>
      <c r="D306" t="s">
        <v>573</v>
      </c>
      <c r="E306">
        <v>1</v>
      </c>
      <c r="F306">
        <v>36</v>
      </c>
      <c r="G306">
        <v>36</v>
      </c>
      <c r="H306">
        <v>0</v>
      </c>
      <c r="I306">
        <v>1</v>
      </c>
      <c r="J306">
        <v>0</v>
      </c>
      <c r="K306">
        <v>0</v>
      </c>
      <c r="L306">
        <v>27849</v>
      </c>
      <c r="M306">
        <v>13</v>
      </c>
      <c r="O306">
        <v>0</v>
      </c>
      <c r="P306" s="1" t="s">
        <v>15</v>
      </c>
      <c r="Q306" s="1" t="s">
        <v>15</v>
      </c>
      <c r="R306">
        <v>3</v>
      </c>
      <c r="S306">
        <v>0.99572667613674892</v>
      </c>
      <c r="T306" t="s">
        <v>1235</v>
      </c>
    </row>
    <row r="307" spans="1:20" x14ac:dyDescent="0.3">
      <c r="A307">
        <v>389</v>
      </c>
      <c r="B307">
        <v>0</v>
      </c>
      <c r="C307">
        <v>3</v>
      </c>
      <c r="D307" t="s">
        <v>574</v>
      </c>
      <c r="E307">
        <v>0</v>
      </c>
      <c r="G307">
        <v>29.69911764705882</v>
      </c>
      <c r="H307">
        <v>0</v>
      </c>
      <c r="I307">
        <v>1</v>
      </c>
      <c r="J307">
        <v>0</v>
      </c>
      <c r="K307">
        <v>0</v>
      </c>
      <c r="L307">
        <v>367655</v>
      </c>
      <c r="M307">
        <v>7.7291999999999996</v>
      </c>
      <c r="O307">
        <v>0</v>
      </c>
      <c r="P307" s="1" t="s">
        <v>27</v>
      </c>
      <c r="Q307" s="1" t="s">
        <v>27</v>
      </c>
      <c r="R307">
        <v>2</v>
      </c>
      <c r="S307">
        <v>8.688203469838196E-2</v>
      </c>
      <c r="T307" t="s">
        <v>1234</v>
      </c>
    </row>
    <row r="308" spans="1:20" x14ac:dyDescent="0.3">
      <c r="A308">
        <v>391</v>
      </c>
      <c r="B308">
        <v>1</v>
      </c>
      <c r="C308">
        <v>1</v>
      </c>
      <c r="D308" t="s">
        <v>577</v>
      </c>
      <c r="E308">
        <v>0</v>
      </c>
      <c r="F308">
        <v>36</v>
      </c>
      <c r="G308">
        <v>36</v>
      </c>
      <c r="H308">
        <v>3</v>
      </c>
      <c r="I308">
        <v>0</v>
      </c>
      <c r="J308">
        <v>1</v>
      </c>
      <c r="K308">
        <v>2</v>
      </c>
      <c r="L308">
        <v>113760</v>
      </c>
      <c r="M308">
        <v>120</v>
      </c>
      <c r="N308" t="s">
        <v>578</v>
      </c>
      <c r="O308">
        <v>1</v>
      </c>
      <c r="P308" s="1" t="s">
        <v>15</v>
      </c>
      <c r="Q308" s="1" t="s">
        <v>15</v>
      </c>
      <c r="R308">
        <v>3</v>
      </c>
      <c r="S308">
        <v>0.37079599271600372</v>
      </c>
      <c r="T308" t="s">
        <v>1234</v>
      </c>
    </row>
    <row r="309" spans="1:20" x14ac:dyDescent="0.3">
      <c r="A309">
        <v>393</v>
      </c>
      <c r="B309">
        <v>0</v>
      </c>
      <c r="C309">
        <v>3</v>
      </c>
      <c r="D309" t="s">
        <v>580</v>
      </c>
      <c r="E309">
        <v>0</v>
      </c>
      <c r="F309">
        <v>28</v>
      </c>
      <c r="G309">
        <v>28</v>
      </c>
      <c r="H309">
        <v>2</v>
      </c>
      <c r="I309">
        <v>0</v>
      </c>
      <c r="J309">
        <v>2</v>
      </c>
      <c r="K309">
        <v>0</v>
      </c>
      <c r="L309">
        <v>3101277</v>
      </c>
      <c r="M309">
        <v>7.9249999999999998</v>
      </c>
      <c r="O309">
        <v>0</v>
      </c>
      <c r="P309" s="1" t="s">
        <v>15</v>
      </c>
      <c r="Q309" s="1" t="s">
        <v>15</v>
      </c>
      <c r="R309">
        <v>3</v>
      </c>
      <c r="S309">
        <v>0.56867082711221195</v>
      </c>
      <c r="T309" t="s">
        <v>1234</v>
      </c>
    </row>
    <row r="310" spans="1:20" x14ac:dyDescent="0.3">
      <c r="A310">
        <v>394</v>
      </c>
      <c r="B310">
        <v>1</v>
      </c>
      <c r="C310">
        <v>1</v>
      </c>
      <c r="D310" t="s">
        <v>581</v>
      </c>
      <c r="E310">
        <v>1</v>
      </c>
      <c r="F310">
        <v>23</v>
      </c>
      <c r="G310">
        <v>23</v>
      </c>
      <c r="H310">
        <v>1</v>
      </c>
      <c r="I310">
        <v>0</v>
      </c>
      <c r="J310">
        <v>1</v>
      </c>
      <c r="K310">
        <v>0</v>
      </c>
      <c r="L310">
        <v>35273</v>
      </c>
      <c r="M310">
        <v>113.27500000000001</v>
      </c>
      <c r="N310" t="s">
        <v>328</v>
      </c>
      <c r="O310">
        <v>1</v>
      </c>
      <c r="P310" s="1" t="s">
        <v>20</v>
      </c>
      <c r="Q310" s="1" t="s">
        <v>20</v>
      </c>
      <c r="R310">
        <v>1</v>
      </c>
      <c r="S310">
        <v>0.27777948412107933</v>
      </c>
      <c r="T310" t="s">
        <v>1234</v>
      </c>
    </row>
    <row r="311" spans="1:20" x14ac:dyDescent="0.3">
      <c r="A311">
        <v>395</v>
      </c>
      <c r="B311">
        <v>1</v>
      </c>
      <c r="C311">
        <v>3</v>
      </c>
      <c r="D311" t="s">
        <v>582</v>
      </c>
      <c r="E311">
        <v>1</v>
      </c>
      <c r="F311">
        <v>24</v>
      </c>
      <c r="G311">
        <v>24</v>
      </c>
      <c r="H311">
        <v>2</v>
      </c>
      <c r="I311">
        <v>0</v>
      </c>
      <c r="J311">
        <v>0</v>
      </c>
      <c r="K311">
        <v>2</v>
      </c>
      <c r="L311" t="s">
        <v>34</v>
      </c>
      <c r="M311">
        <v>16.7</v>
      </c>
      <c r="N311" t="s">
        <v>35</v>
      </c>
      <c r="O311">
        <v>1</v>
      </c>
      <c r="P311" s="1" t="s">
        <v>15</v>
      </c>
      <c r="Q311" s="1" t="s">
        <v>15</v>
      </c>
      <c r="R311">
        <v>3</v>
      </c>
      <c r="S311">
        <v>5.4237805681778273E-2</v>
      </c>
      <c r="T311" t="s">
        <v>1234</v>
      </c>
    </row>
    <row r="312" spans="1:20" x14ac:dyDescent="0.3">
      <c r="A312">
        <v>398</v>
      </c>
      <c r="B312">
        <v>0</v>
      </c>
      <c r="C312">
        <v>2</v>
      </c>
      <c r="D312" t="s">
        <v>585</v>
      </c>
      <c r="E312">
        <v>0</v>
      </c>
      <c r="F312">
        <v>46</v>
      </c>
      <c r="G312">
        <v>46</v>
      </c>
      <c r="H312">
        <v>0</v>
      </c>
      <c r="I312">
        <v>1</v>
      </c>
      <c r="J312">
        <v>0</v>
      </c>
      <c r="K312">
        <v>0</v>
      </c>
      <c r="L312">
        <v>28403</v>
      </c>
      <c r="M312">
        <v>26</v>
      </c>
      <c r="O312">
        <v>0</v>
      </c>
      <c r="P312" s="1" t="s">
        <v>15</v>
      </c>
      <c r="Q312" s="1" t="s">
        <v>15</v>
      </c>
      <c r="R312">
        <v>3</v>
      </c>
      <c r="S312">
        <v>0.31028470449125434</v>
      </c>
      <c r="T312" t="s">
        <v>1234</v>
      </c>
    </row>
    <row r="313" spans="1:20" x14ac:dyDescent="0.3">
      <c r="A313">
        <v>399</v>
      </c>
      <c r="B313">
        <v>0</v>
      </c>
      <c r="C313">
        <v>2</v>
      </c>
      <c r="D313" t="s">
        <v>586</v>
      </c>
      <c r="E313">
        <v>0</v>
      </c>
      <c r="F313">
        <v>23</v>
      </c>
      <c r="G313">
        <v>23</v>
      </c>
      <c r="H313">
        <v>0</v>
      </c>
      <c r="I313">
        <v>1</v>
      </c>
      <c r="J313">
        <v>0</v>
      </c>
      <c r="K313">
        <v>0</v>
      </c>
      <c r="L313">
        <v>244278</v>
      </c>
      <c r="M313">
        <v>10.5</v>
      </c>
      <c r="O313">
        <v>0</v>
      </c>
      <c r="P313" s="1" t="s">
        <v>15</v>
      </c>
      <c r="Q313" s="1" t="s">
        <v>15</v>
      </c>
      <c r="R313">
        <v>3</v>
      </c>
      <c r="S313">
        <v>0.88814060741485246</v>
      </c>
      <c r="T313" t="s">
        <v>1235</v>
      </c>
    </row>
    <row r="314" spans="1:20" x14ac:dyDescent="0.3">
      <c r="A314">
        <v>400</v>
      </c>
      <c r="B314">
        <v>1</v>
      </c>
      <c r="C314">
        <v>2</v>
      </c>
      <c r="D314" t="s">
        <v>587</v>
      </c>
      <c r="E314">
        <v>1</v>
      </c>
      <c r="F314">
        <v>28</v>
      </c>
      <c r="G314">
        <v>28</v>
      </c>
      <c r="H314">
        <v>0</v>
      </c>
      <c r="I314">
        <v>1</v>
      </c>
      <c r="J314">
        <v>0</v>
      </c>
      <c r="K314">
        <v>0</v>
      </c>
      <c r="L314">
        <v>240929</v>
      </c>
      <c r="M314">
        <v>12.65</v>
      </c>
      <c r="O314">
        <v>0</v>
      </c>
      <c r="P314" s="1" t="s">
        <v>15</v>
      </c>
      <c r="Q314" s="1" t="s">
        <v>15</v>
      </c>
      <c r="R314">
        <v>3</v>
      </c>
      <c r="S314">
        <v>0.11481412678346514</v>
      </c>
      <c r="T314" t="s">
        <v>1234</v>
      </c>
    </row>
    <row r="315" spans="1:20" x14ac:dyDescent="0.3">
      <c r="A315">
        <v>401</v>
      </c>
      <c r="B315">
        <v>1</v>
      </c>
      <c r="C315">
        <v>3</v>
      </c>
      <c r="D315" t="s">
        <v>588</v>
      </c>
      <c r="E315">
        <v>0</v>
      </c>
      <c r="F315">
        <v>39</v>
      </c>
      <c r="G315">
        <v>39</v>
      </c>
      <c r="H315">
        <v>0</v>
      </c>
      <c r="I315">
        <v>1</v>
      </c>
      <c r="J315">
        <v>0</v>
      </c>
      <c r="K315">
        <v>0</v>
      </c>
      <c r="L315" t="s">
        <v>589</v>
      </c>
      <c r="M315">
        <v>7.9249999999999998</v>
      </c>
      <c r="O315">
        <v>0</v>
      </c>
      <c r="P315" s="1" t="s">
        <v>15</v>
      </c>
      <c r="Q315" s="1" t="s">
        <v>15</v>
      </c>
      <c r="R315">
        <v>3</v>
      </c>
      <c r="S315">
        <v>0.86291792460707517</v>
      </c>
      <c r="T315" t="s">
        <v>1235</v>
      </c>
    </row>
    <row r="316" spans="1:20" x14ac:dyDescent="0.3">
      <c r="A316">
        <v>402</v>
      </c>
      <c r="B316">
        <v>0</v>
      </c>
      <c r="C316">
        <v>3</v>
      </c>
      <c r="D316" t="s">
        <v>590</v>
      </c>
      <c r="E316">
        <v>0</v>
      </c>
      <c r="F316">
        <v>26</v>
      </c>
      <c r="G316">
        <v>26</v>
      </c>
      <c r="H316">
        <v>0</v>
      </c>
      <c r="I316">
        <v>1</v>
      </c>
      <c r="J316">
        <v>0</v>
      </c>
      <c r="K316">
        <v>0</v>
      </c>
      <c r="L316">
        <v>341826</v>
      </c>
      <c r="M316">
        <v>8.0500000000000007</v>
      </c>
      <c r="O316">
        <v>0</v>
      </c>
      <c r="P316" s="1" t="s">
        <v>15</v>
      </c>
      <c r="Q316" s="1" t="s">
        <v>15</v>
      </c>
      <c r="R316">
        <v>3</v>
      </c>
      <c r="S316">
        <v>0.37740938247031031</v>
      </c>
      <c r="T316" t="s">
        <v>1234</v>
      </c>
    </row>
    <row r="317" spans="1:20" x14ac:dyDescent="0.3">
      <c r="A317">
        <v>403</v>
      </c>
      <c r="B317">
        <v>0</v>
      </c>
      <c r="C317">
        <v>3</v>
      </c>
      <c r="D317" t="s">
        <v>591</v>
      </c>
      <c r="E317">
        <v>1</v>
      </c>
      <c r="F317">
        <v>21</v>
      </c>
      <c r="G317">
        <v>21</v>
      </c>
      <c r="H317">
        <v>1</v>
      </c>
      <c r="I317">
        <v>0</v>
      </c>
      <c r="J317">
        <v>1</v>
      </c>
      <c r="K317">
        <v>0</v>
      </c>
      <c r="L317">
        <v>4137</v>
      </c>
      <c r="M317">
        <v>9.8249999999999993</v>
      </c>
      <c r="O317">
        <v>0</v>
      </c>
      <c r="P317" s="1" t="s">
        <v>15</v>
      </c>
      <c r="Q317" s="1" t="s">
        <v>15</v>
      </c>
      <c r="R317">
        <v>3</v>
      </c>
      <c r="S317">
        <v>0.11004295219551097</v>
      </c>
      <c r="T317" t="s">
        <v>1234</v>
      </c>
    </row>
    <row r="318" spans="1:20" x14ac:dyDescent="0.3">
      <c r="A318">
        <v>404</v>
      </c>
      <c r="B318">
        <v>0</v>
      </c>
      <c r="C318">
        <v>3</v>
      </c>
      <c r="D318" t="s">
        <v>592</v>
      </c>
      <c r="E318">
        <v>0</v>
      </c>
      <c r="F318">
        <v>28</v>
      </c>
      <c r="G318">
        <v>28</v>
      </c>
      <c r="H318">
        <v>1</v>
      </c>
      <c r="I318">
        <v>0</v>
      </c>
      <c r="J318">
        <v>1</v>
      </c>
      <c r="K318">
        <v>0</v>
      </c>
      <c r="L318" t="s">
        <v>224</v>
      </c>
      <c r="M318">
        <v>15.85</v>
      </c>
      <c r="O318">
        <v>0</v>
      </c>
      <c r="P318" s="1" t="s">
        <v>15</v>
      </c>
      <c r="Q318" s="1" t="s">
        <v>15</v>
      </c>
      <c r="R318">
        <v>3</v>
      </c>
      <c r="S318">
        <v>0.47328743221270519</v>
      </c>
      <c r="T318" t="s">
        <v>1234</v>
      </c>
    </row>
    <row r="319" spans="1:20" x14ac:dyDescent="0.3">
      <c r="A319">
        <v>405</v>
      </c>
      <c r="B319">
        <v>0</v>
      </c>
      <c r="C319">
        <v>3</v>
      </c>
      <c r="D319" t="s">
        <v>593</v>
      </c>
      <c r="E319">
        <v>1</v>
      </c>
      <c r="F319">
        <v>20</v>
      </c>
      <c r="G319">
        <v>20</v>
      </c>
      <c r="H319">
        <v>0</v>
      </c>
      <c r="I319">
        <v>1</v>
      </c>
      <c r="J319">
        <v>0</v>
      </c>
      <c r="K319">
        <v>0</v>
      </c>
      <c r="L319">
        <v>315096</v>
      </c>
      <c r="M319">
        <v>8.6624999999999996</v>
      </c>
      <c r="O319">
        <v>0</v>
      </c>
      <c r="P319" s="1" t="s">
        <v>15</v>
      </c>
      <c r="Q319" s="1" t="s">
        <v>15</v>
      </c>
      <c r="R319">
        <v>3</v>
      </c>
      <c r="S319">
        <v>0.1316670889139222</v>
      </c>
      <c r="T319" t="s">
        <v>1234</v>
      </c>
    </row>
    <row r="320" spans="1:20" x14ac:dyDescent="0.3">
      <c r="A320">
        <v>406</v>
      </c>
      <c r="B320">
        <v>0</v>
      </c>
      <c r="C320">
        <v>2</v>
      </c>
      <c r="D320" t="s">
        <v>594</v>
      </c>
      <c r="E320">
        <v>0</v>
      </c>
      <c r="F320">
        <v>34</v>
      </c>
      <c r="G320">
        <v>34</v>
      </c>
      <c r="H320">
        <v>1</v>
      </c>
      <c r="I320">
        <v>0</v>
      </c>
      <c r="J320">
        <v>1</v>
      </c>
      <c r="K320">
        <v>0</v>
      </c>
      <c r="L320">
        <v>28664</v>
      </c>
      <c r="M320">
        <v>21</v>
      </c>
      <c r="O320">
        <v>0</v>
      </c>
      <c r="P320" s="1" t="s">
        <v>15</v>
      </c>
      <c r="Q320" s="1" t="s">
        <v>15</v>
      </c>
      <c r="R320">
        <v>3</v>
      </c>
      <c r="S320">
        <v>0.16886356525174262</v>
      </c>
      <c r="T320" t="s">
        <v>1234</v>
      </c>
    </row>
    <row r="321" spans="1:20" x14ac:dyDescent="0.3">
      <c r="A321">
        <v>407</v>
      </c>
      <c r="B321">
        <v>0</v>
      </c>
      <c r="C321">
        <v>3</v>
      </c>
      <c r="D321" t="s">
        <v>595</v>
      </c>
      <c r="E321">
        <v>0</v>
      </c>
      <c r="F321">
        <v>51</v>
      </c>
      <c r="G321">
        <v>51</v>
      </c>
      <c r="H321">
        <v>0</v>
      </c>
      <c r="I321">
        <v>1</v>
      </c>
      <c r="J321">
        <v>0</v>
      </c>
      <c r="K321">
        <v>0</v>
      </c>
      <c r="L321">
        <v>347064</v>
      </c>
      <c r="M321">
        <v>7.75</v>
      </c>
      <c r="O321">
        <v>0</v>
      </c>
      <c r="P321" s="1" t="s">
        <v>15</v>
      </c>
      <c r="Q321" s="1" t="s">
        <v>15</v>
      </c>
      <c r="R321">
        <v>3</v>
      </c>
      <c r="S321">
        <v>0.58579001466532743</v>
      </c>
      <c r="T321" t="s">
        <v>1234</v>
      </c>
    </row>
    <row r="322" spans="1:20" x14ac:dyDescent="0.3">
      <c r="A322">
        <v>408</v>
      </c>
      <c r="B322">
        <v>1</v>
      </c>
      <c r="C322">
        <v>2</v>
      </c>
      <c r="D322" t="s">
        <v>596</v>
      </c>
      <c r="E322">
        <v>0</v>
      </c>
      <c r="F322">
        <v>3</v>
      </c>
      <c r="G322">
        <v>3</v>
      </c>
      <c r="H322">
        <v>2</v>
      </c>
      <c r="I322">
        <v>0</v>
      </c>
      <c r="J322">
        <v>1</v>
      </c>
      <c r="K322">
        <v>1</v>
      </c>
      <c r="L322">
        <v>29106</v>
      </c>
      <c r="M322">
        <v>18.75</v>
      </c>
      <c r="O322">
        <v>0</v>
      </c>
      <c r="P322" s="1" t="s">
        <v>15</v>
      </c>
      <c r="Q322" s="1" t="s">
        <v>15</v>
      </c>
      <c r="R322">
        <v>3</v>
      </c>
      <c r="S322">
        <v>0.13287989150506996</v>
      </c>
      <c r="T322" t="s">
        <v>1234</v>
      </c>
    </row>
    <row r="323" spans="1:20" x14ac:dyDescent="0.3">
      <c r="A323">
        <v>409</v>
      </c>
      <c r="B323">
        <v>0</v>
      </c>
      <c r="C323">
        <v>3</v>
      </c>
      <c r="D323" t="s">
        <v>597</v>
      </c>
      <c r="E323">
        <v>0</v>
      </c>
      <c r="F323">
        <v>21</v>
      </c>
      <c r="G323">
        <v>21</v>
      </c>
      <c r="H323">
        <v>0</v>
      </c>
      <c r="I323">
        <v>1</v>
      </c>
      <c r="J323">
        <v>0</v>
      </c>
      <c r="K323">
        <v>0</v>
      </c>
      <c r="L323">
        <v>312992</v>
      </c>
      <c r="M323">
        <v>7.7750000000000004</v>
      </c>
      <c r="O323">
        <v>0</v>
      </c>
      <c r="P323" s="1" t="s">
        <v>15</v>
      </c>
      <c r="Q323" s="1" t="s">
        <v>15</v>
      </c>
      <c r="R323">
        <v>3</v>
      </c>
      <c r="S323">
        <v>0.81743596654035255</v>
      </c>
      <c r="T323" t="s">
        <v>1235</v>
      </c>
    </row>
    <row r="324" spans="1:20" x14ac:dyDescent="0.3">
      <c r="A324">
        <v>411</v>
      </c>
      <c r="B324">
        <v>0</v>
      </c>
      <c r="C324">
        <v>3</v>
      </c>
      <c r="D324" t="s">
        <v>599</v>
      </c>
      <c r="E324">
        <v>0</v>
      </c>
      <c r="G324">
        <v>29.69911764705882</v>
      </c>
      <c r="H324">
        <v>0</v>
      </c>
      <c r="I324">
        <v>1</v>
      </c>
      <c r="J324">
        <v>0</v>
      </c>
      <c r="K324">
        <v>0</v>
      </c>
      <c r="L324">
        <v>349222</v>
      </c>
      <c r="M324">
        <v>7.8958000000000004</v>
      </c>
      <c r="O324">
        <v>0</v>
      </c>
      <c r="P324" s="1" t="s">
        <v>15</v>
      </c>
      <c r="Q324" s="1" t="s">
        <v>15</v>
      </c>
      <c r="R324">
        <v>3</v>
      </c>
      <c r="S324">
        <v>0.47786066275073247</v>
      </c>
      <c r="T324" t="s">
        <v>1234</v>
      </c>
    </row>
    <row r="325" spans="1:20" x14ac:dyDescent="0.3">
      <c r="A325">
        <v>412</v>
      </c>
      <c r="B325">
        <v>0</v>
      </c>
      <c r="C325">
        <v>3</v>
      </c>
      <c r="D325" t="s">
        <v>600</v>
      </c>
      <c r="E325">
        <v>0</v>
      </c>
      <c r="G325">
        <v>29.69911764705882</v>
      </c>
      <c r="H325">
        <v>0</v>
      </c>
      <c r="I325">
        <v>1</v>
      </c>
      <c r="J325">
        <v>0</v>
      </c>
      <c r="K325">
        <v>0</v>
      </c>
      <c r="L325">
        <v>394140</v>
      </c>
      <c r="M325">
        <v>6.8582999999999998</v>
      </c>
      <c r="O325">
        <v>0</v>
      </c>
      <c r="P325" s="1" t="s">
        <v>27</v>
      </c>
      <c r="Q325" s="1" t="s">
        <v>27</v>
      </c>
      <c r="R325">
        <v>2</v>
      </c>
      <c r="S325">
        <v>0.98662809382166405</v>
      </c>
      <c r="T325" t="s">
        <v>1235</v>
      </c>
    </row>
    <row r="326" spans="1:20" x14ac:dyDescent="0.3">
      <c r="A326">
        <v>413</v>
      </c>
      <c r="B326">
        <v>1</v>
      </c>
      <c r="C326">
        <v>1</v>
      </c>
      <c r="D326" t="s">
        <v>601</v>
      </c>
      <c r="E326">
        <v>1</v>
      </c>
      <c r="F326">
        <v>33</v>
      </c>
      <c r="G326">
        <v>33</v>
      </c>
      <c r="H326">
        <v>1</v>
      </c>
      <c r="I326">
        <v>0</v>
      </c>
      <c r="J326">
        <v>1</v>
      </c>
      <c r="K326">
        <v>0</v>
      </c>
      <c r="L326">
        <v>19928</v>
      </c>
      <c r="M326">
        <v>90</v>
      </c>
      <c r="N326" t="s">
        <v>373</v>
      </c>
      <c r="O326">
        <v>1</v>
      </c>
      <c r="P326" s="1" t="s">
        <v>27</v>
      </c>
      <c r="Q326" s="1" t="s">
        <v>27</v>
      </c>
      <c r="R326">
        <v>2</v>
      </c>
      <c r="S326">
        <v>0.383509370555152</v>
      </c>
      <c r="T326" t="s">
        <v>1234</v>
      </c>
    </row>
    <row r="327" spans="1:20" x14ac:dyDescent="0.3">
      <c r="A327">
        <v>414</v>
      </c>
      <c r="B327">
        <v>0</v>
      </c>
      <c r="C327">
        <v>2</v>
      </c>
      <c r="D327" t="s">
        <v>602</v>
      </c>
      <c r="E327">
        <v>0</v>
      </c>
      <c r="G327">
        <v>29.69911764705882</v>
      </c>
      <c r="H327">
        <v>0</v>
      </c>
      <c r="I327">
        <v>1</v>
      </c>
      <c r="J327">
        <v>0</v>
      </c>
      <c r="K327">
        <v>0</v>
      </c>
      <c r="L327">
        <v>239853</v>
      </c>
      <c r="M327">
        <v>0</v>
      </c>
      <c r="O327">
        <v>0</v>
      </c>
      <c r="P327" s="1" t="s">
        <v>15</v>
      </c>
      <c r="Q327" s="1" t="s">
        <v>15</v>
      </c>
      <c r="R327">
        <v>3</v>
      </c>
      <c r="S327">
        <v>0.35517961163735412</v>
      </c>
      <c r="T327" t="s">
        <v>1234</v>
      </c>
    </row>
    <row r="328" spans="1:20" x14ac:dyDescent="0.3">
      <c r="A328">
        <v>415</v>
      </c>
      <c r="B328">
        <v>1</v>
      </c>
      <c r="C328">
        <v>3</v>
      </c>
      <c r="D328" t="s">
        <v>603</v>
      </c>
      <c r="E328">
        <v>0</v>
      </c>
      <c r="F328">
        <v>44</v>
      </c>
      <c r="G328">
        <v>44</v>
      </c>
      <c r="H328">
        <v>0</v>
      </c>
      <c r="I328">
        <v>1</v>
      </c>
      <c r="J328">
        <v>0</v>
      </c>
      <c r="K328">
        <v>0</v>
      </c>
      <c r="L328" t="s">
        <v>604</v>
      </c>
      <c r="M328">
        <v>7.9249999999999998</v>
      </c>
      <c r="O328">
        <v>0</v>
      </c>
      <c r="P328" s="1" t="s">
        <v>15</v>
      </c>
      <c r="Q328" s="1" t="s">
        <v>15</v>
      </c>
      <c r="R328">
        <v>3</v>
      </c>
      <c r="S328">
        <v>0.19489770505022053</v>
      </c>
      <c r="T328" t="s">
        <v>1234</v>
      </c>
    </row>
    <row r="329" spans="1:20" x14ac:dyDescent="0.3">
      <c r="A329">
        <v>416</v>
      </c>
      <c r="B329">
        <v>0</v>
      </c>
      <c r="C329">
        <v>3</v>
      </c>
      <c r="D329" t="s">
        <v>605</v>
      </c>
      <c r="E329">
        <v>1</v>
      </c>
      <c r="G329">
        <v>29.69911764705882</v>
      </c>
      <c r="H329">
        <v>0</v>
      </c>
      <c r="I329">
        <v>1</v>
      </c>
      <c r="J329">
        <v>0</v>
      </c>
      <c r="K329">
        <v>0</v>
      </c>
      <c r="L329">
        <v>343095</v>
      </c>
      <c r="M329">
        <v>8.0500000000000007</v>
      </c>
      <c r="O329">
        <v>0</v>
      </c>
      <c r="P329" s="1" t="s">
        <v>15</v>
      </c>
      <c r="Q329" s="1" t="s">
        <v>15</v>
      </c>
      <c r="R329">
        <v>3</v>
      </c>
      <c r="S329">
        <v>0.4642058438826977</v>
      </c>
      <c r="T329" t="s">
        <v>1234</v>
      </c>
    </row>
    <row r="330" spans="1:20" x14ac:dyDescent="0.3">
      <c r="A330">
        <v>417</v>
      </c>
      <c r="B330">
        <v>1</v>
      </c>
      <c r="C330">
        <v>2</v>
      </c>
      <c r="D330" t="s">
        <v>606</v>
      </c>
      <c r="E330">
        <v>1</v>
      </c>
      <c r="F330">
        <v>34</v>
      </c>
      <c r="G330">
        <v>34</v>
      </c>
      <c r="H330">
        <v>2</v>
      </c>
      <c r="I330">
        <v>0</v>
      </c>
      <c r="J330">
        <v>1</v>
      </c>
      <c r="K330">
        <v>1</v>
      </c>
      <c r="L330">
        <v>28220</v>
      </c>
      <c r="M330">
        <v>32.5</v>
      </c>
      <c r="O330">
        <v>0</v>
      </c>
      <c r="P330" s="1" t="s">
        <v>15</v>
      </c>
      <c r="Q330" s="1" t="s">
        <v>15</v>
      </c>
      <c r="R330">
        <v>3</v>
      </c>
      <c r="S330">
        <v>0.81477418582774574</v>
      </c>
      <c r="T330" t="s">
        <v>1235</v>
      </c>
    </row>
    <row r="331" spans="1:20" x14ac:dyDescent="0.3">
      <c r="A331">
        <v>418</v>
      </c>
      <c r="B331">
        <v>1</v>
      </c>
      <c r="C331">
        <v>2</v>
      </c>
      <c r="D331" t="s">
        <v>607</v>
      </c>
      <c r="E331">
        <v>1</v>
      </c>
      <c r="F331">
        <v>18</v>
      </c>
      <c r="G331">
        <v>18</v>
      </c>
      <c r="H331">
        <v>2</v>
      </c>
      <c r="I331">
        <v>0</v>
      </c>
      <c r="J331">
        <v>0</v>
      </c>
      <c r="K331">
        <v>2</v>
      </c>
      <c r="L331">
        <v>250652</v>
      </c>
      <c r="M331">
        <v>13</v>
      </c>
      <c r="O331">
        <v>0</v>
      </c>
      <c r="P331" s="1" t="s">
        <v>15</v>
      </c>
      <c r="Q331" s="1" t="s">
        <v>15</v>
      </c>
      <c r="R331">
        <v>3</v>
      </c>
      <c r="S331">
        <v>0.76101955729850002</v>
      </c>
      <c r="T331" t="s">
        <v>1234</v>
      </c>
    </row>
    <row r="332" spans="1:20" x14ac:dyDescent="0.3">
      <c r="A332">
        <v>419</v>
      </c>
      <c r="B332">
        <v>0</v>
      </c>
      <c r="C332">
        <v>2</v>
      </c>
      <c r="D332" t="s">
        <v>608</v>
      </c>
      <c r="E332">
        <v>0</v>
      </c>
      <c r="F332">
        <v>30</v>
      </c>
      <c r="G332">
        <v>30</v>
      </c>
      <c r="H332">
        <v>0</v>
      </c>
      <c r="I332">
        <v>1</v>
      </c>
      <c r="J332">
        <v>0</v>
      </c>
      <c r="K332">
        <v>0</v>
      </c>
      <c r="L332">
        <v>28228</v>
      </c>
      <c r="M332">
        <v>13</v>
      </c>
      <c r="O332">
        <v>0</v>
      </c>
      <c r="P332" s="1" t="s">
        <v>15</v>
      </c>
      <c r="Q332" s="1" t="s">
        <v>15</v>
      </c>
      <c r="R332">
        <v>3</v>
      </c>
      <c r="S332">
        <v>0.97943135762435463</v>
      </c>
      <c r="T332" t="s">
        <v>1235</v>
      </c>
    </row>
    <row r="333" spans="1:20" x14ac:dyDescent="0.3">
      <c r="A333">
        <v>420</v>
      </c>
      <c r="B333">
        <v>0</v>
      </c>
      <c r="C333">
        <v>3</v>
      </c>
      <c r="D333" t="s">
        <v>609</v>
      </c>
      <c r="E333">
        <v>1</v>
      </c>
      <c r="F333">
        <v>10</v>
      </c>
      <c r="G333">
        <v>10</v>
      </c>
      <c r="H333">
        <v>2</v>
      </c>
      <c r="I333">
        <v>0</v>
      </c>
      <c r="J333">
        <v>0</v>
      </c>
      <c r="K333">
        <v>2</v>
      </c>
      <c r="L333">
        <v>345773</v>
      </c>
      <c r="M333">
        <v>24.15</v>
      </c>
      <c r="O333">
        <v>0</v>
      </c>
      <c r="P333" s="1" t="s">
        <v>15</v>
      </c>
      <c r="Q333" s="1" t="s">
        <v>15</v>
      </c>
      <c r="R333">
        <v>3</v>
      </c>
      <c r="S333">
        <v>0.61140881666264502</v>
      </c>
      <c r="T333" t="s">
        <v>1234</v>
      </c>
    </row>
    <row r="334" spans="1:20" x14ac:dyDescent="0.3">
      <c r="A334">
        <v>421</v>
      </c>
      <c r="B334">
        <v>0</v>
      </c>
      <c r="C334">
        <v>3</v>
      </c>
      <c r="D334" t="s">
        <v>610</v>
      </c>
      <c r="E334">
        <v>0</v>
      </c>
      <c r="G334">
        <v>29.69911764705882</v>
      </c>
      <c r="H334">
        <v>0</v>
      </c>
      <c r="I334">
        <v>1</v>
      </c>
      <c r="J334">
        <v>0</v>
      </c>
      <c r="K334">
        <v>0</v>
      </c>
      <c r="L334">
        <v>349254</v>
      </c>
      <c r="M334">
        <v>7.8958000000000004</v>
      </c>
      <c r="O334">
        <v>0</v>
      </c>
      <c r="P334" s="1" t="s">
        <v>20</v>
      </c>
      <c r="Q334" s="1" t="s">
        <v>20</v>
      </c>
      <c r="R334">
        <v>1</v>
      </c>
      <c r="S334">
        <v>0.94340941204748352</v>
      </c>
      <c r="T334" t="s">
        <v>1235</v>
      </c>
    </row>
    <row r="335" spans="1:20" x14ac:dyDescent="0.3">
      <c r="A335">
        <v>422</v>
      </c>
      <c r="B335">
        <v>0</v>
      </c>
      <c r="C335">
        <v>3</v>
      </c>
      <c r="D335" t="s">
        <v>611</v>
      </c>
      <c r="E335">
        <v>0</v>
      </c>
      <c r="F335">
        <v>21</v>
      </c>
      <c r="G335">
        <v>21</v>
      </c>
      <c r="H335">
        <v>0</v>
      </c>
      <c r="I335">
        <v>1</v>
      </c>
      <c r="J335">
        <v>0</v>
      </c>
      <c r="K335">
        <v>0</v>
      </c>
      <c r="L335" t="s">
        <v>612</v>
      </c>
      <c r="M335">
        <v>7.7332999999999998</v>
      </c>
      <c r="O335">
        <v>0</v>
      </c>
      <c r="P335" s="1" t="s">
        <v>27</v>
      </c>
      <c r="Q335" s="1" t="s">
        <v>27</v>
      </c>
      <c r="R335">
        <v>2</v>
      </c>
      <c r="S335">
        <v>0.51799792976424586</v>
      </c>
      <c r="T335" t="s">
        <v>1234</v>
      </c>
    </row>
    <row r="336" spans="1:20" x14ac:dyDescent="0.3">
      <c r="A336">
        <v>423</v>
      </c>
      <c r="B336">
        <v>0</v>
      </c>
      <c r="C336">
        <v>3</v>
      </c>
      <c r="D336" t="s">
        <v>613</v>
      </c>
      <c r="E336">
        <v>0</v>
      </c>
      <c r="F336">
        <v>29</v>
      </c>
      <c r="G336">
        <v>29</v>
      </c>
      <c r="H336">
        <v>0</v>
      </c>
      <c r="I336">
        <v>1</v>
      </c>
      <c r="J336">
        <v>0</v>
      </c>
      <c r="K336">
        <v>0</v>
      </c>
      <c r="L336">
        <v>315082</v>
      </c>
      <c r="M336">
        <v>7.875</v>
      </c>
      <c r="O336">
        <v>0</v>
      </c>
      <c r="P336" s="1" t="s">
        <v>15</v>
      </c>
      <c r="Q336" s="1" t="s">
        <v>15</v>
      </c>
      <c r="R336">
        <v>3</v>
      </c>
      <c r="S336">
        <v>0.62110321844422145</v>
      </c>
      <c r="T336" t="s">
        <v>1234</v>
      </c>
    </row>
    <row r="337" spans="1:20" x14ac:dyDescent="0.3">
      <c r="A337">
        <v>425</v>
      </c>
      <c r="B337">
        <v>0</v>
      </c>
      <c r="C337">
        <v>3</v>
      </c>
      <c r="D337" t="s">
        <v>615</v>
      </c>
      <c r="E337">
        <v>0</v>
      </c>
      <c r="F337">
        <v>18</v>
      </c>
      <c r="G337">
        <v>18</v>
      </c>
      <c r="H337">
        <v>2</v>
      </c>
      <c r="I337">
        <v>0</v>
      </c>
      <c r="J337">
        <v>1</v>
      </c>
      <c r="K337">
        <v>1</v>
      </c>
      <c r="L337">
        <v>370129</v>
      </c>
      <c r="M337">
        <v>20.212499999999999</v>
      </c>
      <c r="O337">
        <v>0</v>
      </c>
      <c r="P337" s="1" t="s">
        <v>15</v>
      </c>
      <c r="Q337" s="1" t="s">
        <v>15</v>
      </c>
      <c r="R337">
        <v>3</v>
      </c>
      <c r="S337">
        <v>9.7644517299133371E-2</v>
      </c>
      <c r="T337" t="s">
        <v>1234</v>
      </c>
    </row>
    <row r="338" spans="1:20" x14ac:dyDescent="0.3">
      <c r="A338">
        <v>426</v>
      </c>
      <c r="B338">
        <v>0</v>
      </c>
      <c r="C338">
        <v>3</v>
      </c>
      <c r="D338" t="s">
        <v>616</v>
      </c>
      <c r="E338">
        <v>0</v>
      </c>
      <c r="G338">
        <v>29.69911764705882</v>
      </c>
      <c r="H338">
        <v>0</v>
      </c>
      <c r="I338">
        <v>1</v>
      </c>
      <c r="J338">
        <v>0</v>
      </c>
      <c r="K338">
        <v>0</v>
      </c>
      <c r="L338" t="s">
        <v>617</v>
      </c>
      <c r="M338">
        <v>7.25</v>
      </c>
      <c r="O338">
        <v>0</v>
      </c>
      <c r="P338" s="1" t="s">
        <v>15</v>
      </c>
      <c r="Q338" s="1" t="s">
        <v>15</v>
      </c>
      <c r="R338">
        <v>3</v>
      </c>
      <c r="S338">
        <v>4.4801039554423716E-2</v>
      </c>
      <c r="T338" t="s">
        <v>1234</v>
      </c>
    </row>
    <row r="339" spans="1:20" x14ac:dyDescent="0.3">
      <c r="A339">
        <v>427</v>
      </c>
      <c r="B339">
        <v>1</v>
      </c>
      <c r="C339">
        <v>2</v>
      </c>
      <c r="D339" t="s">
        <v>618</v>
      </c>
      <c r="E339">
        <v>1</v>
      </c>
      <c r="F339">
        <v>28</v>
      </c>
      <c r="G339">
        <v>28</v>
      </c>
      <c r="H339">
        <v>1</v>
      </c>
      <c r="I339">
        <v>0</v>
      </c>
      <c r="J339">
        <v>1</v>
      </c>
      <c r="K339">
        <v>0</v>
      </c>
      <c r="L339">
        <v>2003</v>
      </c>
      <c r="M339">
        <v>26</v>
      </c>
      <c r="O339">
        <v>0</v>
      </c>
      <c r="P339" s="1" t="s">
        <v>15</v>
      </c>
      <c r="Q339" s="1" t="s">
        <v>15</v>
      </c>
      <c r="R339">
        <v>3</v>
      </c>
      <c r="S339">
        <v>0.85004581624387465</v>
      </c>
      <c r="T339" t="s">
        <v>1235</v>
      </c>
    </row>
    <row r="340" spans="1:20" x14ac:dyDescent="0.3">
      <c r="A340">
        <v>428</v>
      </c>
      <c r="B340">
        <v>1</v>
      </c>
      <c r="C340">
        <v>2</v>
      </c>
      <c r="D340" t="s">
        <v>619</v>
      </c>
      <c r="E340">
        <v>1</v>
      </c>
      <c r="F340">
        <v>19</v>
      </c>
      <c r="G340">
        <v>19</v>
      </c>
      <c r="H340">
        <v>0</v>
      </c>
      <c r="I340">
        <v>1</v>
      </c>
      <c r="J340">
        <v>0</v>
      </c>
      <c r="K340">
        <v>0</v>
      </c>
      <c r="L340">
        <v>250655</v>
      </c>
      <c r="M340">
        <v>26</v>
      </c>
      <c r="O340">
        <v>0</v>
      </c>
      <c r="P340" s="1" t="s">
        <v>15</v>
      </c>
      <c r="Q340" s="1" t="s">
        <v>15</v>
      </c>
      <c r="R340">
        <v>3</v>
      </c>
      <c r="S340">
        <v>0.76458090338261342</v>
      </c>
      <c r="T340" t="s">
        <v>1234</v>
      </c>
    </row>
    <row r="341" spans="1:20" x14ac:dyDescent="0.3">
      <c r="A341">
        <v>430</v>
      </c>
      <c r="B341">
        <v>1</v>
      </c>
      <c r="C341">
        <v>3</v>
      </c>
      <c r="D341" t="s">
        <v>621</v>
      </c>
      <c r="E341">
        <v>0</v>
      </c>
      <c r="F341">
        <v>32</v>
      </c>
      <c r="G341">
        <v>32</v>
      </c>
      <c r="H341">
        <v>0</v>
      </c>
      <c r="I341">
        <v>1</v>
      </c>
      <c r="J341">
        <v>0</v>
      </c>
      <c r="K341">
        <v>0</v>
      </c>
      <c r="L341" t="s">
        <v>622</v>
      </c>
      <c r="M341">
        <v>8.0500000000000007</v>
      </c>
      <c r="N341" t="s">
        <v>623</v>
      </c>
      <c r="O341">
        <v>1</v>
      </c>
      <c r="P341" s="1" t="s">
        <v>15</v>
      </c>
      <c r="Q341" s="1" t="s">
        <v>15</v>
      </c>
      <c r="R341">
        <v>3</v>
      </c>
      <c r="S341">
        <v>0.79906136984900533</v>
      </c>
      <c r="T341" t="s">
        <v>1234</v>
      </c>
    </row>
    <row r="342" spans="1:20" x14ac:dyDescent="0.3">
      <c r="A342">
        <v>431</v>
      </c>
      <c r="B342">
        <v>1</v>
      </c>
      <c r="C342">
        <v>1</v>
      </c>
      <c r="D342" t="s">
        <v>624</v>
      </c>
      <c r="E342">
        <v>0</v>
      </c>
      <c r="F342">
        <v>28</v>
      </c>
      <c r="G342">
        <v>28</v>
      </c>
      <c r="H342">
        <v>0</v>
      </c>
      <c r="I342">
        <v>1</v>
      </c>
      <c r="J342">
        <v>0</v>
      </c>
      <c r="K342">
        <v>0</v>
      </c>
      <c r="L342">
        <v>110564</v>
      </c>
      <c r="M342">
        <v>26.55</v>
      </c>
      <c r="N342" t="s">
        <v>98</v>
      </c>
      <c r="O342">
        <v>1</v>
      </c>
      <c r="P342" s="1" t="s">
        <v>15</v>
      </c>
      <c r="Q342" s="1" t="s">
        <v>15</v>
      </c>
      <c r="R342">
        <v>3</v>
      </c>
      <c r="S342">
        <v>0.23449173368305543</v>
      </c>
      <c r="T342" t="s">
        <v>1234</v>
      </c>
    </row>
    <row r="343" spans="1:20" x14ac:dyDescent="0.3">
      <c r="A343">
        <v>433</v>
      </c>
      <c r="B343">
        <v>1</v>
      </c>
      <c r="C343">
        <v>2</v>
      </c>
      <c r="D343" t="s">
        <v>626</v>
      </c>
      <c r="E343">
        <v>1</v>
      </c>
      <c r="F343">
        <v>42</v>
      </c>
      <c r="G343">
        <v>42</v>
      </c>
      <c r="H343">
        <v>1</v>
      </c>
      <c r="I343">
        <v>0</v>
      </c>
      <c r="J343">
        <v>1</v>
      </c>
      <c r="K343">
        <v>0</v>
      </c>
      <c r="L343" t="s">
        <v>627</v>
      </c>
      <c r="M343">
        <v>26</v>
      </c>
      <c r="O343">
        <v>0</v>
      </c>
      <c r="P343" s="1" t="s">
        <v>15</v>
      </c>
      <c r="Q343" s="1" t="s">
        <v>15</v>
      </c>
      <c r="R343">
        <v>3</v>
      </c>
      <c r="S343">
        <v>0.51950486806734264</v>
      </c>
      <c r="T343" t="s">
        <v>1234</v>
      </c>
    </row>
    <row r="344" spans="1:20" x14ac:dyDescent="0.3">
      <c r="A344">
        <v>434</v>
      </c>
      <c r="B344">
        <v>0</v>
      </c>
      <c r="C344">
        <v>3</v>
      </c>
      <c r="D344" t="s">
        <v>628</v>
      </c>
      <c r="E344">
        <v>0</v>
      </c>
      <c r="F344">
        <v>17</v>
      </c>
      <c r="G344">
        <v>17</v>
      </c>
      <c r="H344">
        <v>0</v>
      </c>
      <c r="I344">
        <v>1</v>
      </c>
      <c r="J344">
        <v>0</v>
      </c>
      <c r="K344">
        <v>0</v>
      </c>
      <c r="L344" t="s">
        <v>629</v>
      </c>
      <c r="M344">
        <v>7.125</v>
      </c>
      <c r="O344">
        <v>0</v>
      </c>
      <c r="P344" s="1" t="s">
        <v>15</v>
      </c>
      <c r="Q344" s="1" t="s">
        <v>15</v>
      </c>
      <c r="R344">
        <v>3</v>
      </c>
      <c r="S344">
        <v>0.76193247748363069</v>
      </c>
      <c r="T344" t="s">
        <v>1234</v>
      </c>
    </row>
    <row r="345" spans="1:20" x14ac:dyDescent="0.3">
      <c r="A345">
        <v>435</v>
      </c>
      <c r="B345">
        <v>0</v>
      </c>
      <c r="C345">
        <v>1</v>
      </c>
      <c r="D345" t="s">
        <v>630</v>
      </c>
      <c r="E345">
        <v>0</v>
      </c>
      <c r="F345">
        <v>50</v>
      </c>
      <c r="G345">
        <v>50</v>
      </c>
      <c r="H345">
        <v>1</v>
      </c>
      <c r="I345">
        <v>0</v>
      </c>
      <c r="J345">
        <v>1</v>
      </c>
      <c r="K345">
        <v>0</v>
      </c>
      <c r="L345">
        <v>13507</v>
      </c>
      <c r="M345">
        <v>55.9</v>
      </c>
      <c r="N345" t="s">
        <v>631</v>
      </c>
      <c r="O345">
        <v>1</v>
      </c>
      <c r="P345" s="1" t="s">
        <v>15</v>
      </c>
      <c r="Q345" s="1" t="s">
        <v>15</v>
      </c>
      <c r="R345">
        <v>3</v>
      </c>
      <c r="S345">
        <v>0.15232025667527982</v>
      </c>
      <c r="T345" t="s">
        <v>1234</v>
      </c>
    </row>
    <row r="346" spans="1:20" x14ac:dyDescent="0.3">
      <c r="A346">
        <v>436</v>
      </c>
      <c r="B346">
        <v>1</v>
      </c>
      <c r="C346">
        <v>1</v>
      </c>
      <c r="D346" t="s">
        <v>632</v>
      </c>
      <c r="E346">
        <v>1</v>
      </c>
      <c r="F346">
        <v>14</v>
      </c>
      <c r="G346">
        <v>14</v>
      </c>
      <c r="H346">
        <v>3</v>
      </c>
      <c r="I346">
        <v>0</v>
      </c>
      <c r="J346">
        <v>1</v>
      </c>
      <c r="K346">
        <v>2</v>
      </c>
      <c r="L346">
        <v>113760</v>
      </c>
      <c r="M346">
        <v>120</v>
      </c>
      <c r="N346" t="s">
        <v>578</v>
      </c>
      <c r="O346">
        <v>1</v>
      </c>
      <c r="P346" s="1" t="s">
        <v>15</v>
      </c>
      <c r="Q346" s="1" t="s">
        <v>15</v>
      </c>
      <c r="R346">
        <v>3</v>
      </c>
      <c r="S346">
        <v>0.40449022232352383</v>
      </c>
      <c r="T346" t="s">
        <v>1234</v>
      </c>
    </row>
    <row r="347" spans="1:20" x14ac:dyDescent="0.3">
      <c r="A347">
        <v>437</v>
      </c>
      <c r="B347">
        <v>0</v>
      </c>
      <c r="C347">
        <v>3</v>
      </c>
      <c r="D347" t="s">
        <v>633</v>
      </c>
      <c r="E347">
        <v>1</v>
      </c>
      <c r="F347">
        <v>21</v>
      </c>
      <c r="G347">
        <v>21</v>
      </c>
      <c r="H347">
        <v>4</v>
      </c>
      <c r="I347">
        <v>0</v>
      </c>
      <c r="J347">
        <v>2</v>
      </c>
      <c r="K347">
        <v>2</v>
      </c>
      <c r="L347" t="s">
        <v>143</v>
      </c>
      <c r="M347">
        <v>34.375</v>
      </c>
      <c r="O347">
        <v>0</v>
      </c>
      <c r="P347" s="1" t="s">
        <v>15</v>
      </c>
      <c r="Q347" s="1" t="s">
        <v>15</v>
      </c>
      <c r="R347">
        <v>3</v>
      </c>
      <c r="S347">
        <v>0.23380058088035927</v>
      </c>
      <c r="T347" t="s">
        <v>1234</v>
      </c>
    </row>
    <row r="348" spans="1:20" x14ac:dyDescent="0.3">
      <c r="A348">
        <v>441</v>
      </c>
      <c r="B348">
        <v>1</v>
      </c>
      <c r="C348">
        <v>2</v>
      </c>
      <c r="D348" t="s">
        <v>638</v>
      </c>
      <c r="E348">
        <v>1</v>
      </c>
      <c r="F348">
        <v>45</v>
      </c>
      <c r="G348">
        <v>45</v>
      </c>
      <c r="H348">
        <v>2</v>
      </c>
      <c r="I348">
        <v>0</v>
      </c>
      <c r="J348">
        <v>1</v>
      </c>
      <c r="K348">
        <v>1</v>
      </c>
      <c r="L348" t="s">
        <v>477</v>
      </c>
      <c r="M348">
        <v>26.25</v>
      </c>
      <c r="O348">
        <v>0</v>
      </c>
      <c r="P348" s="1" t="s">
        <v>15</v>
      </c>
      <c r="Q348" s="1" t="s">
        <v>15</v>
      </c>
      <c r="R348">
        <v>3</v>
      </c>
      <c r="S348">
        <v>0.94412716359017146</v>
      </c>
      <c r="T348" t="s">
        <v>1235</v>
      </c>
    </row>
    <row r="349" spans="1:20" x14ac:dyDescent="0.3">
      <c r="A349">
        <v>442</v>
      </c>
      <c r="B349">
        <v>0</v>
      </c>
      <c r="C349">
        <v>3</v>
      </c>
      <c r="D349" t="s">
        <v>639</v>
      </c>
      <c r="E349">
        <v>0</v>
      </c>
      <c r="F349">
        <v>20</v>
      </c>
      <c r="G349">
        <v>20</v>
      </c>
      <c r="H349">
        <v>0</v>
      </c>
      <c r="I349">
        <v>1</v>
      </c>
      <c r="J349">
        <v>0</v>
      </c>
      <c r="K349">
        <v>0</v>
      </c>
      <c r="L349">
        <v>345769</v>
      </c>
      <c r="M349">
        <v>9.5</v>
      </c>
      <c r="O349">
        <v>0</v>
      </c>
      <c r="P349" s="1" t="s">
        <v>15</v>
      </c>
      <c r="Q349" s="1" t="s">
        <v>15</v>
      </c>
      <c r="R349">
        <v>3</v>
      </c>
      <c r="S349">
        <v>0.3944668163378755</v>
      </c>
      <c r="T349" t="s">
        <v>1234</v>
      </c>
    </row>
    <row r="350" spans="1:20" x14ac:dyDescent="0.3">
      <c r="A350">
        <v>443</v>
      </c>
      <c r="B350">
        <v>0</v>
      </c>
      <c r="C350">
        <v>3</v>
      </c>
      <c r="D350" t="s">
        <v>640</v>
      </c>
      <c r="E350">
        <v>0</v>
      </c>
      <c r="F350">
        <v>25</v>
      </c>
      <c r="G350">
        <v>25</v>
      </c>
      <c r="H350">
        <v>1</v>
      </c>
      <c r="I350">
        <v>0</v>
      </c>
      <c r="J350">
        <v>1</v>
      </c>
      <c r="K350">
        <v>0</v>
      </c>
      <c r="L350">
        <v>347076</v>
      </c>
      <c r="M350">
        <v>7.7750000000000004</v>
      </c>
      <c r="O350">
        <v>0</v>
      </c>
      <c r="P350" s="1" t="s">
        <v>15</v>
      </c>
      <c r="Q350" s="1" t="s">
        <v>15</v>
      </c>
      <c r="R350">
        <v>3</v>
      </c>
      <c r="S350">
        <v>1.6793665987204776E-3</v>
      </c>
      <c r="T350" t="s">
        <v>1234</v>
      </c>
    </row>
    <row r="351" spans="1:20" x14ac:dyDescent="0.3">
      <c r="A351">
        <v>444</v>
      </c>
      <c r="B351">
        <v>1</v>
      </c>
      <c r="C351">
        <v>2</v>
      </c>
      <c r="D351" t="s">
        <v>641</v>
      </c>
      <c r="E351">
        <v>1</v>
      </c>
      <c r="F351">
        <v>28</v>
      </c>
      <c r="G351">
        <v>28</v>
      </c>
      <c r="H351">
        <v>0</v>
      </c>
      <c r="I351">
        <v>1</v>
      </c>
      <c r="J351">
        <v>0</v>
      </c>
      <c r="K351">
        <v>0</v>
      </c>
      <c r="L351">
        <v>230434</v>
      </c>
      <c r="M351">
        <v>13</v>
      </c>
      <c r="O351">
        <v>0</v>
      </c>
      <c r="P351" s="1" t="s">
        <v>15</v>
      </c>
      <c r="Q351" s="1" t="s">
        <v>15</v>
      </c>
      <c r="R351">
        <v>3</v>
      </c>
      <c r="S351">
        <v>0.12742117745547277</v>
      </c>
      <c r="T351" t="s">
        <v>1234</v>
      </c>
    </row>
    <row r="352" spans="1:20" x14ac:dyDescent="0.3">
      <c r="A352">
        <v>446</v>
      </c>
      <c r="B352">
        <v>1</v>
      </c>
      <c r="C352">
        <v>1</v>
      </c>
      <c r="D352" t="s">
        <v>643</v>
      </c>
      <c r="E352">
        <v>0</v>
      </c>
      <c r="F352">
        <v>4</v>
      </c>
      <c r="G352">
        <v>4</v>
      </c>
      <c r="H352">
        <v>2</v>
      </c>
      <c r="I352">
        <v>0</v>
      </c>
      <c r="J352">
        <v>0</v>
      </c>
      <c r="K352">
        <v>2</v>
      </c>
      <c r="L352">
        <v>33638</v>
      </c>
      <c r="M352">
        <v>81.8583</v>
      </c>
      <c r="N352" t="s">
        <v>644</v>
      </c>
      <c r="O352">
        <v>1</v>
      </c>
      <c r="P352" s="1" t="s">
        <v>15</v>
      </c>
      <c r="Q352" s="1" t="s">
        <v>15</v>
      </c>
      <c r="R352">
        <v>3</v>
      </c>
      <c r="S352">
        <v>0.10196753503899381</v>
      </c>
      <c r="T352" t="s">
        <v>1234</v>
      </c>
    </row>
    <row r="353" spans="1:20" x14ac:dyDescent="0.3">
      <c r="A353">
        <v>447</v>
      </c>
      <c r="B353">
        <v>1</v>
      </c>
      <c r="C353">
        <v>2</v>
      </c>
      <c r="D353" t="s">
        <v>645</v>
      </c>
      <c r="E353">
        <v>1</v>
      </c>
      <c r="F353">
        <v>13</v>
      </c>
      <c r="G353">
        <v>13</v>
      </c>
      <c r="H353">
        <v>1</v>
      </c>
      <c r="I353">
        <v>0</v>
      </c>
      <c r="J353">
        <v>0</v>
      </c>
      <c r="K353">
        <v>1</v>
      </c>
      <c r="L353">
        <v>250644</v>
      </c>
      <c r="M353">
        <v>19.5</v>
      </c>
      <c r="O353">
        <v>0</v>
      </c>
      <c r="P353" s="1" t="s">
        <v>15</v>
      </c>
      <c r="Q353" s="1" t="s">
        <v>15</v>
      </c>
      <c r="R353">
        <v>3</v>
      </c>
      <c r="S353">
        <v>0.95645139690282566</v>
      </c>
      <c r="T353" t="s">
        <v>1235</v>
      </c>
    </row>
    <row r="354" spans="1:20" x14ac:dyDescent="0.3">
      <c r="A354">
        <v>448</v>
      </c>
      <c r="B354">
        <v>1</v>
      </c>
      <c r="C354">
        <v>1</v>
      </c>
      <c r="D354" t="s">
        <v>646</v>
      </c>
      <c r="E354">
        <v>0</v>
      </c>
      <c r="F354">
        <v>34</v>
      </c>
      <c r="G354">
        <v>34</v>
      </c>
      <c r="H354">
        <v>0</v>
      </c>
      <c r="I354">
        <v>1</v>
      </c>
      <c r="J354">
        <v>0</v>
      </c>
      <c r="K354">
        <v>0</v>
      </c>
      <c r="L354">
        <v>113794</v>
      </c>
      <c r="M354">
        <v>26.55</v>
      </c>
      <c r="O354">
        <v>0</v>
      </c>
      <c r="P354" s="1" t="s">
        <v>15</v>
      </c>
      <c r="Q354" s="1" t="s">
        <v>15</v>
      </c>
      <c r="R354">
        <v>3</v>
      </c>
      <c r="S354">
        <v>0.71952940441020008</v>
      </c>
      <c r="T354" t="s">
        <v>1234</v>
      </c>
    </row>
    <row r="355" spans="1:20" x14ac:dyDescent="0.3">
      <c r="A355">
        <v>449</v>
      </c>
      <c r="B355">
        <v>1</v>
      </c>
      <c r="C355">
        <v>3</v>
      </c>
      <c r="D355" t="s">
        <v>647</v>
      </c>
      <c r="E355">
        <v>1</v>
      </c>
      <c r="F355">
        <v>5</v>
      </c>
      <c r="G355">
        <v>5</v>
      </c>
      <c r="H355">
        <v>3</v>
      </c>
      <c r="I355">
        <v>0</v>
      </c>
      <c r="J355">
        <v>2</v>
      </c>
      <c r="K355">
        <v>1</v>
      </c>
      <c r="L355">
        <v>2666</v>
      </c>
      <c r="M355">
        <v>19.258299999999998</v>
      </c>
      <c r="O355">
        <v>0</v>
      </c>
      <c r="P355" s="1" t="s">
        <v>20</v>
      </c>
      <c r="Q355" s="1" t="s">
        <v>20</v>
      </c>
      <c r="R355">
        <v>1</v>
      </c>
      <c r="S355">
        <v>0.25048906835118578</v>
      </c>
      <c r="T355" t="s">
        <v>1234</v>
      </c>
    </row>
    <row r="356" spans="1:20" x14ac:dyDescent="0.3">
      <c r="A356">
        <v>450</v>
      </c>
      <c r="B356">
        <v>1</v>
      </c>
      <c r="C356">
        <v>1</v>
      </c>
      <c r="D356" t="s">
        <v>648</v>
      </c>
      <c r="E356">
        <v>0</v>
      </c>
      <c r="F356">
        <v>52</v>
      </c>
      <c r="G356">
        <v>52</v>
      </c>
      <c r="H356">
        <v>0</v>
      </c>
      <c r="I356">
        <v>1</v>
      </c>
      <c r="J356">
        <v>0</v>
      </c>
      <c r="K356">
        <v>0</v>
      </c>
      <c r="L356">
        <v>113786</v>
      </c>
      <c r="M356">
        <v>30.5</v>
      </c>
      <c r="N356" t="s">
        <v>649</v>
      </c>
      <c r="O356">
        <v>1</v>
      </c>
      <c r="P356" s="1" t="s">
        <v>15</v>
      </c>
      <c r="Q356" s="1" t="s">
        <v>15</v>
      </c>
      <c r="R356">
        <v>3</v>
      </c>
      <c r="S356">
        <v>0.77421200444138849</v>
      </c>
      <c r="T356" t="s">
        <v>1234</v>
      </c>
    </row>
    <row r="357" spans="1:20" x14ac:dyDescent="0.3">
      <c r="A357">
        <v>451</v>
      </c>
      <c r="B357">
        <v>0</v>
      </c>
      <c r="C357">
        <v>2</v>
      </c>
      <c r="D357" t="s">
        <v>650</v>
      </c>
      <c r="E357">
        <v>0</v>
      </c>
      <c r="F357">
        <v>36</v>
      </c>
      <c r="G357">
        <v>36</v>
      </c>
      <c r="H357">
        <v>3</v>
      </c>
      <c r="I357">
        <v>0</v>
      </c>
      <c r="J357">
        <v>1</v>
      </c>
      <c r="K357">
        <v>2</v>
      </c>
      <c r="L357" t="s">
        <v>103</v>
      </c>
      <c r="M357">
        <v>27.75</v>
      </c>
      <c r="O357">
        <v>0</v>
      </c>
      <c r="P357" s="1" t="s">
        <v>15</v>
      </c>
      <c r="Q357" s="1" t="s">
        <v>15</v>
      </c>
      <c r="R357">
        <v>3</v>
      </c>
      <c r="S357">
        <v>0.38622465139819495</v>
      </c>
      <c r="T357" t="s">
        <v>1234</v>
      </c>
    </row>
    <row r="358" spans="1:20" x14ac:dyDescent="0.3">
      <c r="A358">
        <v>453</v>
      </c>
      <c r="B358">
        <v>0</v>
      </c>
      <c r="C358">
        <v>1</v>
      </c>
      <c r="D358" t="s">
        <v>652</v>
      </c>
      <c r="E358">
        <v>0</v>
      </c>
      <c r="F358">
        <v>30</v>
      </c>
      <c r="G358">
        <v>30</v>
      </c>
      <c r="H358">
        <v>0</v>
      </c>
      <c r="I358">
        <v>1</v>
      </c>
      <c r="J358">
        <v>0</v>
      </c>
      <c r="K358">
        <v>0</v>
      </c>
      <c r="L358">
        <v>113051</v>
      </c>
      <c r="M358">
        <v>27.75</v>
      </c>
      <c r="N358" t="s">
        <v>653</v>
      </c>
      <c r="O358">
        <v>1</v>
      </c>
      <c r="P358" s="1" t="s">
        <v>20</v>
      </c>
      <c r="Q358" s="1" t="s">
        <v>20</v>
      </c>
      <c r="R358">
        <v>1</v>
      </c>
      <c r="S358">
        <v>0.1835844672232414</v>
      </c>
      <c r="T358" t="s">
        <v>1234</v>
      </c>
    </row>
    <row r="359" spans="1:20" x14ac:dyDescent="0.3">
      <c r="A359">
        <v>454</v>
      </c>
      <c r="B359">
        <v>1</v>
      </c>
      <c r="C359">
        <v>1</v>
      </c>
      <c r="D359" t="s">
        <v>654</v>
      </c>
      <c r="E359">
        <v>0</v>
      </c>
      <c r="F359">
        <v>49</v>
      </c>
      <c r="G359">
        <v>49</v>
      </c>
      <c r="H359">
        <v>1</v>
      </c>
      <c r="I359">
        <v>0</v>
      </c>
      <c r="J359">
        <v>1</v>
      </c>
      <c r="K359">
        <v>0</v>
      </c>
      <c r="L359">
        <v>17453</v>
      </c>
      <c r="M359">
        <v>89.104200000000006</v>
      </c>
      <c r="N359" t="s">
        <v>655</v>
      </c>
      <c r="O359">
        <v>1</v>
      </c>
      <c r="P359" s="1" t="s">
        <v>20</v>
      </c>
      <c r="Q359" s="1" t="s">
        <v>20</v>
      </c>
      <c r="R359">
        <v>1</v>
      </c>
      <c r="S359">
        <v>0.9725870880443086</v>
      </c>
      <c r="T359" t="s">
        <v>1235</v>
      </c>
    </row>
    <row r="360" spans="1:20" x14ac:dyDescent="0.3">
      <c r="A360">
        <v>455</v>
      </c>
      <c r="B360">
        <v>0</v>
      </c>
      <c r="C360">
        <v>3</v>
      </c>
      <c r="D360" t="s">
        <v>656</v>
      </c>
      <c r="E360">
        <v>0</v>
      </c>
      <c r="G360">
        <v>29.69911764705882</v>
      </c>
      <c r="H360">
        <v>0</v>
      </c>
      <c r="I360">
        <v>1</v>
      </c>
      <c r="J360">
        <v>0</v>
      </c>
      <c r="K360">
        <v>0</v>
      </c>
      <c r="L360" t="s">
        <v>657</v>
      </c>
      <c r="M360">
        <v>8.0500000000000007</v>
      </c>
      <c r="O360">
        <v>0</v>
      </c>
      <c r="P360" s="1" t="s">
        <v>15</v>
      </c>
      <c r="Q360" s="1" t="s">
        <v>15</v>
      </c>
      <c r="R360">
        <v>3</v>
      </c>
      <c r="S360">
        <v>0.86629236603956583</v>
      </c>
      <c r="T360" t="s">
        <v>1235</v>
      </c>
    </row>
    <row r="361" spans="1:20" x14ac:dyDescent="0.3">
      <c r="A361">
        <v>456</v>
      </c>
      <c r="B361">
        <v>1</v>
      </c>
      <c r="C361">
        <v>3</v>
      </c>
      <c r="D361" t="s">
        <v>658</v>
      </c>
      <c r="E361">
        <v>0</v>
      </c>
      <c r="F361">
        <v>29</v>
      </c>
      <c r="G361">
        <v>29</v>
      </c>
      <c r="H361">
        <v>0</v>
      </c>
      <c r="I361">
        <v>1</v>
      </c>
      <c r="J361">
        <v>0</v>
      </c>
      <c r="K361">
        <v>0</v>
      </c>
      <c r="L361">
        <v>349240</v>
      </c>
      <c r="M361">
        <v>7.8958000000000004</v>
      </c>
      <c r="O361">
        <v>0</v>
      </c>
      <c r="P361" s="1" t="s">
        <v>20</v>
      </c>
      <c r="Q361" s="1" t="s">
        <v>20</v>
      </c>
      <c r="R361">
        <v>1</v>
      </c>
      <c r="S361">
        <v>8.8858749168274853E-2</v>
      </c>
      <c r="T361" t="s">
        <v>1234</v>
      </c>
    </row>
    <row r="362" spans="1:20" x14ac:dyDescent="0.3">
      <c r="A362">
        <v>457</v>
      </c>
      <c r="B362">
        <v>0</v>
      </c>
      <c r="C362">
        <v>1</v>
      </c>
      <c r="D362" t="s">
        <v>659</v>
      </c>
      <c r="E362">
        <v>0</v>
      </c>
      <c r="F362">
        <v>65</v>
      </c>
      <c r="G362">
        <v>65</v>
      </c>
      <c r="H362">
        <v>0</v>
      </c>
      <c r="I362">
        <v>1</v>
      </c>
      <c r="J362">
        <v>0</v>
      </c>
      <c r="K362">
        <v>0</v>
      </c>
      <c r="L362">
        <v>13509</v>
      </c>
      <c r="M362">
        <v>26.55</v>
      </c>
      <c r="N362" t="s">
        <v>660</v>
      </c>
      <c r="O362">
        <v>1</v>
      </c>
      <c r="P362" s="1" t="s">
        <v>15</v>
      </c>
      <c r="Q362" s="1" t="s">
        <v>15</v>
      </c>
      <c r="R362">
        <v>3</v>
      </c>
      <c r="S362">
        <v>0.38227670658830171</v>
      </c>
      <c r="T362" t="s">
        <v>1234</v>
      </c>
    </row>
    <row r="363" spans="1:20" x14ac:dyDescent="0.3">
      <c r="A363">
        <v>458</v>
      </c>
      <c r="B363">
        <v>1</v>
      </c>
      <c r="C363">
        <v>1</v>
      </c>
      <c r="D363" t="s">
        <v>661</v>
      </c>
      <c r="E363">
        <v>1</v>
      </c>
      <c r="G363">
        <v>29.69911764705882</v>
      </c>
      <c r="H363">
        <v>1</v>
      </c>
      <c r="I363">
        <v>0</v>
      </c>
      <c r="J363">
        <v>1</v>
      </c>
      <c r="K363">
        <v>0</v>
      </c>
      <c r="L363">
        <v>17464</v>
      </c>
      <c r="M363">
        <v>51.862499999999997</v>
      </c>
      <c r="N363" t="s">
        <v>662</v>
      </c>
      <c r="O363">
        <v>1</v>
      </c>
      <c r="P363" s="1" t="s">
        <v>15</v>
      </c>
      <c r="Q363" s="1" t="s">
        <v>15</v>
      </c>
      <c r="R363">
        <v>3</v>
      </c>
      <c r="S363">
        <v>8.7377190549057682E-2</v>
      </c>
      <c r="T363" t="s">
        <v>1234</v>
      </c>
    </row>
    <row r="364" spans="1:20" x14ac:dyDescent="0.3">
      <c r="A364">
        <v>459</v>
      </c>
      <c r="B364">
        <v>1</v>
      </c>
      <c r="C364">
        <v>2</v>
      </c>
      <c r="D364" t="s">
        <v>663</v>
      </c>
      <c r="E364">
        <v>1</v>
      </c>
      <c r="F364">
        <v>50</v>
      </c>
      <c r="G364">
        <v>50</v>
      </c>
      <c r="H364">
        <v>0</v>
      </c>
      <c r="I364">
        <v>1</v>
      </c>
      <c r="J364">
        <v>0</v>
      </c>
      <c r="K364">
        <v>0</v>
      </c>
      <c r="L364" t="s">
        <v>664</v>
      </c>
      <c r="M364">
        <v>10.5</v>
      </c>
      <c r="O364">
        <v>0</v>
      </c>
      <c r="P364" s="1" t="s">
        <v>15</v>
      </c>
      <c r="Q364" s="1" t="s">
        <v>15</v>
      </c>
      <c r="R364">
        <v>3</v>
      </c>
      <c r="S364">
        <v>0.71225480081477643</v>
      </c>
      <c r="T364" t="s">
        <v>1234</v>
      </c>
    </row>
    <row r="365" spans="1:20" x14ac:dyDescent="0.3">
      <c r="A365">
        <v>460</v>
      </c>
      <c r="B365">
        <v>0</v>
      </c>
      <c r="C365">
        <v>3</v>
      </c>
      <c r="D365" t="s">
        <v>665</v>
      </c>
      <c r="E365">
        <v>0</v>
      </c>
      <c r="G365">
        <v>29.69911764705882</v>
      </c>
      <c r="H365">
        <v>0</v>
      </c>
      <c r="I365">
        <v>1</v>
      </c>
      <c r="J365">
        <v>0</v>
      </c>
      <c r="K365">
        <v>0</v>
      </c>
      <c r="L365">
        <v>371060</v>
      </c>
      <c r="M365">
        <v>7.75</v>
      </c>
      <c r="O365">
        <v>0</v>
      </c>
      <c r="P365" s="1" t="s">
        <v>27</v>
      </c>
      <c r="Q365" s="1" t="s">
        <v>27</v>
      </c>
      <c r="R365">
        <v>2</v>
      </c>
      <c r="S365">
        <v>0.34313983775569246</v>
      </c>
      <c r="T365" t="s">
        <v>1234</v>
      </c>
    </row>
    <row r="366" spans="1:20" x14ac:dyDescent="0.3">
      <c r="A366">
        <v>461</v>
      </c>
      <c r="B366">
        <v>1</v>
      </c>
      <c r="C366">
        <v>1</v>
      </c>
      <c r="D366" t="s">
        <v>666</v>
      </c>
      <c r="E366">
        <v>0</v>
      </c>
      <c r="F366">
        <v>48</v>
      </c>
      <c r="G366">
        <v>48</v>
      </c>
      <c r="H366">
        <v>0</v>
      </c>
      <c r="I366">
        <v>1</v>
      </c>
      <c r="J366">
        <v>0</v>
      </c>
      <c r="K366">
        <v>0</v>
      </c>
      <c r="L366">
        <v>19952</v>
      </c>
      <c r="M366">
        <v>26.55</v>
      </c>
      <c r="N366" t="s">
        <v>667</v>
      </c>
      <c r="O366">
        <v>1</v>
      </c>
      <c r="P366" s="1" t="s">
        <v>15</v>
      </c>
      <c r="Q366" s="1" t="s">
        <v>15</v>
      </c>
      <c r="R366">
        <v>3</v>
      </c>
      <c r="S366">
        <v>0.43418201378145405</v>
      </c>
      <c r="T366" t="s">
        <v>1234</v>
      </c>
    </row>
    <row r="367" spans="1:20" x14ac:dyDescent="0.3">
      <c r="A367">
        <v>462</v>
      </c>
      <c r="B367">
        <v>0</v>
      </c>
      <c r="C367">
        <v>3</v>
      </c>
      <c r="D367" t="s">
        <v>668</v>
      </c>
      <c r="E367">
        <v>0</v>
      </c>
      <c r="F367">
        <v>34</v>
      </c>
      <c r="G367">
        <v>34</v>
      </c>
      <c r="H367">
        <v>0</v>
      </c>
      <c r="I367">
        <v>1</v>
      </c>
      <c r="J367">
        <v>0</v>
      </c>
      <c r="K367">
        <v>0</v>
      </c>
      <c r="L367">
        <v>364506</v>
      </c>
      <c r="M367">
        <v>8.0500000000000007</v>
      </c>
      <c r="O367">
        <v>0</v>
      </c>
      <c r="P367" s="1" t="s">
        <v>15</v>
      </c>
      <c r="Q367" s="1" t="s">
        <v>15</v>
      </c>
      <c r="R367">
        <v>3</v>
      </c>
      <c r="S367">
        <v>0.21777309427811453</v>
      </c>
      <c r="T367" t="s">
        <v>1234</v>
      </c>
    </row>
    <row r="368" spans="1:20" x14ac:dyDescent="0.3">
      <c r="A368">
        <v>463</v>
      </c>
      <c r="B368">
        <v>0</v>
      </c>
      <c r="C368">
        <v>1</v>
      </c>
      <c r="D368" t="s">
        <v>669</v>
      </c>
      <c r="E368">
        <v>0</v>
      </c>
      <c r="F368">
        <v>47</v>
      </c>
      <c r="G368">
        <v>47</v>
      </c>
      <c r="H368">
        <v>0</v>
      </c>
      <c r="I368">
        <v>1</v>
      </c>
      <c r="J368">
        <v>0</v>
      </c>
      <c r="K368">
        <v>0</v>
      </c>
      <c r="L368">
        <v>111320</v>
      </c>
      <c r="M368">
        <v>38.5</v>
      </c>
      <c r="N368" t="s">
        <v>670</v>
      </c>
      <c r="O368">
        <v>1</v>
      </c>
      <c r="P368" s="1" t="s">
        <v>15</v>
      </c>
      <c r="Q368" s="1" t="s">
        <v>15</v>
      </c>
      <c r="R368">
        <v>3</v>
      </c>
      <c r="S368">
        <v>0.42345366733828338</v>
      </c>
      <c r="T368" t="s">
        <v>1234</v>
      </c>
    </row>
    <row r="369" spans="1:20" x14ac:dyDescent="0.3">
      <c r="A369">
        <v>464</v>
      </c>
      <c r="B369">
        <v>0</v>
      </c>
      <c r="C369">
        <v>2</v>
      </c>
      <c r="D369" t="s">
        <v>671</v>
      </c>
      <c r="E369">
        <v>0</v>
      </c>
      <c r="F369">
        <v>48</v>
      </c>
      <c r="G369">
        <v>48</v>
      </c>
      <c r="H369">
        <v>0</v>
      </c>
      <c r="I369">
        <v>1</v>
      </c>
      <c r="J369">
        <v>0</v>
      </c>
      <c r="K369">
        <v>0</v>
      </c>
      <c r="L369">
        <v>234360</v>
      </c>
      <c r="M369">
        <v>13</v>
      </c>
      <c r="O369">
        <v>0</v>
      </c>
      <c r="P369" s="1" t="s">
        <v>15</v>
      </c>
      <c r="Q369" s="1" t="s">
        <v>15</v>
      </c>
      <c r="R369">
        <v>3</v>
      </c>
      <c r="S369">
        <v>0.71905527332286279</v>
      </c>
      <c r="T369" t="s">
        <v>1234</v>
      </c>
    </row>
    <row r="370" spans="1:20" x14ac:dyDescent="0.3">
      <c r="A370">
        <v>465</v>
      </c>
      <c r="B370">
        <v>0</v>
      </c>
      <c r="C370">
        <v>3</v>
      </c>
      <c r="D370" t="s">
        <v>672</v>
      </c>
      <c r="E370">
        <v>0</v>
      </c>
      <c r="G370">
        <v>29.69911764705882</v>
      </c>
      <c r="H370">
        <v>0</v>
      </c>
      <c r="I370">
        <v>1</v>
      </c>
      <c r="J370">
        <v>0</v>
      </c>
      <c r="K370">
        <v>0</v>
      </c>
      <c r="L370" t="s">
        <v>673</v>
      </c>
      <c r="M370">
        <v>8.0500000000000007</v>
      </c>
      <c r="O370">
        <v>0</v>
      </c>
      <c r="P370" s="1" t="s">
        <v>15</v>
      </c>
      <c r="Q370" s="1" t="s">
        <v>15</v>
      </c>
      <c r="R370">
        <v>3</v>
      </c>
      <c r="S370">
        <v>0.45423568780948409</v>
      </c>
      <c r="T370" t="s">
        <v>1234</v>
      </c>
    </row>
    <row r="371" spans="1:20" x14ac:dyDescent="0.3">
      <c r="A371">
        <v>466</v>
      </c>
      <c r="B371">
        <v>0</v>
      </c>
      <c r="C371">
        <v>3</v>
      </c>
      <c r="D371" t="s">
        <v>674</v>
      </c>
      <c r="E371">
        <v>0</v>
      </c>
      <c r="F371">
        <v>38</v>
      </c>
      <c r="G371">
        <v>38</v>
      </c>
      <c r="H371">
        <v>0</v>
      </c>
      <c r="I371">
        <v>1</v>
      </c>
      <c r="J371">
        <v>0</v>
      </c>
      <c r="K371">
        <v>0</v>
      </c>
      <c r="L371" t="s">
        <v>675</v>
      </c>
      <c r="M371">
        <v>7.05</v>
      </c>
      <c r="O371">
        <v>0</v>
      </c>
      <c r="P371" s="1" t="s">
        <v>15</v>
      </c>
      <c r="Q371" s="1" t="s">
        <v>15</v>
      </c>
      <c r="R371">
        <v>3</v>
      </c>
      <c r="S371">
        <v>0.5464350319639304</v>
      </c>
      <c r="T371" t="s">
        <v>1234</v>
      </c>
    </row>
    <row r="372" spans="1:20" x14ac:dyDescent="0.3">
      <c r="A372">
        <v>467</v>
      </c>
      <c r="B372">
        <v>0</v>
      </c>
      <c r="C372">
        <v>2</v>
      </c>
      <c r="D372" t="s">
        <v>676</v>
      </c>
      <c r="E372">
        <v>0</v>
      </c>
      <c r="G372">
        <v>29.69911764705882</v>
      </c>
      <c r="H372">
        <v>0</v>
      </c>
      <c r="I372">
        <v>1</v>
      </c>
      <c r="J372">
        <v>0</v>
      </c>
      <c r="K372">
        <v>0</v>
      </c>
      <c r="L372">
        <v>239853</v>
      </c>
      <c r="M372">
        <v>0</v>
      </c>
      <c r="O372">
        <v>0</v>
      </c>
      <c r="P372" s="1" t="s">
        <v>15</v>
      </c>
      <c r="Q372" s="1" t="s">
        <v>15</v>
      </c>
      <c r="R372">
        <v>3</v>
      </c>
      <c r="S372">
        <v>0.94848971207072219</v>
      </c>
      <c r="T372" t="s">
        <v>1235</v>
      </c>
    </row>
    <row r="373" spans="1:20" x14ac:dyDescent="0.3">
      <c r="A373">
        <v>468</v>
      </c>
      <c r="B373">
        <v>0</v>
      </c>
      <c r="C373">
        <v>1</v>
      </c>
      <c r="D373" t="s">
        <v>677</v>
      </c>
      <c r="E373">
        <v>0</v>
      </c>
      <c r="F373">
        <v>56</v>
      </c>
      <c r="G373">
        <v>56</v>
      </c>
      <c r="H373">
        <v>0</v>
      </c>
      <c r="I373">
        <v>1</v>
      </c>
      <c r="J373">
        <v>0</v>
      </c>
      <c r="K373">
        <v>0</v>
      </c>
      <c r="L373">
        <v>113792</v>
      </c>
      <c r="M373">
        <v>26.55</v>
      </c>
      <c r="O373">
        <v>0</v>
      </c>
      <c r="P373" s="1" t="s">
        <v>15</v>
      </c>
      <c r="Q373" s="1" t="s">
        <v>15</v>
      </c>
      <c r="R373">
        <v>3</v>
      </c>
      <c r="S373">
        <v>2.086635111079882E-2</v>
      </c>
      <c r="T373" t="s">
        <v>1234</v>
      </c>
    </row>
    <row r="374" spans="1:20" x14ac:dyDescent="0.3">
      <c r="A374">
        <v>469</v>
      </c>
      <c r="B374">
        <v>0</v>
      </c>
      <c r="C374">
        <v>3</v>
      </c>
      <c r="D374" t="s">
        <v>678</v>
      </c>
      <c r="E374">
        <v>0</v>
      </c>
      <c r="G374">
        <v>29.69911764705882</v>
      </c>
      <c r="H374">
        <v>0</v>
      </c>
      <c r="I374">
        <v>1</v>
      </c>
      <c r="J374">
        <v>0</v>
      </c>
      <c r="K374">
        <v>0</v>
      </c>
      <c r="L374">
        <v>36209</v>
      </c>
      <c r="M374">
        <v>7.7249999999999996</v>
      </c>
      <c r="O374">
        <v>0</v>
      </c>
      <c r="P374" s="1" t="s">
        <v>27</v>
      </c>
      <c r="Q374" s="1" t="s">
        <v>27</v>
      </c>
      <c r="R374">
        <v>2</v>
      </c>
      <c r="S374">
        <v>0.38125835348939352</v>
      </c>
      <c r="T374" t="s">
        <v>1234</v>
      </c>
    </row>
    <row r="375" spans="1:20" x14ac:dyDescent="0.3">
      <c r="A375">
        <v>470</v>
      </c>
      <c r="B375">
        <v>1</v>
      </c>
      <c r="C375">
        <v>3</v>
      </c>
      <c r="D375" t="s">
        <v>679</v>
      </c>
      <c r="E375">
        <v>1</v>
      </c>
      <c r="F375">
        <v>0.75</v>
      </c>
      <c r="G375">
        <v>0.75</v>
      </c>
      <c r="H375">
        <v>3</v>
      </c>
      <c r="I375">
        <v>0</v>
      </c>
      <c r="J375">
        <v>2</v>
      </c>
      <c r="K375">
        <v>1</v>
      </c>
      <c r="L375">
        <v>2666</v>
      </c>
      <c r="M375">
        <v>19.258299999999998</v>
      </c>
      <c r="O375">
        <v>0</v>
      </c>
      <c r="P375" s="1" t="s">
        <v>20</v>
      </c>
      <c r="Q375" s="1" t="s">
        <v>20</v>
      </c>
      <c r="R375">
        <v>1</v>
      </c>
      <c r="S375">
        <v>0.83128930995069605</v>
      </c>
      <c r="T375" t="s">
        <v>1235</v>
      </c>
    </row>
    <row r="376" spans="1:20" x14ac:dyDescent="0.3">
      <c r="A376">
        <v>471</v>
      </c>
      <c r="B376">
        <v>0</v>
      </c>
      <c r="C376">
        <v>3</v>
      </c>
      <c r="D376" t="s">
        <v>680</v>
      </c>
      <c r="E376">
        <v>0</v>
      </c>
      <c r="G376">
        <v>29.69911764705882</v>
      </c>
      <c r="H376">
        <v>0</v>
      </c>
      <c r="I376">
        <v>1</v>
      </c>
      <c r="J376">
        <v>0</v>
      </c>
      <c r="K376">
        <v>0</v>
      </c>
      <c r="L376">
        <v>323592</v>
      </c>
      <c r="M376">
        <v>7.25</v>
      </c>
      <c r="O376">
        <v>0</v>
      </c>
      <c r="P376" s="1" t="s">
        <v>15</v>
      </c>
      <c r="Q376" s="1" t="s">
        <v>15</v>
      </c>
      <c r="R376">
        <v>3</v>
      </c>
      <c r="S376">
        <v>0.56008714181293173</v>
      </c>
      <c r="T376" t="s">
        <v>1234</v>
      </c>
    </row>
    <row r="377" spans="1:20" x14ac:dyDescent="0.3">
      <c r="A377">
        <v>472</v>
      </c>
      <c r="B377">
        <v>0</v>
      </c>
      <c r="C377">
        <v>3</v>
      </c>
      <c r="D377" t="s">
        <v>681</v>
      </c>
      <c r="E377">
        <v>0</v>
      </c>
      <c r="F377">
        <v>38</v>
      </c>
      <c r="G377">
        <v>38</v>
      </c>
      <c r="H377">
        <v>0</v>
      </c>
      <c r="I377">
        <v>1</v>
      </c>
      <c r="J377">
        <v>0</v>
      </c>
      <c r="K377">
        <v>0</v>
      </c>
      <c r="L377">
        <v>315089</v>
      </c>
      <c r="M377">
        <v>8.6624999999999996</v>
      </c>
      <c r="O377">
        <v>0</v>
      </c>
      <c r="P377" s="1" t="s">
        <v>15</v>
      </c>
      <c r="Q377" s="1" t="s">
        <v>15</v>
      </c>
      <c r="R377">
        <v>3</v>
      </c>
      <c r="S377">
        <v>0.64457680997102751</v>
      </c>
      <c r="T377" t="s">
        <v>1234</v>
      </c>
    </row>
    <row r="378" spans="1:20" x14ac:dyDescent="0.3">
      <c r="A378">
        <v>473</v>
      </c>
      <c r="B378">
        <v>1</v>
      </c>
      <c r="C378">
        <v>2</v>
      </c>
      <c r="D378" t="s">
        <v>682</v>
      </c>
      <c r="E378">
        <v>1</v>
      </c>
      <c r="F378">
        <v>33</v>
      </c>
      <c r="G378">
        <v>33</v>
      </c>
      <c r="H378">
        <v>3</v>
      </c>
      <c r="I378">
        <v>0</v>
      </c>
      <c r="J378">
        <v>1</v>
      </c>
      <c r="K378">
        <v>2</v>
      </c>
      <c r="L378" t="s">
        <v>103</v>
      </c>
      <c r="M378">
        <v>27.75</v>
      </c>
      <c r="O378">
        <v>0</v>
      </c>
      <c r="P378" s="1" t="s">
        <v>15</v>
      </c>
      <c r="Q378" s="1" t="s">
        <v>15</v>
      </c>
      <c r="R378">
        <v>3</v>
      </c>
      <c r="S378">
        <v>0.79761253497440143</v>
      </c>
      <c r="T378" t="s">
        <v>1234</v>
      </c>
    </row>
    <row r="379" spans="1:20" x14ac:dyDescent="0.3">
      <c r="A379">
        <v>474</v>
      </c>
      <c r="B379">
        <v>1</v>
      </c>
      <c r="C379">
        <v>2</v>
      </c>
      <c r="D379" t="s">
        <v>683</v>
      </c>
      <c r="E379">
        <v>1</v>
      </c>
      <c r="F379">
        <v>23</v>
      </c>
      <c r="G379">
        <v>23</v>
      </c>
      <c r="H379">
        <v>0</v>
      </c>
      <c r="I379">
        <v>1</v>
      </c>
      <c r="J379">
        <v>0</v>
      </c>
      <c r="K379">
        <v>0</v>
      </c>
      <c r="L379" t="s">
        <v>684</v>
      </c>
      <c r="M379">
        <v>13.791700000000001</v>
      </c>
      <c r="N379" t="s">
        <v>442</v>
      </c>
      <c r="O379">
        <v>1</v>
      </c>
      <c r="P379" s="1" t="s">
        <v>20</v>
      </c>
      <c r="Q379" s="1" t="s">
        <v>20</v>
      </c>
      <c r="R379">
        <v>1</v>
      </c>
      <c r="S379">
        <v>0.56803151973828625</v>
      </c>
      <c r="T379" t="s">
        <v>1234</v>
      </c>
    </row>
    <row r="380" spans="1:20" x14ac:dyDescent="0.3">
      <c r="A380">
        <v>475</v>
      </c>
      <c r="B380">
        <v>0</v>
      </c>
      <c r="C380">
        <v>3</v>
      </c>
      <c r="D380" t="s">
        <v>685</v>
      </c>
      <c r="E380">
        <v>1</v>
      </c>
      <c r="F380">
        <v>22</v>
      </c>
      <c r="G380">
        <v>22</v>
      </c>
      <c r="H380">
        <v>0</v>
      </c>
      <c r="I380">
        <v>1</v>
      </c>
      <c r="J380">
        <v>0</v>
      </c>
      <c r="K380">
        <v>0</v>
      </c>
      <c r="L380">
        <v>7553</v>
      </c>
      <c r="M380">
        <v>9.8375000000000004</v>
      </c>
      <c r="O380">
        <v>0</v>
      </c>
      <c r="P380" s="1" t="s">
        <v>15</v>
      </c>
      <c r="Q380" s="1" t="s">
        <v>15</v>
      </c>
      <c r="R380">
        <v>3</v>
      </c>
      <c r="S380">
        <v>0.28596132759586645</v>
      </c>
      <c r="T380" t="s">
        <v>1234</v>
      </c>
    </row>
    <row r="381" spans="1:20" x14ac:dyDescent="0.3">
      <c r="A381">
        <v>476</v>
      </c>
      <c r="B381">
        <v>0</v>
      </c>
      <c r="C381">
        <v>1</v>
      </c>
      <c r="D381" t="s">
        <v>686</v>
      </c>
      <c r="E381">
        <v>0</v>
      </c>
      <c r="G381">
        <v>29.69911764705882</v>
      </c>
      <c r="H381">
        <v>0</v>
      </c>
      <c r="I381">
        <v>1</v>
      </c>
      <c r="J381">
        <v>0</v>
      </c>
      <c r="K381">
        <v>0</v>
      </c>
      <c r="L381">
        <v>110465</v>
      </c>
      <c r="M381">
        <v>52</v>
      </c>
      <c r="N381" t="s">
        <v>687</v>
      </c>
      <c r="O381">
        <v>1</v>
      </c>
      <c r="P381" s="1" t="s">
        <v>15</v>
      </c>
      <c r="Q381" s="1" t="s">
        <v>15</v>
      </c>
      <c r="R381">
        <v>3</v>
      </c>
      <c r="S381">
        <v>0.45870627864444924</v>
      </c>
      <c r="T381" t="s">
        <v>1234</v>
      </c>
    </row>
    <row r="382" spans="1:20" x14ac:dyDescent="0.3">
      <c r="A382">
        <v>478</v>
      </c>
      <c r="B382">
        <v>0</v>
      </c>
      <c r="C382">
        <v>3</v>
      </c>
      <c r="D382" t="s">
        <v>689</v>
      </c>
      <c r="E382">
        <v>0</v>
      </c>
      <c r="F382">
        <v>29</v>
      </c>
      <c r="G382">
        <v>29</v>
      </c>
      <c r="H382">
        <v>1</v>
      </c>
      <c r="I382">
        <v>0</v>
      </c>
      <c r="J382">
        <v>1</v>
      </c>
      <c r="K382">
        <v>0</v>
      </c>
      <c r="L382">
        <v>3460</v>
      </c>
      <c r="M382">
        <v>7.0457999999999998</v>
      </c>
      <c r="O382">
        <v>0</v>
      </c>
      <c r="P382" s="1" t="s">
        <v>15</v>
      </c>
      <c r="Q382" s="1" t="s">
        <v>15</v>
      </c>
      <c r="R382">
        <v>3</v>
      </c>
      <c r="S382">
        <v>0.75869493314453784</v>
      </c>
      <c r="T382" t="s">
        <v>1234</v>
      </c>
    </row>
    <row r="383" spans="1:20" x14ac:dyDescent="0.3">
      <c r="A383">
        <v>479</v>
      </c>
      <c r="B383">
        <v>0</v>
      </c>
      <c r="C383">
        <v>3</v>
      </c>
      <c r="D383" t="s">
        <v>690</v>
      </c>
      <c r="E383">
        <v>0</v>
      </c>
      <c r="F383">
        <v>22</v>
      </c>
      <c r="G383">
        <v>22</v>
      </c>
      <c r="H383">
        <v>0</v>
      </c>
      <c r="I383">
        <v>1</v>
      </c>
      <c r="J383">
        <v>0</v>
      </c>
      <c r="K383">
        <v>0</v>
      </c>
      <c r="L383">
        <v>350060</v>
      </c>
      <c r="M383">
        <v>7.5208000000000004</v>
      </c>
      <c r="O383">
        <v>0</v>
      </c>
      <c r="P383" s="1" t="s">
        <v>15</v>
      </c>
      <c r="Q383" s="1" t="s">
        <v>15</v>
      </c>
      <c r="R383">
        <v>3</v>
      </c>
      <c r="S383">
        <v>0.95308937449055442</v>
      </c>
      <c r="T383" t="s">
        <v>1235</v>
      </c>
    </row>
    <row r="384" spans="1:20" x14ac:dyDescent="0.3">
      <c r="A384">
        <v>480</v>
      </c>
      <c r="B384">
        <v>1</v>
      </c>
      <c r="C384">
        <v>3</v>
      </c>
      <c r="D384" t="s">
        <v>691</v>
      </c>
      <c r="E384">
        <v>1</v>
      </c>
      <c r="F384">
        <v>2</v>
      </c>
      <c r="G384">
        <v>2</v>
      </c>
      <c r="H384">
        <v>1</v>
      </c>
      <c r="I384">
        <v>0</v>
      </c>
      <c r="J384">
        <v>0</v>
      </c>
      <c r="K384">
        <v>1</v>
      </c>
      <c r="L384">
        <v>3101298</v>
      </c>
      <c r="M384">
        <v>12.2875</v>
      </c>
      <c r="O384">
        <v>0</v>
      </c>
      <c r="P384" s="1" t="s">
        <v>15</v>
      </c>
      <c r="Q384" s="1" t="s">
        <v>15</v>
      </c>
      <c r="R384">
        <v>3</v>
      </c>
      <c r="S384">
        <v>0.8559762225122528</v>
      </c>
      <c r="T384" t="s">
        <v>1235</v>
      </c>
    </row>
    <row r="385" spans="1:20" x14ac:dyDescent="0.3">
      <c r="A385">
        <v>481</v>
      </c>
      <c r="B385">
        <v>0</v>
      </c>
      <c r="C385">
        <v>3</v>
      </c>
      <c r="D385" t="s">
        <v>692</v>
      </c>
      <c r="E385">
        <v>0</v>
      </c>
      <c r="F385">
        <v>9</v>
      </c>
      <c r="G385">
        <v>9</v>
      </c>
      <c r="H385">
        <v>7</v>
      </c>
      <c r="I385">
        <v>0</v>
      </c>
      <c r="J385">
        <v>5</v>
      </c>
      <c r="K385">
        <v>2</v>
      </c>
      <c r="L385" t="s">
        <v>105</v>
      </c>
      <c r="M385">
        <v>46.9</v>
      </c>
      <c r="O385">
        <v>0</v>
      </c>
      <c r="P385" s="1" t="s">
        <v>15</v>
      </c>
      <c r="Q385" s="1" t="s">
        <v>15</v>
      </c>
      <c r="R385">
        <v>3</v>
      </c>
      <c r="S385">
        <v>0.67695111245308848</v>
      </c>
      <c r="T385" t="s">
        <v>1234</v>
      </c>
    </row>
    <row r="386" spans="1:20" x14ac:dyDescent="0.3">
      <c r="A386">
        <v>482</v>
      </c>
      <c r="B386">
        <v>0</v>
      </c>
      <c r="C386">
        <v>2</v>
      </c>
      <c r="D386" t="s">
        <v>693</v>
      </c>
      <c r="E386">
        <v>0</v>
      </c>
      <c r="G386">
        <v>29.69911764705882</v>
      </c>
      <c r="H386">
        <v>0</v>
      </c>
      <c r="I386">
        <v>1</v>
      </c>
      <c r="J386">
        <v>0</v>
      </c>
      <c r="K386">
        <v>0</v>
      </c>
      <c r="L386">
        <v>239854</v>
      </c>
      <c r="M386">
        <v>0</v>
      </c>
      <c r="O386">
        <v>0</v>
      </c>
      <c r="P386" s="1" t="s">
        <v>15</v>
      </c>
      <c r="Q386" s="1" t="s">
        <v>15</v>
      </c>
      <c r="R386">
        <v>3</v>
      </c>
      <c r="S386">
        <v>0.18455662445943022</v>
      </c>
      <c r="T386" t="s">
        <v>1234</v>
      </c>
    </row>
    <row r="387" spans="1:20" x14ac:dyDescent="0.3">
      <c r="A387">
        <v>483</v>
      </c>
      <c r="B387">
        <v>0</v>
      </c>
      <c r="C387">
        <v>3</v>
      </c>
      <c r="D387" t="s">
        <v>694</v>
      </c>
      <c r="E387">
        <v>0</v>
      </c>
      <c r="F387">
        <v>50</v>
      </c>
      <c r="G387">
        <v>50</v>
      </c>
      <c r="H387">
        <v>0</v>
      </c>
      <c r="I387">
        <v>1</v>
      </c>
      <c r="J387">
        <v>0</v>
      </c>
      <c r="K387">
        <v>0</v>
      </c>
      <c r="L387" t="s">
        <v>695</v>
      </c>
      <c r="M387">
        <v>8.0500000000000007</v>
      </c>
      <c r="O387">
        <v>0</v>
      </c>
      <c r="P387" s="1" t="s">
        <v>15</v>
      </c>
      <c r="Q387" s="1" t="s">
        <v>15</v>
      </c>
      <c r="R387">
        <v>3</v>
      </c>
      <c r="S387">
        <v>0.12043336197990717</v>
      </c>
      <c r="T387" t="s">
        <v>1234</v>
      </c>
    </row>
    <row r="388" spans="1:20" x14ac:dyDescent="0.3">
      <c r="A388">
        <v>484</v>
      </c>
      <c r="B388">
        <v>1</v>
      </c>
      <c r="C388">
        <v>3</v>
      </c>
      <c r="D388" t="s">
        <v>696</v>
      </c>
      <c r="E388">
        <v>1</v>
      </c>
      <c r="F388">
        <v>63</v>
      </c>
      <c r="G388">
        <v>63</v>
      </c>
      <c r="H388">
        <v>0</v>
      </c>
      <c r="I388">
        <v>1</v>
      </c>
      <c r="J388">
        <v>0</v>
      </c>
      <c r="K388">
        <v>0</v>
      </c>
      <c r="L388">
        <v>4134</v>
      </c>
      <c r="M388">
        <v>9.5875000000000004</v>
      </c>
      <c r="O388">
        <v>0</v>
      </c>
      <c r="P388" s="1" t="s">
        <v>15</v>
      </c>
      <c r="Q388" s="1" t="s">
        <v>15</v>
      </c>
      <c r="R388">
        <v>3</v>
      </c>
      <c r="S388">
        <v>0.89664068199661162</v>
      </c>
      <c r="T388" t="s">
        <v>1235</v>
      </c>
    </row>
    <row r="389" spans="1:20" x14ac:dyDescent="0.3">
      <c r="A389">
        <v>485</v>
      </c>
      <c r="B389">
        <v>1</v>
      </c>
      <c r="C389">
        <v>1</v>
      </c>
      <c r="D389" t="s">
        <v>697</v>
      </c>
      <c r="E389">
        <v>0</v>
      </c>
      <c r="F389">
        <v>25</v>
      </c>
      <c r="G389">
        <v>25</v>
      </c>
      <c r="H389">
        <v>1</v>
      </c>
      <c r="I389">
        <v>0</v>
      </c>
      <c r="J389">
        <v>1</v>
      </c>
      <c r="K389">
        <v>0</v>
      </c>
      <c r="L389">
        <v>11967</v>
      </c>
      <c r="M389">
        <v>91.0792</v>
      </c>
      <c r="N389" t="s">
        <v>439</v>
      </c>
      <c r="O389">
        <v>1</v>
      </c>
      <c r="P389" s="1" t="s">
        <v>20</v>
      </c>
      <c r="Q389" s="1" t="s">
        <v>20</v>
      </c>
      <c r="R389">
        <v>1</v>
      </c>
      <c r="S389">
        <v>0.99500710874130194</v>
      </c>
      <c r="T389" t="s">
        <v>1235</v>
      </c>
    </row>
    <row r="390" spans="1:20" x14ac:dyDescent="0.3">
      <c r="A390">
        <v>487</v>
      </c>
      <c r="B390">
        <v>1</v>
      </c>
      <c r="C390">
        <v>1</v>
      </c>
      <c r="D390" t="s">
        <v>699</v>
      </c>
      <c r="E390">
        <v>1</v>
      </c>
      <c r="F390">
        <v>35</v>
      </c>
      <c r="G390">
        <v>35</v>
      </c>
      <c r="H390">
        <v>1</v>
      </c>
      <c r="I390">
        <v>0</v>
      </c>
      <c r="J390">
        <v>1</v>
      </c>
      <c r="K390">
        <v>0</v>
      </c>
      <c r="L390">
        <v>19943</v>
      </c>
      <c r="M390">
        <v>90</v>
      </c>
      <c r="N390" t="s">
        <v>342</v>
      </c>
      <c r="O390">
        <v>1</v>
      </c>
      <c r="P390" s="1" t="s">
        <v>15</v>
      </c>
      <c r="Q390" s="1" t="s">
        <v>15</v>
      </c>
      <c r="R390">
        <v>3</v>
      </c>
      <c r="S390">
        <v>8.6916045803334785E-2</v>
      </c>
      <c r="T390" t="s">
        <v>1234</v>
      </c>
    </row>
    <row r="391" spans="1:20" x14ac:dyDescent="0.3">
      <c r="A391">
        <v>488</v>
      </c>
      <c r="B391">
        <v>0</v>
      </c>
      <c r="C391">
        <v>1</v>
      </c>
      <c r="D391" t="s">
        <v>700</v>
      </c>
      <c r="E391">
        <v>0</v>
      </c>
      <c r="F391">
        <v>58</v>
      </c>
      <c r="G391">
        <v>58</v>
      </c>
      <c r="H391">
        <v>0</v>
      </c>
      <c r="I391">
        <v>1</v>
      </c>
      <c r="J391">
        <v>0</v>
      </c>
      <c r="K391">
        <v>0</v>
      </c>
      <c r="L391">
        <v>11771</v>
      </c>
      <c r="M391">
        <v>29.7</v>
      </c>
      <c r="N391" t="s">
        <v>701</v>
      </c>
      <c r="O391">
        <v>1</v>
      </c>
      <c r="P391" s="1" t="s">
        <v>20</v>
      </c>
      <c r="Q391" s="1" t="s">
        <v>20</v>
      </c>
      <c r="R391">
        <v>1</v>
      </c>
      <c r="S391">
        <v>0.49536386756515427</v>
      </c>
      <c r="T391" t="s">
        <v>1234</v>
      </c>
    </row>
    <row r="392" spans="1:20" x14ac:dyDescent="0.3">
      <c r="A392">
        <v>489</v>
      </c>
      <c r="B392">
        <v>0</v>
      </c>
      <c r="C392">
        <v>3</v>
      </c>
      <c r="D392" t="s">
        <v>702</v>
      </c>
      <c r="E392">
        <v>0</v>
      </c>
      <c r="F392">
        <v>30</v>
      </c>
      <c r="G392">
        <v>30</v>
      </c>
      <c r="H392">
        <v>0</v>
      </c>
      <c r="I392">
        <v>1</v>
      </c>
      <c r="J392">
        <v>0</v>
      </c>
      <c r="K392">
        <v>0</v>
      </c>
      <c r="L392" t="s">
        <v>703</v>
      </c>
      <c r="M392">
        <v>8.0500000000000007</v>
      </c>
      <c r="O392">
        <v>0</v>
      </c>
      <c r="P392" s="1" t="s">
        <v>15</v>
      </c>
      <c r="Q392" s="1" t="s">
        <v>15</v>
      </c>
      <c r="R392">
        <v>3</v>
      </c>
      <c r="S392">
        <v>0.92417839353268594</v>
      </c>
      <c r="T392" t="s">
        <v>1235</v>
      </c>
    </row>
    <row r="393" spans="1:20" x14ac:dyDescent="0.3">
      <c r="A393">
        <v>491</v>
      </c>
      <c r="B393">
        <v>0</v>
      </c>
      <c r="C393">
        <v>3</v>
      </c>
      <c r="D393" t="s">
        <v>705</v>
      </c>
      <c r="E393">
        <v>0</v>
      </c>
      <c r="G393">
        <v>29.69911764705882</v>
      </c>
      <c r="H393">
        <v>1</v>
      </c>
      <c r="I393">
        <v>0</v>
      </c>
      <c r="J393">
        <v>1</v>
      </c>
      <c r="K393">
        <v>0</v>
      </c>
      <c r="L393">
        <v>65304</v>
      </c>
      <c r="M393">
        <v>19.966699999999999</v>
      </c>
      <c r="O393">
        <v>0</v>
      </c>
      <c r="P393" s="1" t="s">
        <v>15</v>
      </c>
      <c r="Q393" s="1" t="s">
        <v>15</v>
      </c>
      <c r="R393">
        <v>3</v>
      </c>
      <c r="S393">
        <v>0.17154899659858136</v>
      </c>
      <c r="T393" t="s">
        <v>1234</v>
      </c>
    </row>
    <row r="394" spans="1:20" x14ac:dyDescent="0.3">
      <c r="A394">
        <v>493</v>
      </c>
      <c r="B394">
        <v>0</v>
      </c>
      <c r="C394">
        <v>1</v>
      </c>
      <c r="D394" t="s">
        <v>708</v>
      </c>
      <c r="E394">
        <v>0</v>
      </c>
      <c r="F394">
        <v>55</v>
      </c>
      <c r="G394">
        <v>55</v>
      </c>
      <c r="H394">
        <v>0</v>
      </c>
      <c r="I394">
        <v>1</v>
      </c>
      <c r="J394">
        <v>0</v>
      </c>
      <c r="K394">
        <v>0</v>
      </c>
      <c r="L394">
        <v>113787</v>
      </c>
      <c r="M394">
        <v>30.5</v>
      </c>
      <c r="N394" t="s">
        <v>709</v>
      </c>
      <c r="O394">
        <v>1</v>
      </c>
      <c r="P394" s="1" t="s">
        <v>15</v>
      </c>
      <c r="Q394" s="1" t="s">
        <v>15</v>
      </c>
      <c r="R394">
        <v>3</v>
      </c>
      <c r="S394">
        <v>0.74476500521120281</v>
      </c>
      <c r="T394" t="s">
        <v>1234</v>
      </c>
    </row>
    <row r="395" spans="1:20" x14ac:dyDescent="0.3">
      <c r="A395">
        <v>494</v>
      </c>
      <c r="B395">
        <v>0</v>
      </c>
      <c r="C395">
        <v>1</v>
      </c>
      <c r="D395" t="s">
        <v>710</v>
      </c>
      <c r="E395">
        <v>0</v>
      </c>
      <c r="F395">
        <v>71</v>
      </c>
      <c r="G395">
        <v>71</v>
      </c>
      <c r="H395">
        <v>0</v>
      </c>
      <c r="I395">
        <v>1</v>
      </c>
      <c r="J395">
        <v>0</v>
      </c>
      <c r="K395">
        <v>0</v>
      </c>
      <c r="L395" t="s">
        <v>711</v>
      </c>
      <c r="M395">
        <v>49.504199999999997</v>
      </c>
      <c r="O395">
        <v>0</v>
      </c>
      <c r="P395" s="1" t="s">
        <v>20</v>
      </c>
      <c r="Q395" s="1" t="s">
        <v>20</v>
      </c>
      <c r="R395">
        <v>1</v>
      </c>
      <c r="S395">
        <v>0.74733530211517429</v>
      </c>
      <c r="T395" t="s">
        <v>1234</v>
      </c>
    </row>
    <row r="396" spans="1:20" x14ac:dyDescent="0.3">
      <c r="A396">
        <v>495</v>
      </c>
      <c r="B396">
        <v>0</v>
      </c>
      <c r="C396">
        <v>3</v>
      </c>
      <c r="D396" t="s">
        <v>712</v>
      </c>
      <c r="E396">
        <v>0</v>
      </c>
      <c r="F396">
        <v>21</v>
      </c>
      <c r="G396">
        <v>21</v>
      </c>
      <c r="H396">
        <v>0</v>
      </c>
      <c r="I396">
        <v>1</v>
      </c>
      <c r="J396">
        <v>0</v>
      </c>
      <c r="K396">
        <v>0</v>
      </c>
      <c r="L396" t="s">
        <v>713</v>
      </c>
      <c r="M396">
        <v>8.0500000000000007</v>
      </c>
      <c r="O396">
        <v>0</v>
      </c>
      <c r="P396" s="1" t="s">
        <v>15</v>
      </c>
      <c r="Q396" s="1" t="s">
        <v>15</v>
      </c>
      <c r="R396">
        <v>3</v>
      </c>
      <c r="S396">
        <v>3.0675682571032259E-2</v>
      </c>
      <c r="T396" t="s">
        <v>1234</v>
      </c>
    </row>
    <row r="397" spans="1:20" x14ac:dyDescent="0.3">
      <c r="A397">
        <v>496</v>
      </c>
      <c r="B397">
        <v>0</v>
      </c>
      <c r="C397">
        <v>3</v>
      </c>
      <c r="D397" t="s">
        <v>714</v>
      </c>
      <c r="E397">
        <v>0</v>
      </c>
      <c r="G397">
        <v>29.69911764705882</v>
      </c>
      <c r="H397">
        <v>0</v>
      </c>
      <c r="I397">
        <v>1</v>
      </c>
      <c r="J397">
        <v>0</v>
      </c>
      <c r="K397">
        <v>0</v>
      </c>
      <c r="L397">
        <v>2627</v>
      </c>
      <c r="M397">
        <v>14.458299999999999</v>
      </c>
      <c r="O397">
        <v>0</v>
      </c>
      <c r="P397" s="1" t="s">
        <v>20</v>
      </c>
      <c r="Q397" s="1" t="s">
        <v>20</v>
      </c>
      <c r="R397">
        <v>1</v>
      </c>
      <c r="S397">
        <v>0.43589018796890477</v>
      </c>
      <c r="T397" t="s">
        <v>1234</v>
      </c>
    </row>
    <row r="398" spans="1:20" x14ac:dyDescent="0.3">
      <c r="A398">
        <v>497</v>
      </c>
      <c r="B398">
        <v>1</v>
      </c>
      <c r="C398">
        <v>1</v>
      </c>
      <c r="D398" t="s">
        <v>715</v>
      </c>
      <c r="E398">
        <v>1</v>
      </c>
      <c r="F398">
        <v>54</v>
      </c>
      <c r="G398">
        <v>54</v>
      </c>
      <c r="H398">
        <v>1</v>
      </c>
      <c r="I398">
        <v>0</v>
      </c>
      <c r="J398">
        <v>1</v>
      </c>
      <c r="K398">
        <v>0</v>
      </c>
      <c r="L398">
        <v>36947</v>
      </c>
      <c r="M398">
        <v>78.2667</v>
      </c>
      <c r="N398" t="s">
        <v>716</v>
      </c>
      <c r="O398">
        <v>1</v>
      </c>
      <c r="P398" s="1" t="s">
        <v>20</v>
      </c>
      <c r="Q398" s="1" t="s">
        <v>20</v>
      </c>
      <c r="R398">
        <v>1</v>
      </c>
      <c r="S398">
        <v>0.83369313712510373</v>
      </c>
      <c r="T398" t="s">
        <v>1235</v>
      </c>
    </row>
    <row r="399" spans="1:20" x14ac:dyDescent="0.3">
      <c r="A399">
        <v>498</v>
      </c>
      <c r="B399">
        <v>0</v>
      </c>
      <c r="C399">
        <v>3</v>
      </c>
      <c r="D399" t="s">
        <v>717</v>
      </c>
      <c r="E399">
        <v>0</v>
      </c>
      <c r="G399">
        <v>29.69911764705882</v>
      </c>
      <c r="H399">
        <v>0</v>
      </c>
      <c r="I399">
        <v>1</v>
      </c>
      <c r="J399">
        <v>0</v>
      </c>
      <c r="K399">
        <v>0</v>
      </c>
      <c r="L399" t="s">
        <v>718</v>
      </c>
      <c r="M399">
        <v>15.1</v>
      </c>
      <c r="O399">
        <v>0</v>
      </c>
      <c r="P399" s="1" t="s">
        <v>15</v>
      </c>
      <c r="Q399" s="1" t="s">
        <v>15</v>
      </c>
      <c r="R399">
        <v>3</v>
      </c>
      <c r="S399">
        <v>0.10761473440565206</v>
      </c>
      <c r="T399" t="s">
        <v>1234</v>
      </c>
    </row>
    <row r="400" spans="1:20" x14ac:dyDescent="0.3">
      <c r="A400">
        <v>500</v>
      </c>
      <c r="B400">
        <v>0</v>
      </c>
      <c r="C400">
        <v>3</v>
      </c>
      <c r="D400" t="s">
        <v>720</v>
      </c>
      <c r="E400">
        <v>0</v>
      </c>
      <c r="F400">
        <v>24</v>
      </c>
      <c r="G400">
        <v>24</v>
      </c>
      <c r="H400">
        <v>0</v>
      </c>
      <c r="I400">
        <v>1</v>
      </c>
      <c r="J400">
        <v>0</v>
      </c>
      <c r="K400">
        <v>0</v>
      </c>
      <c r="L400">
        <v>350035</v>
      </c>
      <c r="M400">
        <v>7.7957999999999998</v>
      </c>
      <c r="O400">
        <v>0</v>
      </c>
      <c r="P400" s="1" t="s">
        <v>15</v>
      </c>
      <c r="Q400" s="1" t="s">
        <v>15</v>
      </c>
      <c r="R400">
        <v>3</v>
      </c>
      <c r="S400">
        <v>0.76944164916920688</v>
      </c>
      <c r="T400" t="s">
        <v>1234</v>
      </c>
    </row>
    <row r="401" spans="1:20" x14ac:dyDescent="0.3">
      <c r="A401">
        <v>502</v>
      </c>
      <c r="B401">
        <v>0</v>
      </c>
      <c r="C401">
        <v>3</v>
      </c>
      <c r="D401" t="s">
        <v>722</v>
      </c>
      <c r="E401">
        <v>1</v>
      </c>
      <c r="F401">
        <v>21</v>
      </c>
      <c r="G401">
        <v>21</v>
      </c>
      <c r="H401">
        <v>0</v>
      </c>
      <c r="I401">
        <v>1</v>
      </c>
      <c r="J401">
        <v>0</v>
      </c>
      <c r="K401">
        <v>0</v>
      </c>
      <c r="L401">
        <v>364846</v>
      </c>
      <c r="M401">
        <v>7.75</v>
      </c>
      <c r="O401">
        <v>0</v>
      </c>
      <c r="P401" s="1" t="s">
        <v>27</v>
      </c>
      <c r="Q401" s="1" t="s">
        <v>27</v>
      </c>
      <c r="R401">
        <v>2</v>
      </c>
      <c r="S401">
        <v>0.77866832849343948</v>
      </c>
      <c r="T401" t="s">
        <v>1234</v>
      </c>
    </row>
    <row r="402" spans="1:20" x14ac:dyDescent="0.3">
      <c r="A402">
        <v>503</v>
      </c>
      <c r="B402">
        <v>0</v>
      </c>
      <c r="C402">
        <v>3</v>
      </c>
      <c r="D402" t="s">
        <v>723</v>
      </c>
      <c r="E402">
        <v>1</v>
      </c>
      <c r="G402">
        <v>29.69911764705882</v>
      </c>
      <c r="H402">
        <v>0</v>
      </c>
      <c r="I402">
        <v>1</v>
      </c>
      <c r="J402">
        <v>0</v>
      </c>
      <c r="K402">
        <v>0</v>
      </c>
      <c r="L402">
        <v>330909</v>
      </c>
      <c r="M402">
        <v>7.6292</v>
      </c>
      <c r="O402">
        <v>0</v>
      </c>
      <c r="P402" s="1" t="s">
        <v>27</v>
      </c>
      <c r="Q402" s="1" t="s">
        <v>27</v>
      </c>
      <c r="R402">
        <v>2</v>
      </c>
      <c r="S402">
        <v>0.67639631616443174</v>
      </c>
      <c r="T402" t="s">
        <v>1234</v>
      </c>
    </row>
    <row r="403" spans="1:20" x14ac:dyDescent="0.3">
      <c r="A403">
        <v>504</v>
      </c>
      <c r="B403">
        <v>0</v>
      </c>
      <c r="C403">
        <v>3</v>
      </c>
      <c r="D403" t="s">
        <v>724</v>
      </c>
      <c r="E403">
        <v>1</v>
      </c>
      <c r="F403">
        <v>37</v>
      </c>
      <c r="G403">
        <v>37</v>
      </c>
      <c r="H403">
        <v>0</v>
      </c>
      <c r="I403">
        <v>1</v>
      </c>
      <c r="J403">
        <v>0</v>
      </c>
      <c r="K403">
        <v>0</v>
      </c>
      <c r="L403">
        <v>4135</v>
      </c>
      <c r="M403">
        <v>9.5875000000000004</v>
      </c>
      <c r="O403">
        <v>0</v>
      </c>
      <c r="P403" s="1" t="s">
        <v>15</v>
      </c>
      <c r="Q403" s="1" t="s">
        <v>15</v>
      </c>
      <c r="R403">
        <v>3</v>
      </c>
      <c r="S403">
        <v>2.1230203921199453E-2</v>
      </c>
      <c r="T403" t="s">
        <v>1234</v>
      </c>
    </row>
    <row r="404" spans="1:20" x14ac:dyDescent="0.3">
      <c r="A404">
        <v>505</v>
      </c>
      <c r="B404">
        <v>1</v>
      </c>
      <c r="C404">
        <v>1</v>
      </c>
      <c r="D404" t="s">
        <v>725</v>
      </c>
      <c r="E404">
        <v>1</v>
      </c>
      <c r="F404">
        <v>16</v>
      </c>
      <c r="G404">
        <v>16</v>
      </c>
      <c r="H404">
        <v>0</v>
      </c>
      <c r="I404">
        <v>1</v>
      </c>
      <c r="J404">
        <v>0</v>
      </c>
      <c r="K404">
        <v>0</v>
      </c>
      <c r="L404">
        <v>110152</v>
      </c>
      <c r="M404">
        <v>86.5</v>
      </c>
      <c r="N404" t="s">
        <v>726</v>
      </c>
      <c r="O404">
        <v>1</v>
      </c>
      <c r="P404" s="1" t="s">
        <v>15</v>
      </c>
      <c r="Q404" s="1" t="s">
        <v>15</v>
      </c>
      <c r="R404">
        <v>3</v>
      </c>
      <c r="S404">
        <v>0.65072809445592594</v>
      </c>
      <c r="T404" t="s">
        <v>1234</v>
      </c>
    </row>
    <row r="405" spans="1:20" x14ac:dyDescent="0.3">
      <c r="A405">
        <v>506</v>
      </c>
      <c r="B405">
        <v>0</v>
      </c>
      <c r="C405">
        <v>1</v>
      </c>
      <c r="D405" t="s">
        <v>727</v>
      </c>
      <c r="E405">
        <v>0</v>
      </c>
      <c r="F405">
        <v>18</v>
      </c>
      <c r="G405">
        <v>18</v>
      </c>
      <c r="H405">
        <v>1</v>
      </c>
      <c r="I405">
        <v>0</v>
      </c>
      <c r="J405">
        <v>1</v>
      </c>
      <c r="K405">
        <v>0</v>
      </c>
      <c r="L405" t="s">
        <v>462</v>
      </c>
      <c r="M405">
        <v>108.9</v>
      </c>
      <c r="N405" t="s">
        <v>463</v>
      </c>
      <c r="O405">
        <v>1</v>
      </c>
      <c r="P405" s="1" t="s">
        <v>20</v>
      </c>
      <c r="Q405" s="1" t="s">
        <v>20</v>
      </c>
      <c r="R405">
        <v>1</v>
      </c>
      <c r="S405">
        <v>0.45086460268826867</v>
      </c>
      <c r="T405" t="s">
        <v>1234</v>
      </c>
    </row>
    <row r="406" spans="1:20" x14ac:dyDescent="0.3">
      <c r="A406">
        <v>507</v>
      </c>
      <c r="B406">
        <v>1</v>
      </c>
      <c r="C406">
        <v>2</v>
      </c>
      <c r="D406" t="s">
        <v>728</v>
      </c>
      <c r="E406">
        <v>1</v>
      </c>
      <c r="F406">
        <v>33</v>
      </c>
      <c r="G406">
        <v>33</v>
      </c>
      <c r="H406">
        <v>2</v>
      </c>
      <c r="I406">
        <v>0</v>
      </c>
      <c r="J406">
        <v>0</v>
      </c>
      <c r="K406">
        <v>2</v>
      </c>
      <c r="L406">
        <v>26360</v>
      </c>
      <c r="M406">
        <v>26</v>
      </c>
      <c r="O406">
        <v>0</v>
      </c>
      <c r="P406" s="1" t="s">
        <v>15</v>
      </c>
      <c r="Q406" s="1" t="s">
        <v>15</v>
      </c>
      <c r="R406">
        <v>3</v>
      </c>
      <c r="S406">
        <v>0.46600086835788901</v>
      </c>
      <c r="T406" t="s">
        <v>1234</v>
      </c>
    </row>
    <row r="407" spans="1:20" x14ac:dyDescent="0.3">
      <c r="A407">
        <v>508</v>
      </c>
      <c r="B407">
        <v>1</v>
      </c>
      <c r="C407">
        <v>1</v>
      </c>
      <c r="D407" t="s">
        <v>729</v>
      </c>
      <c r="E407">
        <v>0</v>
      </c>
      <c r="G407">
        <v>29.69911764705882</v>
      </c>
      <c r="H407">
        <v>0</v>
      </c>
      <c r="I407">
        <v>1</v>
      </c>
      <c r="J407">
        <v>0</v>
      </c>
      <c r="K407">
        <v>0</v>
      </c>
      <c r="L407">
        <v>111427</v>
      </c>
      <c r="M407">
        <v>26.55</v>
      </c>
      <c r="O407">
        <v>0</v>
      </c>
      <c r="P407" s="1" t="s">
        <v>15</v>
      </c>
      <c r="Q407" s="1" t="s">
        <v>15</v>
      </c>
      <c r="R407">
        <v>3</v>
      </c>
      <c r="S407">
        <v>9.0722697056879631E-2</v>
      </c>
      <c r="T407" t="s">
        <v>1234</v>
      </c>
    </row>
    <row r="408" spans="1:20" x14ac:dyDescent="0.3">
      <c r="A408">
        <v>510</v>
      </c>
      <c r="B408">
        <v>1</v>
      </c>
      <c r="C408">
        <v>3</v>
      </c>
      <c r="D408" t="s">
        <v>732</v>
      </c>
      <c r="E408">
        <v>0</v>
      </c>
      <c r="F408">
        <v>26</v>
      </c>
      <c r="G408">
        <v>26</v>
      </c>
      <c r="H408">
        <v>0</v>
      </c>
      <c r="I408">
        <v>1</v>
      </c>
      <c r="J408">
        <v>0</v>
      </c>
      <c r="K408">
        <v>0</v>
      </c>
      <c r="L408">
        <v>1601</v>
      </c>
      <c r="M408">
        <v>56.495800000000003</v>
      </c>
      <c r="O408">
        <v>0</v>
      </c>
      <c r="P408" s="1" t="s">
        <v>15</v>
      </c>
      <c r="Q408" s="1" t="s">
        <v>15</v>
      </c>
      <c r="R408">
        <v>3</v>
      </c>
      <c r="S408">
        <v>0.32201038504132473</v>
      </c>
      <c r="T408" t="s">
        <v>1234</v>
      </c>
    </row>
    <row r="409" spans="1:20" x14ac:dyDescent="0.3">
      <c r="A409">
        <v>512</v>
      </c>
      <c r="B409">
        <v>0</v>
      </c>
      <c r="C409">
        <v>3</v>
      </c>
      <c r="D409" t="s">
        <v>734</v>
      </c>
      <c r="E409">
        <v>0</v>
      </c>
      <c r="G409">
        <v>29.69911764705882</v>
      </c>
      <c r="H409">
        <v>0</v>
      </c>
      <c r="I409">
        <v>1</v>
      </c>
      <c r="J409">
        <v>0</v>
      </c>
      <c r="K409">
        <v>0</v>
      </c>
      <c r="L409" t="s">
        <v>735</v>
      </c>
      <c r="M409">
        <v>8.0500000000000007</v>
      </c>
      <c r="O409">
        <v>0</v>
      </c>
      <c r="P409" s="1" t="s">
        <v>15</v>
      </c>
      <c r="Q409" s="1" t="s">
        <v>15</v>
      </c>
      <c r="R409">
        <v>3</v>
      </c>
      <c r="S409">
        <v>0.84635341953842258</v>
      </c>
      <c r="T409" t="s">
        <v>1235</v>
      </c>
    </row>
    <row r="410" spans="1:20" x14ac:dyDescent="0.3">
      <c r="A410">
        <v>513</v>
      </c>
      <c r="B410">
        <v>1</v>
      </c>
      <c r="C410">
        <v>1</v>
      </c>
      <c r="D410" t="s">
        <v>736</v>
      </c>
      <c r="E410">
        <v>0</v>
      </c>
      <c r="F410">
        <v>36</v>
      </c>
      <c r="G410">
        <v>36</v>
      </c>
      <c r="H410">
        <v>0</v>
      </c>
      <c r="I410">
        <v>1</v>
      </c>
      <c r="J410">
        <v>0</v>
      </c>
      <c r="K410">
        <v>0</v>
      </c>
      <c r="L410" t="s">
        <v>737</v>
      </c>
      <c r="M410">
        <v>26.287500000000001</v>
      </c>
      <c r="N410" t="s">
        <v>738</v>
      </c>
      <c r="O410">
        <v>1</v>
      </c>
      <c r="P410" s="1" t="s">
        <v>15</v>
      </c>
      <c r="Q410" s="1" t="s">
        <v>15</v>
      </c>
      <c r="R410">
        <v>3</v>
      </c>
      <c r="S410">
        <v>0.54591317356662972</v>
      </c>
      <c r="T410" t="s">
        <v>1234</v>
      </c>
    </row>
    <row r="411" spans="1:20" x14ac:dyDescent="0.3">
      <c r="A411">
        <v>514</v>
      </c>
      <c r="B411">
        <v>1</v>
      </c>
      <c r="C411">
        <v>1</v>
      </c>
      <c r="D411" t="s">
        <v>739</v>
      </c>
      <c r="E411">
        <v>1</v>
      </c>
      <c r="F411">
        <v>54</v>
      </c>
      <c r="G411">
        <v>54</v>
      </c>
      <c r="H411">
        <v>1</v>
      </c>
      <c r="I411">
        <v>0</v>
      </c>
      <c r="J411">
        <v>1</v>
      </c>
      <c r="K411">
        <v>0</v>
      </c>
      <c r="L411" t="s">
        <v>740</v>
      </c>
      <c r="M411">
        <v>59.4</v>
      </c>
      <c r="O411">
        <v>0</v>
      </c>
      <c r="P411" s="1" t="s">
        <v>20</v>
      </c>
      <c r="Q411" s="1" t="s">
        <v>20</v>
      </c>
      <c r="R411">
        <v>1</v>
      </c>
      <c r="S411">
        <v>0.31201769001002599</v>
      </c>
      <c r="T411" t="s">
        <v>1234</v>
      </c>
    </row>
    <row r="412" spans="1:20" x14ac:dyDescent="0.3">
      <c r="A412">
        <v>515</v>
      </c>
      <c r="B412">
        <v>0</v>
      </c>
      <c r="C412">
        <v>3</v>
      </c>
      <c r="D412" t="s">
        <v>741</v>
      </c>
      <c r="E412">
        <v>0</v>
      </c>
      <c r="F412">
        <v>24</v>
      </c>
      <c r="G412">
        <v>24</v>
      </c>
      <c r="H412">
        <v>0</v>
      </c>
      <c r="I412">
        <v>1</v>
      </c>
      <c r="J412">
        <v>0</v>
      </c>
      <c r="K412">
        <v>0</v>
      </c>
      <c r="L412">
        <v>349209</v>
      </c>
      <c r="M412">
        <v>7.4958</v>
      </c>
      <c r="O412">
        <v>0</v>
      </c>
      <c r="P412" s="1" t="s">
        <v>15</v>
      </c>
      <c r="Q412" s="1" t="s">
        <v>15</v>
      </c>
      <c r="R412">
        <v>3</v>
      </c>
      <c r="S412">
        <v>0.85896099453090402</v>
      </c>
      <c r="T412" t="s">
        <v>1235</v>
      </c>
    </row>
    <row r="413" spans="1:20" x14ac:dyDescent="0.3">
      <c r="A413">
        <v>517</v>
      </c>
      <c r="B413">
        <v>1</v>
      </c>
      <c r="C413">
        <v>2</v>
      </c>
      <c r="D413" t="s">
        <v>744</v>
      </c>
      <c r="E413">
        <v>1</v>
      </c>
      <c r="F413">
        <v>34</v>
      </c>
      <c r="G413">
        <v>34</v>
      </c>
      <c r="H413">
        <v>0</v>
      </c>
      <c r="I413">
        <v>1</v>
      </c>
      <c r="J413">
        <v>0</v>
      </c>
      <c r="K413">
        <v>0</v>
      </c>
      <c r="L413" t="s">
        <v>745</v>
      </c>
      <c r="M413">
        <v>10.5</v>
      </c>
      <c r="N413" t="s">
        <v>117</v>
      </c>
      <c r="O413">
        <v>1</v>
      </c>
      <c r="P413" s="1" t="s">
        <v>15</v>
      </c>
      <c r="Q413" s="1" t="s">
        <v>15</v>
      </c>
      <c r="R413">
        <v>3</v>
      </c>
      <c r="S413">
        <v>0.59206184544981444</v>
      </c>
      <c r="T413" t="s">
        <v>1234</v>
      </c>
    </row>
    <row r="414" spans="1:20" x14ac:dyDescent="0.3">
      <c r="A414">
        <v>519</v>
      </c>
      <c r="B414">
        <v>1</v>
      </c>
      <c r="C414">
        <v>2</v>
      </c>
      <c r="D414" t="s">
        <v>747</v>
      </c>
      <c r="E414">
        <v>1</v>
      </c>
      <c r="F414">
        <v>36</v>
      </c>
      <c r="G414">
        <v>36</v>
      </c>
      <c r="H414">
        <v>1</v>
      </c>
      <c r="I414">
        <v>0</v>
      </c>
      <c r="J414">
        <v>1</v>
      </c>
      <c r="K414">
        <v>0</v>
      </c>
      <c r="L414">
        <v>226875</v>
      </c>
      <c r="M414">
        <v>26</v>
      </c>
      <c r="O414">
        <v>0</v>
      </c>
      <c r="P414" s="1" t="s">
        <v>15</v>
      </c>
      <c r="Q414" s="1" t="s">
        <v>15</v>
      </c>
      <c r="R414">
        <v>3</v>
      </c>
      <c r="S414">
        <v>0.50752224587463979</v>
      </c>
      <c r="T414" t="s">
        <v>1234</v>
      </c>
    </row>
    <row r="415" spans="1:20" x14ac:dyDescent="0.3">
      <c r="A415">
        <v>520</v>
      </c>
      <c r="B415">
        <v>0</v>
      </c>
      <c r="C415">
        <v>3</v>
      </c>
      <c r="D415" t="s">
        <v>748</v>
      </c>
      <c r="E415">
        <v>0</v>
      </c>
      <c r="F415">
        <v>32</v>
      </c>
      <c r="G415">
        <v>32</v>
      </c>
      <c r="H415">
        <v>0</v>
      </c>
      <c r="I415">
        <v>1</v>
      </c>
      <c r="J415">
        <v>0</v>
      </c>
      <c r="K415">
        <v>0</v>
      </c>
      <c r="L415">
        <v>349242</v>
      </c>
      <c r="M415">
        <v>7.8958000000000004</v>
      </c>
      <c r="O415">
        <v>0</v>
      </c>
      <c r="P415" s="1" t="s">
        <v>15</v>
      </c>
      <c r="Q415" s="1" t="s">
        <v>15</v>
      </c>
      <c r="R415">
        <v>3</v>
      </c>
      <c r="S415">
        <v>0.44135300504531982</v>
      </c>
      <c r="T415" t="s">
        <v>1234</v>
      </c>
    </row>
    <row r="416" spans="1:20" x14ac:dyDescent="0.3">
      <c r="A416">
        <v>521</v>
      </c>
      <c r="B416">
        <v>1</v>
      </c>
      <c r="C416">
        <v>1</v>
      </c>
      <c r="D416" t="s">
        <v>749</v>
      </c>
      <c r="E416">
        <v>1</v>
      </c>
      <c r="F416">
        <v>30</v>
      </c>
      <c r="G416">
        <v>30</v>
      </c>
      <c r="H416">
        <v>0</v>
      </c>
      <c r="I416">
        <v>1</v>
      </c>
      <c r="J416">
        <v>0</v>
      </c>
      <c r="K416">
        <v>0</v>
      </c>
      <c r="L416">
        <v>12749</v>
      </c>
      <c r="M416">
        <v>93.5</v>
      </c>
      <c r="N416" t="s">
        <v>750</v>
      </c>
      <c r="O416">
        <v>1</v>
      </c>
      <c r="P416" s="1" t="s">
        <v>15</v>
      </c>
      <c r="Q416" s="1" t="s">
        <v>15</v>
      </c>
      <c r="R416">
        <v>3</v>
      </c>
      <c r="S416">
        <v>0.18992846861192592</v>
      </c>
      <c r="T416" t="s">
        <v>1234</v>
      </c>
    </row>
    <row r="417" spans="1:20" x14ac:dyDescent="0.3">
      <c r="A417">
        <v>522</v>
      </c>
      <c r="B417">
        <v>0</v>
      </c>
      <c r="C417">
        <v>3</v>
      </c>
      <c r="D417" t="s">
        <v>751</v>
      </c>
      <c r="E417">
        <v>0</v>
      </c>
      <c r="F417">
        <v>22</v>
      </c>
      <c r="G417">
        <v>22</v>
      </c>
      <c r="H417">
        <v>0</v>
      </c>
      <c r="I417">
        <v>1</v>
      </c>
      <c r="J417">
        <v>0</v>
      </c>
      <c r="K417">
        <v>0</v>
      </c>
      <c r="L417">
        <v>349252</v>
      </c>
      <c r="M417">
        <v>7.8958000000000004</v>
      </c>
      <c r="O417">
        <v>0</v>
      </c>
      <c r="P417" s="1" t="s">
        <v>15</v>
      </c>
      <c r="Q417" s="1" t="s">
        <v>15</v>
      </c>
      <c r="R417">
        <v>3</v>
      </c>
      <c r="S417">
        <v>0.20496392042515765</v>
      </c>
      <c r="T417" t="s">
        <v>1234</v>
      </c>
    </row>
    <row r="418" spans="1:20" x14ac:dyDescent="0.3">
      <c r="A418">
        <v>523</v>
      </c>
      <c r="B418">
        <v>0</v>
      </c>
      <c r="C418">
        <v>3</v>
      </c>
      <c r="D418" t="s">
        <v>752</v>
      </c>
      <c r="E418">
        <v>0</v>
      </c>
      <c r="G418">
        <v>29.69911764705882</v>
      </c>
      <c r="H418">
        <v>0</v>
      </c>
      <c r="I418">
        <v>1</v>
      </c>
      <c r="J418">
        <v>0</v>
      </c>
      <c r="K418">
        <v>0</v>
      </c>
      <c r="L418">
        <v>2624</v>
      </c>
      <c r="M418">
        <v>7.2249999999999996</v>
      </c>
      <c r="O418">
        <v>0</v>
      </c>
      <c r="P418" s="1" t="s">
        <v>20</v>
      </c>
      <c r="Q418" s="1" t="s">
        <v>20</v>
      </c>
      <c r="R418">
        <v>1</v>
      </c>
      <c r="S418">
        <v>0.58572559889221176</v>
      </c>
      <c r="T418" t="s">
        <v>1234</v>
      </c>
    </row>
    <row r="419" spans="1:20" x14ac:dyDescent="0.3">
      <c r="A419">
        <v>524</v>
      </c>
      <c r="B419">
        <v>1</v>
      </c>
      <c r="C419">
        <v>1</v>
      </c>
      <c r="D419" t="s">
        <v>753</v>
      </c>
      <c r="E419">
        <v>1</v>
      </c>
      <c r="F419">
        <v>44</v>
      </c>
      <c r="G419">
        <v>44</v>
      </c>
      <c r="H419">
        <v>1</v>
      </c>
      <c r="I419">
        <v>0</v>
      </c>
      <c r="J419">
        <v>0</v>
      </c>
      <c r="K419">
        <v>1</v>
      </c>
      <c r="L419">
        <v>111361</v>
      </c>
      <c r="M419">
        <v>57.979199999999999</v>
      </c>
      <c r="N419" t="s">
        <v>497</v>
      </c>
      <c r="O419">
        <v>1</v>
      </c>
      <c r="P419" s="1" t="s">
        <v>20</v>
      </c>
      <c r="Q419" s="1" t="s">
        <v>20</v>
      </c>
      <c r="R419">
        <v>1</v>
      </c>
      <c r="S419">
        <v>0.22490086239161267</v>
      </c>
      <c r="T419" t="s">
        <v>1234</v>
      </c>
    </row>
    <row r="420" spans="1:20" x14ac:dyDescent="0.3">
      <c r="A420">
        <v>525</v>
      </c>
      <c r="B420">
        <v>0</v>
      </c>
      <c r="C420">
        <v>3</v>
      </c>
      <c r="D420" t="s">
        <v>754</v>
      </c>
      <c r="E420">
        <v>0</v>
      </c>
      <c r="G420">
        <v>29.69911764705882</v>
      </c>
      <c r="H420">
        <v>0</v>
      </c>
      <c r="I420">
        <v>1</v>
      </c>
      <c r="J420">
        <v>0</v>
      </c>
      <c r="K420">
        <v>0</v>
      </c>
      <c r="L420">
        <v>2700</v>
      </c>
      <c r="M420">
        <v>7.2291999999999996</v>
      </c>
      <c r="O420">
        <v>0</v>
      </c>
      <c r="P420" s="1" t="s">
        <v>20</v>
      </c>
      <c r="Q420" s="1" t="s">
        <v>20</v>
      </c>
      <c r="R420">
        <v>1</v>
      </c>
      <c r="S420">
        <v>0.70574218724813964</v>
      </c>
      <c r="T420" t="s">
        <v>1234</v>
      </c>
    </row>
    <row r="421" spans="1:20" x14ac:dyDescent="0.3">
      <c r="A421">
        <v>526</v>
      </c>
      <c r="B421">
        <v>0</v>
      </c>
      <c r="C421">
        <v>3</v>
      </c>
      <c r="D421" t="s">
        <v>755</v>
      </c>
      <c r="E421">
        <v>0</v>
      </c>
      <c r="F421">
        <v>40.5</v>
      </c>
      <c r="G421">
        <v>40.5</v>
      </c>
      <c r="H421">
        <v>0</v>
      </c>
      <c r="I421">
        <v>1</v>
      </c>
      <c r="J421">
        <v>0</v>
      </c>
      <c r="K421">
        <v>0</v>
      </c>
      <c r="L421">
        <v>367232</v>
      </c>
      <c r="M421">
        <v>7.75</v>
      </c>
      <c r="O421">
        <v>0</v>
      </c>
      <c r="P421" s="1" t="s">
        <v>27</v>
      </c>
      <c r="Q421" s="1" t="s">
        <v>27</v>
      </c>
      <c r="R421">
        <v>2</v>
      </c>
      <c r="S421">
        <v>0.30436733665270421</v>
      </c>
      <c r="T421" t="s">
        <v>1234</v>
      </c>
    </row>
    <row r="422" spans="1:20" x14ac:dyDescent="0.3">
      <c r="A422">
        <v>527</v>
      </c>
      <c r="B422">
        <v>1</v>
      </c>
      <c r="C422">
        <v>2</v>
      </c>
      <c r="D422" t="s">
        <v>756</v>
      </c>
      <c r="E422">
        <v>1</v>
      </c>
      <c r="F422">
        <v>50</v>
      </c>
      <c r="G422">
        <v>50</v>
      </c>
      <c r="H422">
        <v>0</v>
      </c>
      <c r="I422">
        <v>1</v>
      </c>
      <c r="J422">
        <v>0</v>
      </c>
      <c r="K422">
        <v>0</v>
      </c>
      <c r="L422" t="s">
        <v>757</v>
      </c>
      <c r="M422">
        <v>10.5</v>
      </c>
      <c r="O422">
        <v>0</v>
      </c>
      <c r="P422" s="1" t="s">
        <v>15</v>
      </c>
      <c r="Q422" s="1" t="s">
        <v>15</v>
      </c>
      <c r="R422">
        <v>3</v>
      </c>
      <c r="S422">
        <v>0.9283653354515925</v>
      </c>
      <c r="T422" t="s">
        <v>1235</v>
      </c>
    </row>
    <row r="423" spans="1:20" x14ac:dyDescent="0.3">
      <c r="A423">
        <v>528</v>
      </c>
      <c r="B423">
        <v>0</v>
      </c>
      <c r="C423">
        <v>1</v>
      </c>
      <c r="D423" t="s">
        <v>758</v>
      </c>
      <c r="E423">
        <v>0</v>
      </c>
      <c r="G423">
        <v>29.69911764705882</v>
      </c>
      <c r="H423">
        <v>0</v>
      </c>
      <c r="I423">
        <v>1</v>
      </c>
      <c r="J423">
        <v>0</v>
      </c>
      <c r="K423">
        <v>0</v>
      </c>
      <c r="L423" t="s">
        <v>759</v>
      </c>
      <c r="M423">
        <v>221.7792</v>
      </c>
      <c r="N423" t="s">
        <v>760</v>
      </c>
      <c r="O423">
        <v>1</v>
      </c>
      <c r="P423" s="1" t="s">
        <v>15</v>
      </c>
      <c r="Q423" s="1" t="s">
        <v>15</v>
      </c>
      <c r="R423">
        <v>3</v>
      </c>
      <c r="S423">
        <v>0.2414393107139684</v>
      </c>
      <c r="T423" t="s">
        <v>1234</v>
      </c>
    </row>
    <row r="424" spans="1:20" x14ac:dyDescent="0.3">
      <c r="A424">
        <v>529</v>
      </c>
      <c r="B424">
        <v>0</v>
      </c>
      <c r="C424">
        <v>3</v>
      </c>
      <c r="D424" t="s">
        <v>761</v>
      </c>
      <c r="E424">
        <v>0</v>
      </c>
      <c r="F424">
        <v>39</v>
      </c>
      <c r="G424">
        <v>39</v>
      </c>
      <c r="H424">
        <v>0</v>
      </c>
      <c r="I424">
        <v>1</v>
      </c>
      <c r="J424">
        <v>0</v>
      </c>
      <c r="K424">
        <v>0</v>
      </c>
      <c r="L424">
        <v>3101296</v>
      </c>
      <c r="M424">
        <v>7.9249999999999998</v>
      </c>
      <c r="O424">
        <v>0</v>
      </c>
      <c r="P424" s="1" t="s">
        <v>15</v>
      </c>
      <c r="Q424" s="1" t="s">
        <v>15</v>
      </c>
      <c r="R424">
        <v>3</v>
      </c>
      <c r="S424">
        <v>0.35084013447184303</v>
      </c>
      <c r="T424" t="s">
        <v>1234</v>
      </c>
    </row>
    <row r="425" spans="1:20" x14ac:dyDescent="0.3">
      <c r="A425">
        <v>530</v>
      </c>
      <c r="B425">
        <v>0</v>
      </c>
      <c r="C425">
        <v>2</v>
      </c>
      <c r="D425" t="s">
        <v>762</v>
      </c>
      <c r="E425">
        <v>0</v>
      </c>
      <c r="F425">
        <v>23</v>
      </c>
      <c r="G425">
        <v>23</v>
      </c>
      <c r="H425">
        <v>3</v>
      </c>
      <c r="I425">
        <v>0</v>
      </c>
      <c r="J425">
        <v>2</v>
      </c>
      <c r="K425">
        <v>1</v>
      </c>
      <c r="L425">
        <v>29104</v>
      </c>
      <c r="M425">
        <v>11.5</v>
      </c>
      <c r="O425">
        <v>0</v>
      </c>
      <c r="P425" s="1" t="s">
        <v>15</v>
      </c>
      <c r="Q425" s="1" t="s">
        <v>15</v>
      </c>
      <c r="R425">
        <v>3</v>
      </c>
      <c r="S425">
        <v>0.68685218209884635</v>
      </c>
      <c r="T425" t="s">
        <v>1234</v>
      </c>
    </row>
    <row r="426" spans="1:20" x14ac:dyDescent="0.3">
      <c r="A426">
        <v>531</v>
      </c>
      <c r="B426">
        <v>1</v>
      </c>
      <c r="C426">
        <v>2</v>
      </c>
      <c r="D426" t="s">
        <v>763</v>
      </c>
      <c r="E426">
        <v>1</v>
      </c>
      <c r="F426">
        <v>2</v>
      </c>
      <c r="G426">
        <v>2</v>
      </c>
      <c r="H426">
        <v>2</v>
      </c>
      <c r="I426">
        <v>0</v>
      </c>
      <c r="J426">
        <v>1</v>
      </c>
      <c r="K426">
        <v>1</v>
      </c>
      <c r="L426">
        <v>26360</v>
      </c>
      <c r="M426">
        <v>26</v>
      </c>
      <c r="O426">
        <v>0</v>
      </c>
      <c r="P426" s="1" t="s">
        <v>15</v>
      </c>
      <c r="Q426" s="1" t="s">
        <v>15</v>
      </c>
      <c r="R426">
        <v>3</v>
      </c>
      <c r="S426">
        <v>0.57450188448386696</v>
      </c>
      <c r="T426" t="s">
        <v>1234</v>
      </c>
    </row>
    <row r="427" spans="1:20" x14ac:dyDescent="0.3">
      <c r="A427">
        <v>532</v>
      </c>
      <c r="B427">
        <v>0</v>
      </c>
      <c r="C427">
        <v>3</v>
      </c>
      <c r="D427" t="s">
        <v>764</v>
      </c>
      <c r="E427">
        <v>0</v>
      </c>
      <c r="G427">
        <v>29.69911764705882</v>
      </c>
      <c r="H427">
        <v>0</v>
      </c>
      <c r="I427">
        <v>1</v>
      </c>
      <c r="J427">
        <v>0</v>
      </c>
      <c r="K427">
        <v>0</v>
      </c>
      <c r="L427">
        <v>2641</v>
      </c>
      <c r="M427">
        <v>7.2291999999999996</v>
      </c>
      <c r="O427">
        <v>0</v>
      </c>
      <c r="P427" s="1" t="s">
        <v>20</v>
      </c>
      <c r="Q427" s="1" t="s">
        <v>20</v>
      </c>
      <c r="R427">
        <v>1</v>
      </c>
      <c r="S427">
        <v>0.12935710508027098</v>
      </c>
      <c r="T427" t="s">
        <v>1234</v>
      </c>
    </row>
    <row r="428" spans="1:20" x14ac:dyDescent="0.3">
      <c r="A428">
        <v>534</v>
      </c>
      <c r="B428">
        <v>1</v>
      </c>
      <c r="C428">
        <v>3</v>
      </c>
      <c r="D428" t="s">
        <v>766</v>
      </c>
      <c r="E428">
        <v>1</v>
      </c>
      <c r="G428">
        <v>29.69911764705882</v>
      </c>
      <c r="H428">
        <v>2</v>
      </c>
      <c r="I428">
        <v>0</v>
      </c>
      <c r="J428">
        <v>0</v>
      </c>
      <c r="K428">
        <v>2</v>
      </c>
      <c r="L428">
        <v>2668</v>
      </c>
      <c r="M428">
        <v>22.3583</v>
      </c>
      <c r="O428">
        <v>0</v>
      </c>
      <c r="P428" s="1" t="s">
        <v>20</v>
      </c>
      <c r="Q428" s="1" t="s">
        <v>20</v>
      </c>
      <c r="R428">
        <v>1</v>
      </c>
      <c r="S428">
        <v>0.73639376428085612</v>
      </c>
      <c r="T428" t="s">
        <v>1234</v>
      </c>
    </row>
    <row r="429" spans="1:20" x14ac:dyDescent="0.3">
      <c r="A429">
        <v>536</v>
      </c>
      <c r="B429">
        <v>1</v>
      </c>
      <c r="C429">
        <v>2</v>
      </c>
      <c r="D429" t="s">
        <v>768</v>
      </c>
      <c r="E429">
        <v>1</v>
      </c>
      <c r="F429">
        <v>7</v>
      </c>
      <c r="G429">
        <v>7</v>
      </c>
      <c r="H429">
        <v>2</v>
      </c>
      <c r="I429">
        <v>0</v>
      </c>
      <c r="J429">
        <v>0</v>
      </c>
      <c r="K429">
        <v>2</v>
      </c>
      <c r="L429" t="s">
        <v>477</v>
      </c>
      <c r="M429">
        <v>26.25</v>
      </c>
      <c r="O429">
        <v>0</v>
      </c>
      <c r="P429" s="1" t="s">
        <v>15</v>
      </c>
      <c r="Q429" s="1" t="s">
        <v>15</v>
      </c>
      <c r="R429">
        <v>3</v>
      </c>
      <c r="S429">
        <v>0.54187090226825085</v>
      </c>
      <c r="T429" t="s">
        <v>1234</v>
      </c>
    </row>
    <row r="430" spans="1:20" x14ac:dyDescent="0.3">
      <c r="A430">
        <v>538</v>
      </c>
      <c r="B430">
        <v>1</v>
      </c>
      <c r="C430">
        <v>1</v>
      </c>
      <c r="D430" t="s">
        <v>771</v>
      </c>
      <c r="E430">
        <v>1</v>
      </c>
      <c r="F430">
        <v>30</v>
      </c>
      <c r="G430">
        <v>30</v>
      </c>
      <c r="H430">
        <v>0</v>
      </c>
      <c r="I430">
        <v>1</v>
      </c>
      <c r="J430">
        <v>0</v>
      </c>
      <c r="K430">
        <v>0</v>
      </c>
      <c r="L430" t="s">
        <v>772</v>
      </c>
      <c r="M430">
        <v>106.425</v>
      </c>
      <c r="O430">
        <v>0</v>
      </c>
      <c r="P430" s="1" t="s">
        <v>20</v>
      </c>
      <c r="Q430" s="1" t="s">
        <v>20</v>
      </c>
      <c r="R430">
        <v>1</v>
      </c>
      <c r="S430">
        <v>0.71707574704349353</v>
      </c>
      <c r="T430" t="s">
        <v>1234</v>
      </c>
    </row>
    <row r="431" spans="1:20" x14ac:dyDescent="0.3">
      <c r="A431">
        <v>541</v>
      </c>
      <c r="B431">
        <v>1</v>
      </c>
      <c r="C431">
        <v>1</v>
      </c>
      <c r="D431" t="s">
        <v>776</v>
      </c>
      <c r="E431">
        <v>1</v>
      </c>
      <c r="F431">
        <v>36</v>
      </c>
      <c r="G431">
        <v>36</v>
      </c>
      <c r="H431">
        <v>2</v>
      </c>
      <c r="I431">
        <v>0</v>
      </c>
      <c r="J431">
        <v>0</v>
      </c>
      <c r="K431">
        <v>2</v>
      </c>
      <c r="L431" t="s">
        <v>777</v>
      </c>
      <c r="M431">
        <v>71</v>
      </c>
      <c r="N431" t="s">
        <v>778</v>
      </c>
      <c r="O431">
        <v>1</v>
      </c>
      <c r="P431" s="1" t="s">
        <v>15</v>
      </c>
      <c r="Q431" s="1" t="s">
        <v>15</v>
      </c>
      <c r="R431">
        <v>3</v>
      </c>
      <c r="S431">
        <v>0.99285090045335578</v>
      </c>
      <c r="T431" t="s">
        <v>1235</v>
      </c>
    </row>
    <row r="432" spans="1:20" x14ac:dyDescent="0.3">
      <c r="A432">
        <v>542</v>
      </c>
      <c r="B432">
        <v>0</v>
      </c>
      <c r="C432">
        <v>3</v>
      </c>
      <c r="D432" t="s">
        <v>779</v>
      </c>
      <c r="E432">
        <v>1</v>
      </c>
      <c r="F432">
        <v>9</v>
      </c>
      <c r="G432">
        <v>9</v>
      </c>
      <c r="H432">
        <v>6</v>
      </c>
      <c r="I432">
        <v>0</v>
      </c>
      <c r="J432">
        <v>4</v>
      </c>
      <c r="K432">
        <v>2</v>
      </c>
      <c r="L432">
        <v>347082</v>
      </c>
      <c r="M432">
        <v>31.274999999999999</v>
      </c>
      <c r="O432">
        <v>0</v>
      </c>
      <c r="P432" s="1" t="s">
        <v>15</v>
      </c>
      <c r="Q432" s="1" t="s">
        <v>15</v>
      </c>
      <c r="R432">
        <v>3</v>
      </c>
      <c r="S432">
        <v>0.2858765106808091</v>
      </c>
      <c r="T432" t="s">
        <v>1234</v>
      </c>
    </row>
    <row r="433" spans="1:20" x14ac:dyDescent="0.3">
      <c r="A433">
        <v>543</v>
      </c>
      <c r="B433">
        <v>0</v>
      </c>
      <c r="C433">
        <v>3</v>
      </c>
      <c r="D433" t="s">
        <v>780</v>
      </c>
      <c r="E433">
        <v>1</v>
      </c>
      <c r="F433">
        <v>11</v>
      </c>
      <c r="G433">
        <v>11</v>
      </c>
      <c r="H433">
        <v>6</v>
      </c>
      <c r="I433">
        <v>0</v>
      </c>
      <c r="J433">
        <v>4</v>
      </c>
      <c r="K433">
        <v>2</v>
      </c>
      <c r="L433">
        <v>347082</v>
      </c>
      <c r="M433">
        <v>31.274999999999999</v>
      </c>
      <c r="O433">
        <v>0</v>
      </c>
      <c r="P433" s="1" t="s">
        <v>15</v>
      </c>
      <c r="Q433" s="1" t="s">
        <v>15</v>
      </c>
      <c r="R433">
        <v>3</v>
      </c>
      <c r="S433">
        <v>0.54487079610169087</v>
      </c>
      <c r="T433" t="s">
        <v>1234</v>
      </c>
    </row>
    <row r="434" spans="1:20" x14ac:dyDescent="0.3">
      <c r="A434">
        <v>546</v>
      </c>
      <c r="B434">
        <v>0</v>
      </c>
      <c r="C434">
        <v>1</v>
      </c>
      <c r="D434" t="s">
        <v>784</v>
      </c>
      <c r="E434">
        <v>0</v>
      </c>
      <c r="F434">
        <v>64</v>
      </c>
      <c r="G434">
        <v>64</v>
      </c>
      <c r="H434">
        <v>0</v>
      </c>
      <c r="I434">
        <v>1</v>
      </c>
      <c r="J434">
        <v>0</v>
      </c>
      <c r="K434">
        <v>0</v>
      </c>
      <c r="L434">
        <v>693</v>
      </c>
      <c r="M434">
        <v>26</v>
      </c>
      <c r="O434">
        <v>0</v>
      </c>
      <c r="P434" s="1" t="s">
        <v>15</v>
      </c>
      <c r="Q434" s="1" t="s">
        <v>15</v>
      </c>
      <c r="R434">
        <v>3</v>
      </c>
      <c r="S434">
        <v>6.9376716666009419E-2</v>
      </c>
      <c r="T434" t="s">
        <v>1234</v>
      </c>
    </row>
    <row r="435" spans="1:20" x14ac:dyDescent="0.3">
      <c r="A435">
        <v>547</v>
      </c>
      <c r="B435">
        <v>1</v>
      </c>
      <c r="C435">
        <v>2</v>
      </c>
      <c r="D435" t="s">
        <v>785</v>
      </c>
      <c r="E435">
        <v>1</v>
      </c>
      <c r="F435">
        <v>19</v>
      </c>
      <c r="G435">
        <v>19</v>
      </c>
      <c r="H435">
        <v>1</v>
      </c>
      <c r="I435">
        <v>0</v>
      </c>
      <c r="J435">
        <v>1</v>
      </c>
      <c r="K435">
        <v>0</v>
      </c>
      <c r="L435">
        <v>2908</v>
      </c>
      <c r="M435">
        <v>26</v>
      </c>
      <c r="O435">
        <v>0</v>
      </c>
      <c r="P435" s="1" t="s">
        <v>15</v>
      </c>
      <c r="Q435" s="1" t="s">
        <v>15</v>
      </c>
      <c r="R435">
        <v>3</v>
      </c>
      <c r="S435">
        <v>4.1223622088222833E-2</v>
      </c>
      <c r="T435" t="s">
        <v>1234</v>
      </c>
    </row>
    <row r="436" spans="1:20" x14ac:dyDescent="0.3">
      <c r="A436">
        <v>548</v>
      </c>
      <c r="B436">
        <v>1</v>
      </c>
      <c r="C436">
        <v>2</v>
      </c>
      <c r="D436" t="s">
        <v>786</v>
      </c>
      <c r="E436">
        <v>0</v>
      </c>
      <c r="G436">
        <v>29.69911764705882</v>
      </c>
      <c r="H436">
        <v>0</v>
      </c>
      <c r="I436">
        <v>1</v>
      </c>
      <c r="J436">
        <v>0</v>
      </c>
      <c r="K436">
        <v>0</v>
      </c>
      <c r="L436" t="s">
        <v>787</v>
      </c>
      <c r="M436">
        <v>13.862500000000001</v>
      </c>
      <c r="O436">
        <v>0</v>
      </c>
      <c r="P436" s="1" t="s">
        <v>20</v>
      </c>
      <c r="Q436" s="1" t="s">
        <v>20</v>
      </c>
      <c r="R436">
        <v>1</v>
      </c>
      <c r="S436">
        <v>0.82550868792686871</v>
      </c>
      <c r="T436" t="s">
        <v>1235</v>
      </c>
    </row>
    <row r="437" spans="1:20" x14ac:dyDescent="0.3">
      <c r="A437">
        <v>549</v>
      </c>
      <c r="B437">
        <v>0</v>
      </c>
      <c r="C437">
        <v>3</v>
      </c>
      <c r="D437" t="s">
        <v>788</v>
      </c>
      <c r="E437">
        <v>0</v>
      </c>
      <c r="F437">
        <v>33</v>
      </c>
      <c r="G437">
        <v>33</v>
      </c>
      <c r="H437">
        <v>2</v>
      </c>
      <c r="I437">
        <v>0</v>
      </c>
      <c r="J437">
        <v>1</v>
      </c>
      <c r="K437">
        <v>1</v>
      </c>
      <c r="L437">
        <v>363291</v>
      </c>
      <c r="M437">
        <v>20.524999999999999</v>
      </c>
      <c r="O437">
        <v>0</v>
      </c>
      <c r="P437" s="1" t="s">
        <v>15</v>
      </c>
      <c r="Q437" s="1" t="s">
        <v>15</v>
      </c>
      <c r="R437">
        <v>3</v>
      </c>
      <c r="S437">
        <v>0.54240167876385537</v>
      </c>
      <c r="T437" t="s">
        <v>1234</v>
      </c>
    </row>
    <row r="438" spans="1:20" x14ac:dyDescent="0.3">
      <c r="A438">
        <v>550</v>
      </c>
      <c r="B438">
        <v>1</v>
      </c>
      <c r="C438">
        <v>2</v>
      </c>
      <c r="D438" t="s">
        <v>789</v>
      </c>
      <c r="E438">
        <v>0</v>
      </c>
      <c r="F438">
        <v>8</v>
      </c>
      <c r="G438">
        <v>8</v>
      </c>
      <c r="H438">
        <v>2</v>
      </c>
      <c r="I438">
        <v>0</v>
      </c>
      <c r="J438">
        <v>1</v>
      </c>
      <c r="K438">
        <v>1</v>
      </c>
      <c r="L438" t="s">
        <v>228</v>
      </c>
      <c r="M438">
        <v>36.75</v>
      </c>
      <c r="O438">
        <v>0</v>
      </c>
      <c r="P438" s="1" t="s">
        <v>15</v>
      </c>
      <c r="Q438" s="1" t="s">
        <v>15</v>
      </c>
      <c r="R438">
        <v>3</v>
      </c>
      <c r="S438">
        <v>0.19320183117212686</v>
      </c>
      <c r="T438" t="s">
        <v>1234</v>
      </c>
    </row>
    <row r="439" spans="1:20" x14ac:dyDescent="0.3">
      <c r="A439">
        <v>551</v>
      </c>
      <c r="B439">
        <v>1</v>
      </c>
      <c r="C439">
        <v>1</v>
      </c>
      <c r="D439" t="s">
        <v>790</v>
      </c>
      <c r="E439">
        <v>0</v>
      </c>
      <c r="F439">
        <v>17</v>
      </c>
      <c r="G439">
        <v>17</v>
      </c>
      <c r="H439">
        <v>2</v>
      </c>
      <c r="I439">
        <v>0</v>
      </c>
      <c r="J439">
        <v>0</v>
      </c>
      <c r="K439">
        <v>2</v>
      </c>
      <c r="L439">
        <v>17421</v>
      </c>
      <c r="M439">
        <v>110.88330000000001</v>
      </c>
      <c r="N439" t="s">
        <v>791</v>
      </c>
      <c r="O439">
        <v>1</v>
      </c>
      <c r="P439" s="1" t="s">
        <v>20</v>
      </c>
      <c r="Q439" s="1" t="s">
        <v>20</v>
      </c>
      <c r="R439">
        <v>1</v>
      </c>
      <c r="S439">
        <v>0.51720155360336673</v>
      </c>
      <c r="T439" t="s">
        <v>1234</v>
      </c>
    </row>
    <row r="440" spans="1:20" x14ac:dyDescent="0.3">
      <c r="A440">
        <v>552</v>
      </c>
      <c r="B440">
        <v>0</v>
      </c>
      <c r="C440">
        <v>2</v>
      </c>
      <c r="D440" t="s">
        <v>792</v>
      </c>
      <c r="E440">
        <v>0</v>
      </c>
      <c r="F440">
        <v>27</v>
      </c>
      <c r="G440">
        <v>27</v>
      </c>
      <c r="H440">
        <v>0</v>
      </c>
      <c r="I440">
        <v>1</v>
      </c>
      <c r="J440">
        <v>0</v>
      </c>
      <c r="K440">
        <v>0</v>
      </c>
      <c r="L440">
        <v>244358</v>
      </c>
      <c r="M440">
        <v>26</v>
      </c>
      <c r="O440">
        <v>0</v>
      </c>
      <c r="P440" s="1" t="s">
        <v>15</v>
      </c>
      <c r="Q440" s="1" t="s">
        <v>15</v>
      </c>
      <c r="R440">
        <v>3</v>
      </c>
      <c r="S440">
        <v>0.55292634841975641</v>
      </c>
      <c r="T440" t="s">
        <v>1234</v>
      </c>
    </row>
    <row r="441" spans="1:20" x14ac:dyDescent="0.3">
      <c r="A441">
        <v>553</v>
      </c>
      <c r="B441">
        <v>0</v>
      </c>
      <c r="C441">
        <v>3</v>
      </c>
      <c r="D441" t="s">
        <v>793</v>
      </c>
      <c r="E441">
        <v>0</v>
      </c>
      <c r="G441">
        <v>29.69911764705882</v>
      </c>
      <c r="H441">
        <v>0</v>
      </c>
      <c r="I441">
        <v>1</v>
      </c>
      <c r="J441">
        <v>0</v>
      </c>
      <c r="K441">
        <v>0</v>
      </c>
      <c r="L441">
        <v>330979</v>
      </c>
      <c r="M441">
        <v>7.8292000000000002</v>
      </c>
      <c r="O441">
        <v>0</v>
      </c>
      <c r="P441" s="1" t="s">
        <v>27</v>
      </c>
      <c r="Q441" s="1" t="s">
        <v>27</v>
      </c>
      <c r="R441">
        <v>2</v>
      </c>
      <c r="S441">
        <v>0.42801266766177981</v>
      </c>
      <c r="T441" t="s">
        <v>1234</v>
      </c>
    </row>
    <row r="442" spans="1:20" x14ac:dyDescent="0.3">
      <c r="A442">
        <v>555</v>
      </c>
      <c r="B442">
        <v>1</v>
      </c>
      <c r="C442">
        <v>3</v>
      </c>
      <c r="D442" t="s">
        <v>795</v>
      </c>
      <c r="E442">
        <v>1</v>
      </c>
      <c r="F442">
        <v>22</v>
      </c>
      <c r="G442">
        <v>22</v>
      </c>
      <c r="H442">
        <v>0</v>
      </c>
      <c r="I442">
        <v>1</v>
      </c>
      <c r="J442">
        <v>0</v>
      </c>
      <c r="K442">
        <v>0</v>
      </c>
      <c r="L442">
        <v>347085</v>
      </c>
      <c r="M442">
        <v>7.7750000000000004</v>
      </c>
      <c r="O442">
        <v>0</v>
      </c>
      <c r="P442" s="1" t="s">
        <v>15</v>
      </c>
      <c r="Q442" s="1" t="s">
        <v>15</v>
      </c>
      <c r="R442">
        <v>3</v>
      </c>
      <c r="S442">
        <v>5.205383328501989E-2</v>
      </c>
      <c r="T442" t="s">
        <v>1234</v>
      </c>
    </row>
    <row r="443" spans="1:20" x14ac:dyDescent="0.3">
      <c r="A443">
        <v>556</v>
      </c>
      <c r="B443">
        <v>0</v>
      </c>
      <c r="C443">
        <v>1</v>
      </c>
      <c r="D443" t="s">
        <v>796</v>
      </c>
      <c r="E443">
        <v>0</v>
      </c>
      <c r="F443">
        <v>62</v>
      </c>
      <c r="G443">
        <v>62</v>
      </c>
      <c r="H443">
        <v>0</v>
      </c>
      <c r="I443">
        <v>1</v>
      </c>
      <c r="J443">
        <v>0</v>
      </c>
      <c r="K443">
        <v>0</v>
      </c>
      <c r="L443">
        <v>113807</v>
      </c>
      <c r="M443">
        <v>26.55</v>
      </c>
      <c r="O443">
        <v>0</v>
      </c>
      <c r="P443" s="1" t="s">
        <v>15</v>
      </c>
      <c r="Q443" s="1" t="s">
        <v>15</v>
      </c>
      <c r="R443">
        <v>3</v>
      </c>
      <c r="S443">
        <v>6.0091830631009313E-2</v>
      </c>
      <c r="T443" t="s">
        <v>1234</v>
      </c>
    </row>
    <row r="444" spans="1:20" x14ac:dyDescent="0.3">
      <c r="A444">
        <v>557</v>
      </c>
      <c r="B444">
        <v>1</v>
      </c>
      <c r="C444">
        <v>1</v>
      </c>
      <c r="D444" t="s">
        <v>797</v>
      </c>
      <c r="E444">
        <v>1</v>
      </c>
      <c r="F444">
        <v>48</v>
      </c>
      <c r="G444">
        <v>48</v>
      </c>
      <c r="H444">
        <v>1</v>
      </c>
      <c r="I444">
        <v>0</v>
      </c>
      <c r="J444">
        <v>1</v>
      </c>
      <c r="K444">
        <v>0</v>
      </c>
      <c r="L444">
        <v>11755</v>
      </c>
      <c r="M444">
        <v>39.6</v>
      </c>
      <c r="N444" t="s">
        <v>798</v>
      </c>
      <c r="O444">
        <v>1</v>
      </c>
      <c r="P444" s="1" t="s">
        <v>20</v>
      </c>
      <c r="Q444" s="1" t="s">
        <v>20</v>
      </c>
      <c r="R444">
        <v>1</v>
      </c>
      <c r="S444">
        <v>0.78192890424647354</v>
      </c>
      <c r="T444" t="s">
        <v>1234</v>
      </c>
    </row>
    <row r="445" spans="1:20" x14ac:dyDescent="0.3">
      <c r="A445">
        <v>558</v>
      </c>
      <c r="B445">
        <v>0</v>
      </c>
      <c r="C445">
        <v>1</v>
      </c>
      <c r="D445" t="s">
        <v>799</v>
      </c>
      <c r="E445">
        <v>0</v>
      </c>
      <c r="G445">
        <v>29.69911764705882</v>
      </c>
      <c r="H445">
        <v>0</v>
      </c>
      <c r="I445">
        <v>1</v>
      </c>
      <c r="J445">
        <v>0</v>
      </c>
      <c r="K445">
        <v>0</v>
      </c>
      <c r="L445" t="s">
        <v>565</v>
      </c>
      <c r="M445">
        <v>227.52500000000001</v>
      </c>
      <c r="O445">
        <v>0</v>
      </c>
      <c r="P445" s="1" t="s">
        <v>20</v>
      </c>
      <c r="Q445" s="1" t="s">
        <v>20</v>
      </c>
      <c r="R445">
        <v>1</v>
      </c>
      <c r="S445">
        <v>0.68777605699824085</v>
      </c>
      <c r="T445" t="s">
        <v>1234</v>
      </c>
    </row>
    <row r="446" spans="1:20" x14ac:dyDescent="0.3">
      <c r="A446">
        <v>559</v>
      </c>
      <c r="B446">
        <v>1</v>
      </c>
      <c r="C446">
        <v>1</v>
      </c>
      <c r="D446" t="s">
        <v>800</v>
      </c>
      <c r="E446">
        <v>1</v>
      </c>
      <c r="F446">
        <v>39</v>
      </c>
      <c r="G446">
        <v>39</v>
      </c>
      <c r="H446">
        <v>2</v>
      </c>
      <c r="I446">
        <v>0</v>
      </c>
      <c r="J446">
        <v>1</v>
      </c>
      <c r="K446">
        <v>1</v>
      </c>
      <c r="L446">
        <v>110413</v>
      </c>
      <c r="M446">
        <v>79.650000000000006</v>
      </c>
      <c r="N446" t="s">
        <v>397</v>
      </c>
      <c r="O446">
        <v>1</v>
      </c>
      <c r="P446" s="1" t="s">
        <v>15</v>
      </c>
      <c r="Q446" s="1" t="s">
        <v>15</v>
      </c>
      <c r="R446">
        <v>3</v>
      </c>
      <c r="S446">
        <v>0.65395968238645463</v>
      </c>
      <c r="T446" t="s">
        <v>1234</v>
      </c>
    </row>
    <row r="447" spans="1:20" x14ac:dyDescent="0.3">
      <c r="A447">
        <v>560</v>
      </c>
      <c r="B447">
        <v>1</v>
      </c>
      <c r="C447">
        <v>3</v>
      </c>
      <c r="D447" t="s">
        <v>801</v>
      </c>
      <c r="E447">
        <v>1</v>
      </c>
      <c r="F447">
        <v>36</v>
      </c>
      <c r="G447">
        <v>36</v>
      </c>
      <c r="H447">
        <v>1</v>
      </c>
      <c r="I447">
        <v>0</v>
      </c>
      <c r="J447">
        <v>1</v>
      </c>
      <c r="K447">
        <v>0</v>
      </c>
      <c r="L447">
        <v>345572</v>
      </c>
      <c r="M447">
        <v>17.399999999999999</v>
      </c>
      <c r="O447">
        <v>0</v>
      </c>
      <c r="P447" s="1" t="s">
        <v>15</v>
      </c>
      <c r="Q447" s="1" t="s">
        <v>15</v>
      </c>
      <c r="R447">
        <v>3</v>
      </c>
      <c r="S447">
        <v>0.89809209273532986</v>
      </c>
      <c r="T447" t="s">
        <v>1235</v>
      </c>
    </row>
    <row r="448" spans="1:20" x14ac:dyDescent="0.3">
      <c r="A448">
        <v>561</v>
      </c>
      <c r="B448">
        <v>0</v>
      </c>
      <c r="C448">
        <v>3</v>
      </c>
      <c r="D448" t="s">
        <v>802</v>
      </c>
      <c r="E448">
        <v>0</v>
      </c>
      <c r="G448">
        <v>29.69911764705882</v>
      </c>
      <c r="H448">
        <v>0</v>
      </c>
      <c r="I448">
        <v>1</v>
      </c>
      <c r="J448">
        <v>0</v>
      </c>
      <c r="K448">
        <v>0</v>
      </c>
      <c r="L448">
        <v>372622</v>
      </c>
      <c r="M448">
        <v>7.75</v>
      </c>
      <c r="O448">
        <v>0</v>
      </c>
      <c r="P448" s="1" t="s">
        <v>27</v>
      </c>
      <c r="Q448" s="1" t="s">
        <v>27</v>
      </c>
      <c r="R448">
        <v>2</v>
      </c>
      <c r="S448">
        <v>0.59342852667637602</v>
      </c>
      <c r="T448" t="s">
        <v>1234</v>
      </c>
    </row>
    <row r="449" spans="1:20" x14ac:dyDescent="0.3">
      <c r="A449">
        <v>562</v>
      </c>
      <c r="B449">
        <v>0</v>
      </c>
      <c r="C449">
        <v>3</v>
      </c>
      <c r="D449" t="s">
        <v>803</v>
      </c>
      <c r="E449">
        <v>0</v>
      </c>
      <c r="F449">
        <v>40</v>
      </c>
      <c r="G449">
        <v>40</v>
      </c>
      <c r="H449">
        <v>0</v>
      </c>
      <c r="I449">
        <v>1</v>
      </c>
      <c r="J449">
        <v>0</v>
      </c>
      <c r="K449">
        <v>0</v>
      </c>
      <c r="L449">
        <v>349251</v>
      </c>
      <c r="M449">
        <v>7.8958000000000004</v>
      </c>
      <c r="O449">
        <v>0</v>
      </c>
      <c r="P449" s="1" t="s">
        <v>15</v>
      </c>
      <c r="Q449" s="1" t="s">
        <v>15</v>
      </c>
      <c r="R449">
        <v>3</v>
      </c>
      <c r="S449">
        <v>8.5871403012519609E-3</v>
      </c>
      <c r="T449" t="s">
        <v>1234</v>
      </c>
    </row>
    <row r="450" spans="1:20" x14ac:dyDescent="0.3">
      <c r="A450">
        <v>563</v>
      </c>
      <c r="B450">
        <v>0</v>
      </c>
      <c r="C450">
        <v>2</v>
      </c>
      <c r="D450" t="s">
        <v>804</v>
      </c>
      <c r="E450">
        <v>0</v>
      </c>
      <c r="F450">
        <v>28</v>
      </c>
      <c r="G450">
        <v>28</v>
      </c>
      <c r="H450">
        <v>0</v>
      </c>
      <c r="I450">
        <v>1</v>
      </c>
      <c r="J450">
        <v>0</v>
      </c>
      <c r="K450">
        <v>0</v>
      </c>
      <c r="L450">
        <v>218629</v>
      </c>
      <c r="M450">
        <v>13.5</v>
      </c>
      <c r="O450">
        <v>0</v>
      </c>
      <c r="P450" s="1" t="s">
        <v>15</v>
      </c>
      <c r="Q450" s="1" t="s">
        <v>15</v>
      </c>
      <c r="R450">
        <v>3</v>
      </c>
      <c r="S450">
        <v>0.14325044008692467</v>
      </c>
      <c r="T450" t="s">
        <v>1234</v>
      </c>
    </row>
    <row r="451" spans="1:20" x14ac:dyDescent="0.3">
      <c r="A451">
        <v>564</v>
      </c>
      <c r="B451">
        <v>0</v>
      </c>
      <c r="C451">
        <v>3</v>
      </c>
      <c r="D451" t="s">
        <v>805</v>
      </c>
      <c r="E451">
        <v>0</v>
      </c>
      <c r="G451">
        <v>29.69911764705882</v>
      </c>
      <c r="H451">
        <v>0</v>
      </c>
      <c r="I451">
        <v>1</v>
      </c>
      <c r="J451">
        <v>0</v>
      </c>
      <c r="K451">
        <v>0</v>
      </c>
      <c r="L451" t="s">
        <v>806</v>
      </c>
      <c r="M451">
        <v>8.0500000000000007</v>
      </c>
      <c r="O451">
        <v>0</v>
      </c>
      <c r="P451" s="1" t="s">
        <v>15</v>
      </c>
      <c r="Q451" s="1" t="s">
        <v>15</v>
      </c>
      <c r="R451">
        <v>3</v>
      </c>
      <c r="S451">
        <v>0.4365089242814032</v>
      </c>
      <c r="T451" t="s">
        <v>1234</v>
      </c>
    </row>
    <row r="452" spans="1:20" x14ac:dyDescent="0.3">
      <c r="A452">
        <v>565</v>
      </c>
      <c r="B452">
        <v>0</v>
      </c>
      <c r="C452">
        <v>3</v>
      </c>
      <c r="D452" t="s">
        <v>807</v>
      </c>
      <c r="E452">
        <v>1</v>
      </c>
      <c r="G452">
        <v>29.69911764705882</v>
      </c>
      <c r="H452">
        <v>0</v>
      </c>
      <c r="I452">
        <v>1</v>
      </c>
      <c r="J452">
        <v>0</v>
      </c>
      <c r="K452">
        <v>0</v>
      </c>
      <c r="L452" t="s">
        <v>808</v>
      </c>
      <c r="M452">
        <v>8.0500000000000007</v>
      </c>
      <c r="O452">
        <v>0</v>
      </c>
      <c r="P452" s="1" t="s">
        <v>15</v>
      </c>
      <c r="Q452" s="1" t="s">
        <v>15</v>
      </c>
      <c r="R452">
        <v>3</v>
      </c>
      <c r="S452">
        <v>0.29963168111570415</v>
      </c>
      <c r="T452" t="s">
        <v>1234</v>
      </c>
    </row>
    <row r="453" spans="1:20" x14ac:dyDescent="0.3">
      <c r="A453">
        <v>566</v>
      </c>
      <c r="B453">
        <v>0</v>
      </c>
      <c r="C453">
        <v>3</v>
      </c>
      <c r="D453" t="s">
        <v>809</v>
      </c>
      <c r="E453">
        <v>0</v>
      </c>
      <c r="F453">
        <v>24</v>
      </c>
      <c r="G453">
        <v>24</v>
      </c>
      <c r="H453">
        <v>2</v>
      </c>
      <c r="I453">
        <v>0</v>
      </c>
      <c r="J453">
        <v>2</v>
      </c>
      <c r="K453">
        <v>0</v>
      </c>
      <c r="L453" t="s">
        <v>810</v>
      </c>
      <c r="M453">
        <v>24.15</v>
      </c>
      <c r="O453">
        <v>0</v>
      </c>
      <c r="P453" s="1" t="s">
        <v>15</v>
      </c>
      <c r="Q453" s="1" t="s">
        <v>15</v>
      </c>
      <c r="R453">
        <v>3</v>
      </c>
      <c r="S453">
        <v>0.51821405605398996</v>
      </c>
      <c r="T453" t="s">
        <v>1234</v>
      </c>
    </row>
    <row r="454" spans="1:20" x14ac:dyDescent="0.3">
      <c r="A454">
        <v>567</v>
      </c>
      <c r="B454">
        <v>0</v>
      </c>
      <c r="C454">
        <v>3</v>
      </c>
      <c r="D454" t="s">
        <v>811</v>
      </c>
      <c r="E454">
        <v>0</v>
      </c>
      <c r="F454">
        <v>19</v>
      </c>
      <c r="G454">
        <v>19</v>
      </c>
      <c r="H454">
        <v>0</v>
      </c>
      <c r="I454">
        <v>1</v>
      </c>
      <c r="J454">
        <v>0</v>
      </c>
      <c r="K454">
        <v>0</v>
      </c>
      <c r="L454">
        <v>349205</v>
      </c>
      <c r="M454">
        <v>7.8958000000000004</v>
      </c>
      <c r="O454">
        <v>0</v>
      </c>
      <c r="P454" s="1" t="s">
        <v>15</v>
      </c>
      <c r="Q454" s="1" t="s">
        <v>15</v>
      </c>
      <c r="R454">
        <v>3</v>
      </c>
      <c r="S454">
        <v>0.76924833235526147</v>
      </c>
      <c r="T454" t="s">
        <v>1234</v>
      </c>
    </row>
    <row r="455" spans="1:20" x14ac:dyDescent="0.3">
      <c r="A455">
        <v>568</v>
      </c>
      <c r="B455">
        <v>0</v>
      </c>
      <c r="C455">
        <v>3</v>
      </c>
      <c r="D455" t="s">
        <v>812</v>
      </c>
      <c r="E455">
        <v>1</v>
      </c>
      <c r="F455">
        <v>29</v>
      </c>
      <c r="G455">
        <v>29</v>
      </c>
      <c r="H455">
        <v>4</v>
      </c>
      <c r="I455">
        <v>0</v>
      </c>
      <c r="J455">
        <v>0</v>
      </c>
      <c r="K455">
        <v>4</v>
      </c>
      <c r="L455">
        <v>349909</v>
      </c>
      <c r="M455">
        <v>21.074999999999999</v>
      </c>
      <c r="O455">
        <v>0</v>
      </c>
      <c r="P455" s="1" t="s">
        <v>15</v>
      </c>
      <c r="Q455" s="1" t="s">
        <v>15</v>
      </c>
      <c r="R455">
        <v>3</v>
      </c>
      <c r="S455">
        <v>0.83057026373518228</v>
      </c>
      <c r="T455" t="s">
        <v>1235</v>
      </c>
    </row>
    <row r="456" spans="1:20" x14ac:dyDescent="0.3">
      <c r="A456">
        <v>569</v>
      </c>
      <c r="B456">
        <v>0</v>
      </c>
      <c r="C456">
        <v>3</v>
      </c>
      <c r="D456" t="s">
        <v>813</v>
      </c>
      <c r="E456">
        <v>0</v>
      </c>
      <c r="G456">
        <v>29.69911764705882</v>
      </c>
      <c r="H456">
        <v>0</v>
      </c>
      <c r="I456">
        <v>1</v>
      </c>
      <c r="J456">
        <v>0</v>
      </c>
      <c r="K456">
        <v>0</v>
      </c>
      <c r="L456">
        <v>2686</v>
      </c>
      <c r="M456">
        <v>7.2291999999999996</v>
      </c>
      <c r="O456">
        <v>0</v>
      </c>
      <c r="P456" s="1" t="s">
        <v>20</v>
      </c>
      <c r="Q456" s="1" t="s">
        <v>20</v>
      </c>
      <c r="R456">
        <v>1</v>
      </c>
      <c r="S456">
        <v>0.86736958400385211</v>
      </c>
      <c r="T456" t="s">
        <v>1235</v>
      </c>
    </row>
    <row r="457" spans="1:20" x14ac:dyDescent="0.3">
      <c r="A457">
        <v>570</v>
      </c>
      <c r="B457">
        <v>1</v>
      </c>
      <c r="C457">
        <v>3</v>
      </c>
      <c r="D457" t="s">
        <v>814</v>
      </c>
      <c r="E457">
        <v>0</v>
      </c>
      <c r="F457">
        <v>32</v>
      </c>
      <c r="G457">
        <v>32</v>
      </c>
      <c r="H457">
        <v>0</v>
      </c>
      <c r="I457">
        <v>1</v>
      </c>
      <c r="J457">
        <v>0</v>
      </c>
      <c r="K457">
        <v>0</v>
      </c>
      <c r="L457">
        <v>350417</v>
      </c>
      <c r="M457">
        <v>7.8541999999999996</v>
      </c>
      <c r="O457">
        <v>0</v>
      </c>
      <c r="P457" s="1" t="s">
        <v>15</v>
      </c>
      <c r="Q457" s="1" t="s">
        <v>15</v>
      </c>
      <c r="R457">
        <v>3</v>
      </c>
      <c r="S457">
        <v>0.29807764885889043</v>
      </c>
      <c r="T457" t="s">
        <v>1234</v>
      </c>
    </row>
    <row r="458" spans="1:20" x14ac:dyDescent="0.3">
      <c r="A458">
        <v>572</v>
      </c>
      <c r="B458">
        <v>1</v>
      </c>
      <c r="C458">
        <v>1</v>
      </c>
      <c r="D458" t="s">
        <v>817</v>
      </c>
      <c r="E458">
        <v>1</v>
      </c>
      <c r="F458">
        <v>53</v>
      </c>
      <c r="G458">
        <v>53</v>
      </c>
      <c r="H458">
        <v>2</v>
      </c>
      <c r="I458">
        <v>0</v>
      </c>
      <c r="J458">
        <v>2</v>
      </c>
      <c r="K458">
        <v>0</v>
      </c>
      <c r="L458">
        <v>11769</v>
      </c>
      <c r="M458">
        <v>51.479199999999999</v>
      </c>
      <c r="N458" t="s">
        <v>818</v>
      </c>
      <c r="O458">
        <v>1</v>
      </c>
      <c r="P458" s="1" t="s">
        <v>15</v>
      </c>
      <c r="Q458" s="1" t="s">
        <v>15</v>
      </c>
      <c r="R458">
        <v>3</v>
      </c>
      <c r="S458">
        <v>0.31656176577697981</v>
      </c>
      <c r="T458" t="s">
        <v>1234</v>
      </c>
    </row>
    <row r="459" spans="1:20" x14ac:dyDescent="0.3">
      <c r="A459">
        <v>574</v>
      </c>
      <c r="B459">
        <v>1</v>
      </c>
      <c r="C459">
        <v>3</v>
      </c>
      <c r="D459" t="s">
        <v>821</v>
      </c>
      <c r="E459">
        <v>1</v>
      </c>
      <c r="G459">
        <v>29.69911764705882</v>
      </c>
      <c r="H459">
        <v>0</v>
      </c>
      <c r="I459">
        <v>1</v>
      </c>
      <c r="J459">
        <v>0</v>
      </c>
      <c r="K459">
        <v>0</v>
      </c>
      <c r="L459">
        <v>14312</v>
      </c>
      <c r="M459">
        <v>7.75</v>
      </c>
      <c r="O459">
        <v>0</v>
      </c>
      <c r="P459" s="1" t="s">
        <v>27</v>
      </c>
      <c r="Q459" s="1" t="s">
        <v>27</v>
      </c>
      <c r="R459">
        <v>2</v>
      </c>
      <c r="S459">
        <v>0.94028872279157605</v>
      </c>
      <c r="T459" t="s">
        <v>1235</v>
      </c>
    </row>
    <row r="460" spans="1:20" x14ac:dyDescent="0.3">
      <c r="A460">
        <v>576</v>
      </c>
      <c r="B460">
        <v>0</v>
      </c>
      <c r="C460">
        <v>3</v>
      </c>
      <c r="D460" t="s">
        <v>824</v>
      </c>
      <c r="E460">
        <v>0</v>
      </c>
      <c r="F460">
        <v>19</v>
      </c>
      <c r="G460">
        <v>19</v>
      </c>
      <c r="H460">
        <v>0</v>
      </c>
      <c r="I460">
        <v>1</v>
      </c>
      <c r="J460">
        <v>0</v>
      </c>
      <c r="K460">
        <v>0</v>
      </c>
      <c r="L460">
        <v>358585</v>
      </c>
      <c r="M460">
        <v>14.5</v>
      </c>
      <c r="O460">
        <v>0</v>
      </c>
      <c r="P460" s="1" t="s">
        <v>15</v>
      </c>
      <c r="Q460" s="1" t="s">
        <v>15</v>
      </c>
      <c r="R460">
        <v>3</v>
      </c>
      <c r="S460">
        <v>9.7470859978450952E-2</v>
      </c>
      <c r="T460" t="s">
        <v>1234</v>
      </c>
    </row>
    <row r="461" spans="1:20" x14ac:dyDescent="0.3">
      <c r="A461">
        <v>577</v>
      </c>
      <c r="B461">
        <v>1</v>
      </c>
      <c r="C461">
        <v>2</v>
      </c>
      <c r="D461" t="s">
        <v>825</v>
      </c>
      <c r="E461">
        <v>1</v>
      </c>
      <c r="F461">
        <v>34</v>
      </c>
      <c r="G461">
        <v>34</v>
      </c>
      <c r="H461">
        <v>0</v>
      </c>
      <c r="I461">
        <v>1</v>
      </c>
      <c r="J461">
        <v>0</v>
      </c>
      <c r="K461">
        <v>0</v>
      </c>
      <c r="L461">
        <v>243880</v>
      </c>
      <c r="M461">
        <v>13</v>
      </c>
      <c r="O461">
        <v>0</v>
      </c>
      <c r="P461" s="1" t="s">
        <v>15</v>
      </c>
      <c r="Q461" s="1" t="s">
        <v>15</v>
      </c>
      <c r="R461">
        <v>3</v>
      </c>
      <c r="S461">
        <v>0.60092150568426617</v>
      </c>
      <c r="T461" t="s">
        <v>1234</v>
      </c>
    </row>
    <row r="462" spans="1:20" x14ac:dyDescent="0.3">
      <c r="A462">
        <v>578</v>
      </c>
      <c r="B462">
        <v>1</v>
      </c>
      <c r="C462">
        <v>1</v>
      </c>
      <c r="D462" t="s">
        <v>826</v>
      </c>
      <c r="E462">
        <v>1</v>
      </c>
      <c r="F462">
        <v>39</v>
      </c>
      <c r="G462">
        <v>39</v>
      </c>
      <c r="H462">
        <v>1</v>
      </c>
      <c r="I462">
        <v>0</v>
      </c>
      <c r="J462">
        <v>1</v>
      </c>
      <c r="K462">
        <v>0</v>
      </c>
      <c r="L462">
        <v>13507</v>
      </c>
      <c r="M462">
        <v>55.9</v>
      </c>
      <c r="N462" t="s">
        <v>631</v>
      </c>
      <c r="O462">
        <v>1</v>
      </c>
      <c r="P462" s="1" t="s">
        <v>15</v>
      </c>
      <c r="Q462" s="1" t="s">
        <v>15</v>
      </c>
      <c r="R462">
        <v>3</v>
      </c>
      <c r="S462">
        <v>0.58351684195831699</v>
      </c>
      <c r="T462" t="s">
        <v>1234</v>
      </c>
    </row>
    <row r="463" spans="1:20" x14ac:dyDescent="0.3">
      <c r="A463">
        <v>579</v>
      </c>
      <c r="B463">
        <v>0</v>
      </c>
      <c r="C463">
        <v>3</v>
      </c>
      <c r="D463" t="s">
        <v>827</v>
      </c>
      <c r="E463">
        <v>1</v>
      </c>
      <c r="G463">
        <v>29.69911764705882</v>
      </c>
      <c r="H463">
        <v>1</v>
      </c>
      <c r="I463">
        <v>0</v>
      </c>
      <c r="J463">
        <v>1</v>
      </c>
      <c r="K463">
        <v>0</v>
      </c>
      <c r="L463">
        <v>2689</v>
      </c>
      <c r="M463">
        <v>14.458299999999999</v>
      </c>
      <c r="O463">
        <v>0</v>
      </c>
      <c r="P463" s="1" t="s">
        <v>20</v>
      </c>
      <c r="Q463" s="1" t="s">
        <v>20</v>
      </c>
      <c r="R463">
        <v>1</v>
      </c>
      <c r="S463">
        <v>0.16397824215283507</v>
      </c>
      <c r="T463" t="s">
        <v>1234</v>
      </c>
    </row>
    <row r="464" spans="1:20" x14ac:dyDescent="0.3">
      <c r="A464">
        <v>580</v>
      </c>
      <c r="B464">
        <v>1</v>
      </c>
      <c r="C464">
        <v>3</v>
      </c>
      <c r="D464" t="s">
        <v>828</v>
      </c>
      <c r="E464">
        <v>0</v>
      </c>
      <c r="F464">
        <v>32</v>
      </c>
      <c r="G464">
        <v>32</v>
      </c>
      <c r="H464">
        <v>0</v>
      </c>
      <c r="I464">
        <v>1</v>
      </c>
      <c r="J464">
        <v>0</v>
      </c>
      <c r="K464">
        <v>0</v>
      </c>
      <c r="L464" t="s">
        <v>829</v>
      </c>
      <c r="M464">
        <v>7.9249999999999998</v>
      </c>
      <c r="O464">
        <v>0</v>
      </c>
      <c r="P464" s="1" t="s">
        <v>15</v>
      </c>
      <c r="Q464" s="1" t="s">
        <v>15</v>
      </c>
      <c r="R464">
        <v>3</v>
      </c>
      <c r="S464">
        <v>0.95020108765118538</v>
      </c>
      <c r="T464" t="s">
        <v>1235</v>
      </c>
    </row>
    <row r="465" spans="1:20" x14ac:dyDescent="0.3">
      <c r="A465">
        <v>581</v>
      </c>
      <c r="B465">
        <v>1</v>
      </c>
      <c r="C465">
        <v>2</v>
      </c>
      <c r="D465" t="s">
        <v>830</v>
      </c>
      <c r="E465">
        <v>1</v>
      </c>
      <c r="F465">
        <v>25</v>
      </c>
      <c r="G465">
        <v>25</v>
      </c>
      <c r="H465">
        <v>2</v>
      </c>
      <c r="I465">
        <v>0</v>
      </c>
      <c r="J465">
        <v>1</v>
      </c>
      <c r="K465">
        <v>1</v>
      </c>
      <c r="L465">
        <v>237789</v>
      </c>
      <c r="M465">
        <v>30</v>
      </c>
      <c r="O465">
        <v>0</v>
      </c>
      <c r="P465" s="1" t="s">
        <v>15</v>
      </c>
      <c r="Q465" s="1" t="s">
        <v>15</v>
      </c>
      <c r="R465">
        <v>3</v>
      </c>
      <c r="S465">
        <v>0.58514172424803501</v>
      </c>
      <c r="T465" t="s">
        <v>1234</v>
      </c>
    </row>
    <row r="466" spans="1:20" x14ac:dyDescent="0.3">
      <c r="A466">
        <v>582</v>
      </c>
      <c r="B466">
        <v>1</v>
      </c>
      <c r="C466">
        <v>1</v>
      </c>
      <c r="D466" t="s">
        <v>831</v>
      </c>
      <c r="E466">
        <v>1</v>
      </c>
      <c r="F466">
        <v>39</v>
      </c>
      <c r="G466">
        <v>39</v>
      </c>
      <c r="H466">
        <v>2</v>
      </c>
      <c r="I466">
        <v>0</v>
      </c>
      <c r="J466">
        <v>1</v>
      </c>
      <c r="K466">
        <v>1</v>
      </c>
      <c r="L466">
        <v>17421</v>
      </c>
      <c r="M466">
        <v>110.88330000000001</v>
      </c>
      <c r="N466" t="s">
        <v>832</v>
      </c>
      <c r="O466">
        <v>1</v>
      </c>
      <c r="P466" s="1" t="s">
        <v>20</v>
      </c>
      <c r="Q466" s="1" t="s">
        <v>20</v>
      </c>
      <c r="R466">
        <v>1</v>
      </c>
      <c r="S466">
        <v>0.31982802468775473</v>
      </c>
      <c r="T466" t="s">
        <v>1234</v>
      </c>
    </row>
    <row r="467" spans="1:20" x14ac:dyDescent="0.3">
      <c r="A467">
        <v>583</v>
      </c>
      <c r="B467">
        <v>0</v>
      </c>
      <c r="C467">
        <v>2</v>
      </c>
      <c r="D467" t="s">
        <v>833</v>
      </c>
      <c r="E467">
        <v>0</v>
      </c>
      <c r="F467">
        <v>54</v>
      </c>
      <c r="G467">
        <v>54</v>
      </c>
      <c r="H467">
        <v>0</v>
      </c>
      <c r="I467">
        <v>1</v>
      </c>
      <c r="J467">
        <v>0</v>
      </c>
      <c r="K467">
        <v>0</v>
      </c>
      <c r="L467">
        <v>28403</v>
      </c>
      <c r="M467">
        <v>26</v>
      </c>
      <c r="O467">
        <v>0</v>
      </c>
      <c r="P467" s="1" t="s">
        <v>15</v>
      </c>
      <c r="Q467" s="1" t="s">
        <v>15</v>
      </c>
      <c r="R467">
        <v>3</v>
      </c>
      <c r="S467">
        <v>0.30650009572883818</v>
      </c>
      <c r="T467" t="s">
        <v>1234</v>
      </c>
    </row>
    <row r="468" spans="1:20" x14ac:dyDescent="0.3">
      <c r="A468">
        <v>584</v>
      </c>
      <c r="B468">
        <v>0</v>
      </c>
      <c r="C468">
        <v>1</v>
      </c>
      <c r="D468" t="s">
        <v>834</v>
      </c>
      <c r="E468">
        <v>0</v>
      </c>
      <c r="F468">
        <v>36</v>
      </c>
      <c r="G468">
        <v>36</v>
      </c>
      <c r="H468">
        <v>0</v>
      </c>
      <c r="I468">
        <v>1</v>
      </c>
      <c r="J468">
        <v>0</v>
      </c>
      <c r="K468">
        <v>0</v>
      </c>
      <c r="L468">
        <v>13049</v>
      </c>
      <c r="M468">
        <v>40.125</v>
      </c>
      <c r="N468" t="s">
        <v>835</v>
      </c>
      <c r="O468">
        <v>1</v>
      </c>
      <c r="P468" s="1" t="s">
        <v>20</v>
      </c>
      <c r="Q468" s="1" t="s">
        <v>20</v>
      </c>
      <c r="R468">
        <v>1</v>
      </c>
      <c r="S468">
        <v>0.29352164001046843</v>
      </c>
      <c r="T468" t="s">
        <v>1234</v>
      </c>
    </row>
    <row r="469" spans="1:20" x14ac:dyDescent="0.3">
      <c r="A469">
        <v>586</v>
      </c>
      <c r="B469">
        <v>1</v>
      </c>
      <c r="C469">
        <v>1</v>
      </c>
      <c r="D469" t="s">
        <v>837</v>
      </c>
      <c r="E469">
        <v>1</v>
      </c>
      <c r="F469">
        <v>18</v>
      </c>
      <c r="G469">
        <v>18</v>
      </c>
      <c r="H469">
        <v>2</v>
      </c>
      <c r="I469">
        <v>0</v>
      </c>
      <c r="J469">
        <v>0</v>
      </c>
      <c r="K469">
        <v>2</v>
      </c>
      <c r="L469">
        <v>110413</v>
      </c>
      <c r="M469">
        <v>79.650000000000006</v>
      </c>
      <c r="N469" t="s">
        <v>838</v>
      </c>
      <c r="O469">
        <v>1</v>
      </c>
      <c r="P469" s="1" t="s">
        <v>15</v>
      </c>
      <c r="Q469" s="1" t="s">
        <v>15</v>
      </c>
      <c r="R469">
        <v>3</v>
      </c>
      <c r="S469">
        <v>0.20631376922400246</v>
      </c>
      <c r="T469" t="s">
        <v>1234</v>
      </c>
    </row>
    <row r="470" spans="1:20" x14ac:dyDescent="0.3">
      <c r="A470">
        <v>589</v>
      </c>
      <c r="B470">
        <v>0</v>
      </c>
      <c r="C470">
        <v>3</v>
      </c>
      <c r="D470" t="s">
        <v>842</v>
      </c>
      <c r="E470">
        <v>0</v>
      </c>
      <c r="F470">
        <v>22</v>
      </c>
      <c r="G470">
        <v>22</v>
      </c>
      <c r="H470">
        <v>0</v>
      </c>
      <c r="I470">
        <v>1</v>
      </c>
      <c r="J470">
        <v>0</v>
      </c>
      <c r="K470">
        <v>0</v>
      </c>
      <c r="L470">
        <v>14973</v>
      </c>
      <c r="M470">
        <v>8.0500000000000007</v>
      </c>
      <c r="O470">
        <v>0</v>
      </c>
      <c r="P470" s="1" t="s">
        <v>15</v>
      </c>
      <c r="Q470" s="1" t="s">
        <v>15</v>
      </c>
      <c r="R470">
        <v>3</v>
      </c>
      <c r="S470">
        <v>0.63015208686234647</v>
      </c>
      <c r="T470" t="s">
        <v>1234</v>
      </c>
    </row>
    <row r="471" spans="1:20" x14ac:dyDescent="0.3">
      <c r="A471">
        <v>590</v>
      </c>
      <c r="B471">
        <v>0</v>
      </c>
      <c r="C471">
        <v>3</v>
      </c>
      <c r="D471" t="s">
        <v>843</v>
      </c>
      <c r="E471">
        <v>0</v>
      </c>
      <c r="G471">
        <v>29.69911764705882</v>
      </c>
      <c r="H471">
        <v>0</v>
      </c>
      <c r="I471">
        <v>1</v>
      </c>
      <c r="J471">
        <v>0</v>
      </c>
      <c r="K471">
        <v>0</v>
      </c>
      <c r="L471" t="s">
        <v>844</v>
      </c>
      <c r="M471">
        <v>8.0500000000000007</v>
      </c>
      <c r="O471">
        <v>0</v>
      </c>
      <c r="P471" s="1" t="s">
        <v>15</v>
      </c>
      <c r="Q471" s="1" t="s">
        <v>15</v>
      </c>
      <c r="R471">
        <v>3</v>
      </c>
      <c r="S471">
        <v>0.32017331769115176</v>
      </c>
      <c r="T471" t="s">
        <v>1234</v>
      </c>
    </row>
    <row r="472" spans="1:20" x14ac:dyDescent="0.3">
      <c r="A472">
        <v>593</v>
      </c>
      <c r="B472">
        <v>0</v>
      </c>
      <c r="C472">
        <v>3</v>
      </c>
      <c r="D472" t="s">
        <v>848</v>
      </c>
      <c r="E472">
        <v>0</v>
      </c>
      <c r="F472">
        <v>47</v>
      </c>
      <c r="G472">
        <v>47</v>
      </c>
      <c r="H472">
        <v>0</v>
      </c>
      <c r="I472">
        <v>1</v>
      </c>
      <c r="J472">
        <v>0</v>
      </c>
      <c r="K472">
        <v>0</v>
      </c>
      <c r="L472" t="s">
        <v>849</v>
      </c>
      <c r="M472">
        <v>7.25</v>
      </c>
      <c r="O472">
        <v>0</v>
      </c>
      <c r="P472" s="1" t="s">
        <v>15</v>
      </c>
      <c r="Q472" s="1" t="s">
        <v>15</v>
      </c>
      <c r="R472">
        <v>3</v>
      </c>
      <c r="S472">
        <v>0.88199516230206609</v>
      </c>
      <c r="T472" t="s">
        <v>1235</v>
      </c>
    </row>
    <row r="473" spans="1:20" x14ac:dyDescent="0.3">
      <c r="A473">
        <v>595</v>
      </c>
      <c r="B473">
        <v>0</v>
      </c>
      <c r="C473">
        <v>2</v>
      </c>
      <c r="D473" t="s">
        <v>851</v>
      </c>
      <c r="E473">
        <v>0</v>
      </c>
      <c r="F473">
        <v>37</v>
      </c>
      <c r="G473">
        <v>37</v>
      </c>
      <c r="H473">
        <v>1</v>
      </c>
      <c r="I473">
        <v>0</v>
      </c>
      <c r="J473">
        <v>1</v>
      </c>
      <c r="K473">
        <v>0</v>
      </c>
      <c r="L473" t="s">
        <v>852</v>
      </c>
      <c r="M473">
        <v>26</v>
      </c>
      <c r="O473">
        <v>0</v>
      </c>
      <c r="P473" s="1" t="s">
        <v>15</v>
      </c>
      <c r="Q473" s="1" t="s">
        <v>15</v>
      </c>
      <c r="R473">
        <v>3</v>
      </c>
      <c r="S473">
        <v>1.2538740669115089E-2</v>
      </c>
      <c r="T473" t="s">
        <v>1234</v>
      </c>
    </row>
    <row r="474" spans="1:20" x14ac:dyDescent="0.3">
      <c r="A474">
        <v>596</v>
      </c>
      <c r="B474">
        <v>0</v>
      </c>
      <c r="C474">
        <v>3</v>
      </c>
      <c r="D474" t="s">
        <v>853</v>
      </c>
      <c r="E474">
        <v>0</v>
      </c>
      <c r="F474">
        <v>36</v>
      </c>
      <c r="G474">
        <v>36</v>
      </c>
      <c r="H474">
        <v>2</v>
      </c>
      <c r="I474">
        <v>0</v>
      </c>
      <c r="J474">
        <v>1</v>
      </c>
      <c r="K474">
        <v>1</v>
      </c>
      <c r="L474">
        <v>345773</v>
      </c>
      <c r="M474">
        <v>24.15</v>
      </c>
      <c r="O474">
        <v>0</v>
      </c>
      <c r="P474" s="1" t="s">
        <v>15</v>
      </c>
      <c r="Q474" s="1" t="s">
        <v>15</v>
      </c>
      <c r="R474">
        <v>3</v>
      </c>
      <c r="S474">
        <v>0.18677636271077247</v>
      </c>
      <c r="T474" t="s">
        <v>1234</v>
      </c>
    </row>
    <row r="475" spans="1:20" x14ac:dyDescent="0.3">
      <c r="A475">
        <v>597</v>
      </c>
      <c r="B475">
        <v>1</v>
      </c>
      <c r="C475">
        <v>2</v>
      </c>
      <c r="D475" t="s">
        <v>854</v>
      </c>
      <c r="E475">
        <v>1</v>
      </c>
      <c r="G475">
        <v>29.69911764705882</v>
      </c>
      <c r="H475">
        <v>0</v>
      </c>
      <c r="I475">
        <v>1</v>
      </c>
      <c r="J475">
        <v>0</v>
      </c>
      <c r="K475">
        <v>0</v>
      </c>
      <c r="L475">
        <v>248727</v>
      </c>
      <c r="M475">
        <v>33</v>
      </c>
      <c r="O475">
        <v>0</v>
      </c>
      <c r="P475" s="1" t="s">
        <v>15</v>
      </c>
      <c r="Q475" s="1" t="s">
        <v>15</v>
      </c>
      <c r="R475">
        <v>3</v>
      </c>
      <c r="S475">
        <v>0.21698210869572465</v>
      </c>
      <c r="T475" t="s">
        <v>1234</v>
      </c>
    </row>
    <row r="476" spans="1:20" x14ac:dyDescent="0.3">
      <c r="A476">
        <v>598</v>
      </c>
      <c r="B476">
        <v>0</v>
      </c>
      <c r="C476">
        <v>3</v>
      </c>
      <c r="D476" t="s">
        <v>855</v>
      </c>
      <c r="E476">
        <v>0</v>
      </c>
      <c r="F476">
        <v>49</v>
      </c>
      <c r="G476">
        <v>49</v>
      </c>
      <c r="H476">
        <v>0</v>
      </c>
      <c r="I476">
        <v>1</v>
      </c>
      <c r="J476">
        <v>0</v>
      </c>
      <c r="K476">
        <v>0</v>
      </c>
      <c r="L476" t="s">
        <v>280</v>
      </c>
      <c r="M476">
        <v>0</v>
      </c>
      <c r="O476">
        <v>0</v>
      </c>
      <c r="P476" s="1" t="s">
        <v>15</v>
      </c>
      <c r="Q476" s="1" t="s">
        <v>15</v>
      </c>
      <c r="R476">
        <v>3</v>
      </c>
      <c r="S476">
        <v>0.85595732917819323</v>
      </c>
      <c r="T476" t="s">
        <v>1235</v>
      </c>
    </row>
    <row r="477" spans="1:20" x14ac:dyDescent="0.3">
      <c r="A477">
        <v>599</v>
      </c>
      <c r="B477">
        <v>0</v>
      </c>
      <c r="C477">
        <v>3</v>
      </c>
      <c r="D477" t="s">
        <v>856</v>
      </c>
      <c r="E477">
        <v>0</v>
      </c>
      <c r="G477">
        <v>29.69911764705882</v>
      </c>
      <c r="H477">
        <v>0</v>
      </c>
      <c r="I477">
        <v>1</v>
      </c>
      <c r="J477">
        <v>0</v>
      </c>
      <c r="K477">
        <v>0</v>
      </c>
      <c r="L477">
        <v>2664</v>
      </c>
      <c r="M477">
        <v>7.2249999999999996</v>
      </c>
      <c r="O477">
        <v>0</v>
      </c>
      <c r="P477" s="1" t="s">
        <v>20</v>
      </c>
      <c r="Q477" s="1" t="s">
        <v>20</v>
      </c>
      <c r="R477">
        <v>1</v>
      </c>
      <c r="S477">
        <v>0.90108625677329812</v>
      </c>
      <c r="T477" t="s">
        <v>1235</v>
      </c>
    </row>
    <row r="478" spans="1:20" x14ac:dyDescent="0.3">
      <c r="A478">
        <v>600</v>
      </c>
      <c r="B478">
        <v>1</v>
      </c>
      <c r="C478">
        <v>1</v>
      </c>
      <c r="D478" t="s">
        <v>857</v>
      </c>
      <c r="E478">
        <v>0</v>
      </c>
      <c r="F478">
        <v>49</v>
      </c>
      <c r="G478">
        <v>49</v>
      </c>
      <c r="H478">
        <v>1</v>
      </c>
      <c r="I478">
        <v>0</v>
      </c>
      <c r="J478">
        <v>1</v>
      </c>
      <c r="K478">
        <v>0</v>
      </c>
      <c r="L478" t="s">
        <v>467</v>
      </c>
      <c r="M478">
        <v>56.929200000000002</v>
      </c>
      <c r="N478" t="s">
        <v>858</v>
      </c>
      <c r="O478">
        <v>1</v>
      </c>
      <c r="P478" s="1" t="s">
        <v>20</v>
      </c>
      <c r="Q478" s="1" t="s">
        <v>20</v>
      </c>
      <c r="R478">
        <v>1</v>
      </c>
      <c r="S478">
        <v>0.53638578841952456</v>
      </c>
      <c r="T478" t="s">
        <v>1234</v>
      </c>
    </row>
    <row r="479" spans="1:20" x14ac:dyDescent="0.3">
      <c r="A479">
        <v>601</v>
      </c>
      <c r="B479">
        <v>1</v>
      </c>
      <c r="C479">
        <v>2</v>
      </c>
      <c r="D479" t="s">
        <v>859</v>
      </c>
      <c r="E479">
        <v>1</v>
      </c>
      <c r="F479">
        <v>24</v>
      </c>
      <c r="G479">
        <v>24</v>
      </c>
      <c r="H479">
        <v>3</v>
      </c>
      <c r="I479">
        <v>0</v>
      </c>
      <c r="J479">
        <v>2</v>
      </c>
      <c r="K479">
        <v>1</v>
      </c>
      <c r="L479">
        <v>243847</v>
      </c>
      <c r="M479">
        <v>27</v>
      </c>
      <c r="O479">
        <v>0</v>
      </c>
      <c r="P479" s="1" t="s">
        <v>15</v>
      </c>
      <c r="Q479" s="1" t="s">
        <v>15</v>
      </c>
      <c r="R479">
        <v>3</v>
      </c>
      <c r="S479">
        <v>0.49418954776974278</v>
      </c>
      <c r="T479" t="s">
        <v>1234</v>
      </c>
    </row>
    <row r="480" spans="1:20" x14ac:dyDescent="0.3">
      <c r="A480">
        <v>603</v>
      </c>
      <c r="B480">
        <v>0</v>
      </c>
      <c r="C480">
        <v>1</v>
      </c>
      <c r="D480" t="s">
        <v>861</v>
      </c>
      <c r="E480">
        <v>0</v>
      </c>
      <c r="G480">
        <v>29.69911764705882</v>
      </c>
      <c r="H480">
        <v>0</v>
      </c>
      <c r="I480">
        <v>1</v>
      </c>
      <c r="J480">
        <v>0</v>
      </c>
      <c r="K480">
        <v>0</v>
      </c>
      <c r="L480">
        <v>113796</v>
      </c>
      <c r="M480">
        <v>42.4</v>
      </c>
      <c r="O480">
        <v>0</v>
      </c>
      <c r="P480" s="1" t="s">
        <v>15</v>
      </c>
      <c r="Q480" s="1" t="s">
        <v>15</v>
      </c>
      <c r="R480">
        <v>3</v>
      </c>
      <c r="S480">
        <v>0.24805004942510644</v>
      </c>
      <c r="T480" t="s">
        <v>1234</v>
      </c>
    </row>
    <row r="481" spans="1:20" x14ac:dyDescent="0.3">
      <c r="A481">
        <v>605</v>
      </c>
      <c r="B481">
        <v>1</v>
      </c>
      <c r="C481">
        <v>1</v>
      </c>
      <c r="D481" t="s">
        <v>863</v>
      </c>
      <c r="E481">
        <v>0</v>
      </c>
      <c r="F481">
        <v>35</v>
      </c>
      <c r="G481">
        <v>35</v>
      </c>
      <c r="H481">
        <v>0</v>
      </c>
      <c r="I481">
        <v>1</v>
      </c>
      <c r="J481">
        <v>0</v>
      </c>
      <c r="K481">
        <v>0</v>
      </c>
      <c r="L481">
        <v>111426</v>
      </c>
      <c r="M481">
        <v>26.55</v>
      </c>
      <c r="O481">
        <v>0</v>
      </c>
      <c r="P481" s="1" t="s">
        <v>20</v>
      </c>
      <c r="Q481" s="1" t="s">
        <v>20</v>
      </c>
      <c r="R481">
        <v>1</v>
      </c>
      <c r="S481">
        <v>0.30929840984875823</v>
      </c>
      <c r="T481" t="s">
        <v>1234</v>
      </c>
    </row>
    <row r="482" spans="1:20" x14ac:dyDescent="0.3">
      <c r="A482">
        <v>606</v>
      </c>
      <c r="B482">
        <v>0</v>
      </c>
      <c r="C482">
        <v>3</v>
      </c>
      <c r="D482" t="s">
        <v>864</v>
      </c>
      <c r="E482">
        <v>0</v>
      </c>
      <c r="F482">
        <v>36</v>
      </c>
      <c r="G482">
        <v>36</v>
      </c>
      <c r="H482">
        <v>1</v>
      </c>
      <c r="I482">
        <v>0</v>
      </c>
      <c r="J482">
        <v>1</v>
      </c>
      <c r="K482">
        <v>0</v>
      </c>
      <c r="L482">
        <v>349910</v>
      </c>
      <c r="M482">
        <v>15.55</v>
      </c>
      <c r="O482">
        <v>0</v>
      </c>
      <c r="P482" s="1" t="s">
        <v>15</v>
      </c>
      <c r="Q482" s="1" t="s">
        <v>15</v>
      </c>
      <c r="R482">
        <v>3</v>
      </c>
      <c r="S482">
        <v>0.6707030176613954</v>
      </c>
      <c r="T482" t="s">
        <v>1234</v>
      </c>
    </row>
    <row r="483" spans="1:20" x14ac:dyDescent="0.3">
      <c r="A483">
        <v>607</v>
      </c>
      <c r="B483">
        <v>0</v>
      </c>
      <c r="C483">
        <v>3</v>
      </c>
      <c r="D483" t="s">
        <v>865</v>
      </c>
      <c r="E483">
        <v>0</v>
      </c>
      <c r="F483">
        <v>30</v>
      </c>
      <c r="G483">
        <v>30</v>
      </c>
      <c r="H483">
        <v>0</v>
      </c>
      <c r="I483">
        <v>1</v>
      </c>
      <c r="J483">
        <v>0</v>
      </c>
      <c r="K483">
        <v>0</v>
      </c>
      <c r="L483">
        <v>349246</v>
      </c>
      <c r="M483">
        <v>7.8958000000000004</v>
      </c>
      <c r="O483">
        <v>0</v>
      </c>
      <c r="P483" s="1" t="s">
        <v>15</v>
      </c>
      <c r="Q483" s="1" t="s">
        <v>15</v>
      </c>
      <c r="R483">
        <v>3</v>
      </c>
      <c r="S483">
        <v>9.8984642370442577E-2</v>
      </c>
      <c r="T483" t="s">
        <v>1234</v>
      </c>
    </row>
    <row r="484" spans="1:20" x14ac:dyDescent="0.3">
      <c r="A484">
        <v>608</v>
      </c>
      <c r="B484">
        <v>1</v>
      </c>
      <c r="C484">
        <v>1</v>
      </c>
      <c r="D484" t="s">
        <v>866</v>
      </c>
      <c r="E484">
        <v>0</v>
      </c>
      <c r="F484">
        <v>27</v>
      </c>
      <c r="G484">
        <v>27</v>
      </c>
      <c r="H484">
        <v>0</v>
      </c>
      <c r="I484">
        <v>1</v>
      </c>
      <c r="J484">
        <v>0</v>
      </c>
      <c r="K484">
        <v>0</v>
      </c>
      <c r="L484">
        <v>113804</v>
      </c>
      <c r="M484">
        <v>30.5</v>
      </c>
      <c r="O484">
        <v>0</v>
      </c>
      <c r="P484" s="1" t="s">
        <v>15</v>
      </c>
      <c r="Q484" s="1" t="s">
        <v>15</v>
      </c>
      <c r="R484">
        <v>3</v>
      </c>
      <c r="S484">
        <v>8.2725855565461082E-2</v>
      </c>
      <c r="T484" t="s">
        <v>1234</v>
      </c>
    </row>
    <row r="485" spans="1:20" x14ac:dyDescent="0.3">
      <c r="A485">
        <v>609</v>
      </c>
      <c r="B485">
        <v>1</v>
      </c>
      <c r="C485">
        <v>2</v>
      </c>
      <c r="D485" t="s">
        <v>867</v>
      </c>
      <c r="E485">
        <v>1</v>
      </c>
      <c r="F485">
        <v>22</v>
      </c>
      <c r="G485">
        <v>22</v>
      </c>
      <c r="H485">
        <v>3</v>
      </c>
      <c r="I485">
        <v>0</v>
      </c>
      <c r="J485">
        <v>1</v>
      </c>
      <c r="K485">
        <v>2</v>
      </c>
      <c r="L485" t="s">
        <v>80</v>
      </c>
      <c r="M485">
        <v>41.5792</v>
      </c>
      <c r="O485">
        <v>0</v>
      </c>
      <c r="P485" s="1" t="s">
        <v>20</v>
      </c>
      <c r="Q485" s="1" t="s">
        <v>20</v>
      </c>
      <c r="R485">
        <v>1</v>
      </c>
      <c r="S485">
        <v>0.88282671250589029</v>
      </c>
      <c r="T485" t="s">
        <v>1235</v>
      </c>
    </row>
    <row r="486" spans="1:20" x14ac:dyDescent="0.3">
      <c r="A486">
        <v>611</v>
      </c>
      <c r="B486">
        <v>0</v>
      </c>
      <c r="C486">
        <v>3</v>
      </c>
      <c r="D486" t="s">
        <v>869</v>
      </c>
      <c r="E486">
        <v>1</v>
      </c>
      <c r="F486">
        <v>39</v>
      </c>
      <c r="G486">
        <v>39</v>
      </c>
      <c r="H486">
        <v>6</v>
      </c>
      <c r="I486">
        <v>0</v>
      </c>
      <c r="J486">
        <v>1</v>
      </c>
      <c r="K486">
        <v>5</v>
      </c>
      <c r="L486">
        <v>347082</v>
      </c>
      <c r="M486">
        <v>31.274999999999999</v>
      </c>
      <c r="O486">
        <v>0</v>
      </c>
      <c r="P486" s="1" t="s">
        <v>15</v>
      </c>
      <c r="Q486" s="1" t="s">
        <v>15</v>
      </c>
      <c r="R486">
        <v>3</v>
      </c>
      <c r="S486">
        <v>0.81118897437851312</v>
      </c>
      <c r="T486" t="s">
        <v>1235</v>
      </c>
    </row>
    <row r="487" spans="1:20" x14ac:dyDescent="0.3">
      <c r="A487">
        <v>612</v>
      </c>
      <c r="B487">
        <v>0</v>
      </c>
      <c r="C487">
        <v>3</v>
      </c>
      <c r="D487" t="s">
        <v>870</v>
      </c>
      <c r="E487">
        <v>0</v>
      </c>
      <c r="G487">
        <v>29.69911764705882</v>
      </c>
      <c r="H487">
        <v>0</v>
      </c>
      <c r="I487">
        <v>1</v>
      </c>
      <c r="J487">
        <v>0</v>
      </c>
      <c r="K487">
        <v>0</v>
      </c>
      <c r="L487" t="s">
        <v>871</v>
      </c>
      <c r="M487">
        <v>7.05</v>
      </c>
      <c r="O487">
        <v>0</v>
      </c>
      <c r="P487" s="1" t="s">
        <v>15</v>
      </c>
      <c r="Q487" s="1" t="s">
        <v>15</v>
      </c>
      <c r="R487">
        <v>3</v>
      </c>
      <c r="S487">
        <v>0.99397741039359599</v>
      </c>
      <c r="T487" t="s">
        <v>1235</v>
      </c>
    </row>
    <row r="488" spans="1:20" x14ac:dyDescent="0.3">
      <c r="A488">
        <v>613</v>
      </c>
      <c r="B488">
        <v>1</v>
      </c>
      <c r="C488">
        <v>3</v>
      </c>
      <c r="D488" t="s">
        <v>872</v>
      </c>
      <c r="E488">
        <v>1</v>
      </c>
      <c r="G488">
        <v>29.69911764705882</v>
      </c>
      <c r="H488">
        <v>1</v>
      </c>
      <c r="I488">
        <v>0</v>
      </c>
      <c r="J488">
        <v>1</v>
      </c>
      <c r="K488">
        <v>0</v>
      </c>
      <c r="L488">
        <v>367230</v>
      </c>
      <c r="M488">
        <v>15.5</v>
      </c>
      <c r="O488">
        <v>0</v>
      </c>
      <c r="P488" s="1" t="s">
        <v>27</v>
      </c>
      <c r="Q488" s="1" t="s">
        <v>27</v>
      </c>
      <c r="R488">
        <v>2</v>
      </c>
      <c r="S488">
        <v>0.70269764469564278</v>
      </c>
      <c r="T488" t="s">
        <v>1234</v>
      </c>
    </row>
    <row r="489" spans="1:20" x14ac:dyDescent="0.3">
      <c r="A489">
        <v>614</v>
      </c>
      <c r="B489">
        <v>0</v>
      </c>
      <c r="C489">
        <v>3</v>
      </c>
      <c r="D489" t="s">
        <v>873</v>
      </c>
      <c r="E489">
        <v>0</v>
      </c>
      <c r="G489">
        <v>29.69911764705882</v>
      </c>
      <c r="H489">
        <v>0</v>
      </c>
      <c r="I489">
        <v>1</v>
      </c>
      <c r="J489">
        <v>0</v>
      </c>
      <c r="K489">
        <v>0</v>
      </c>
      <c r="L489">
        <v>370377</v>
      </c>
      <c r="M489">
        <v>7.75</v>
      </c>
      <c r="O489">
        <v>0</v>
      </c>
      <c r="P489" s="1" t="s">
        <v>27</v>
      </c>
      <c r="Q489" s="1" t="s">
        <v>27</v>
      </c>
      <c r="R489">
        <v>2</v>
      </c>
      <c r="S489">
        <v>0.87601449568754497</v>
      </c>
      <c r="T489" t="s">
        <v>1235</v>
      </c>
    </row>
    <row r="490" spans="1:20" x14ac:dyDescent="0.3">
      <c r="A490">
        <v>615</v>
      </c>
      <c r="B490">
        <v>0</v>
      </c>
      <c r="C490">
        <v>3</v>
      </c>
      <c r="D490" t="s">
        <v>874</v>
      </c>
      <c r="E490">
        <v>0</v>
      </c>
      <c r="F490">
        <v>35</v>
      </c>
      <c r="G490">
        <v>35</v>
      </c>
      <c r="H490">
        <v>0</v>
      </c>
      <c r="I490">
        <v>1</v>
      </c>
      <c r="J490">
        <v>0</v>
      </c>
      <c r="K490">
        <v>0</v>
      </c>
      <c r="L490">
        <v>364512</v>
      </c>
      <c r="M490">
        <v>8.0500000000000007</v>
      </c>
      <c r="O490">
        <v>0</v>
      </c>
      <c r="P490" s="1" t="s">
        <v>15</v>
      </c>
      <c r="Q490" s="1" t="s">
        <v>15</v>
      </c>
      <c r="R490">
        <v>3</v>
      </c>
      <c r="S490">
        <v>0.96974127699175106</v>
      </c>
      <c r="T490" t="s">
        <v>1235</v>
      </c>
    </row>
    <row r="491" spans="1:20" x14ac:dyDescent="0.3">
      <c r="A491">
        <v>616</v>
      </c>
      <c r="B491">
        <v>1</v>
      </c>
      <c r="C491">
        <v>2</v>
      </c>
      <c r="D491" t="s">
        <v>875</v>
      </c>
      <c r="E491">
        <v>1</v>
      </c>
      <c r="F491">
        <v>24</v>
      </c>
      <c r="G491">
        <v>24</v>
      </c>
      <c r="H491">
        <v>3</v>
      </c>
      <c r="I491">
        <v>0</v>
      </c>
      <c r="J491">
        <v>1</v>
      </c>
      <c r="K491">
        <v>2</v>
      </c>
      <c r="L491">
        <v>220845</v>
      </c>
      <c r="M491">
        <v>65</v>
      </c>
      <c r="O491">
        <v>0</v>
      </c>
      <c r="P491" s="1" t="s">
        <v>15</v>
      </c>
      <c r="Q491" s="1" t="s">
        <v>15</v>
      </c>
      <c r="R491">
        <v>3</v>
      </c>
      <c r="S491">
        <v>0.79554305159487404</v>
      </c>
      <c r="T491" t="s">
        <v>1234</v>
      </c>
    </row>
    <row r="492" spans="1:20" x14ac:dyDescent="0.3">
      <c r="A492">
        <v>617</v>
      </c>
      <c r="B492">
        <v>0</v>
      </c>
      <c r="C492">
        <v>3</v>
      </c>
      <c r="D492" t="s">
        <v>876</v>
      </c>
      <c r="E492">
        <v>0</v>
      </c>
      <c r="F492">
        <v>34</v>
      </c>
      <c r="G492">
        <v>34</v>
      </c>
      <c r="H492">
        <v>2</v>
      </c>
      <c r="I492">
        <v>0</v>
      </c>
      <c r="J492">
        <v>1</v>
      </c>
      <c r="K492">
        <v>1</v>
      </c>
      <c r="L492">
        <v>347080</v>
      </c>
      <c r="M492">
        <v>14.4</v>
      </c>
      <c r="O492">
        <v>0</v>
      </c>
      <c r="P492" s="1" t="s">
        <v>15</v>
      </c>
      <c r="Q492" s="1" t="s">
        <v>15</v>
      </c>
      <c r="R492">
        <v>3</v>
      </c>
      <c r="S492">
        <v>0.70022267521954817</v>
      </c>
      <c r="T492" t="s">
        <v>1234</v>
      </c>
    </row>
    <row r="493" spans="1:20" x14ac:dyDescent="0.3">
      <c r="A493">
        <v>618</v>
      </c>
      <c r="B493">
        <v>0</v>
      </c>
      <c r="C493">
        <v>3</v>
      </c>
      <c r="D493" t="s">
        <v>877</v>
      </c>
      <c r="E493">
        <v>1</v>
      </c>
      <c r="F493">
        <v>26</v>
      </c>
      <c r="G493">
        <v>26</v>
      </c>
      <c r="H493">
        <v>1</v>
      </c>
      <c r="I493">
        <v>0</v>
      </c>
      <c r="J493">
        <v>1</v>
      </c>
      <c r="K493">
        <v>0</v>
      </c>
      <c r="L493" t="s">
        <v>384</v>
      </c>
      <c r="M493">
        <v>16.100000000000001</v>
      </c>
      <c r="O493">
        <v>0</v>
      </c>
      <c r="P493" s="1" t="s">
        <v>15</v>
      </c>
      <c r="Q493" s="1" t="s">
        <v>15</v>
      </c>
      <c r="R493">
        <v>3</v>
      </c>
      <c r="S493">
        <v>0.54539284769978258</v>
      </c>
      <c r="T493" t="s">
        <v>1234</v>
      </c>
    </row>
    <row r="494" spans="1:20" x14ac:dyDescent="0.3">
      <c r="A494">
        <v>619</v>
      </c>
      <c r="B494">
        <v>1</v>
      </c>
      <c r="C494">
        <v>2</v>
      </c>
      <c r="D494" t="s">
        <v>878</v>
      </c>
      <c r="E494">
        <v>1</v>
      </c>
      <c r="F494">
        <v>4</v>
      </c>
      <c r="G494">
        <v>4</v>
      </c>
      <c r="H494">
        <v>3</v>
      </c>
      <c r="I494">
        <v>0</v>
      </c>
      <c r="J494">
        <v>2</v>
      </c>
      <c r="K494">
        <v>1</v>
      </c>
      <c r="L494">
        <v>230136</v>
      </c>
      <c r="M494">
        <v>39</v>
      </c>
      <c r="N494" t="s">
        <v>286</v>
      </c>
      <c r="O494">
        <v>1</v>
      </c>
      <c r="P494" s="1" t="s">
        <v>15</v>
      </c>
      <c r="Q494" s="1" t="s">
        <v>15</v>
      </c>
      <c r="R494">
        <v>3</v>
      </c>
      <c r="S494">
        <v>0.25822177372108734</v>
      </c>
      <c r="T494" t="s">
        <v>1234</v>
      </c>
    </row>
    <row r="495" spans="1:20" x14ac:dyDescent="0.3">
      <c r="A495">
        <v>620</v>
      </c>
      <c r="B495">
        <v>0</v>
      </c>
      <c r="C495">
        <v>2</v>
      </c>
      <c r="D495" t="s">
        <v>879</v>
      </c>
      <c r="E495">
        <v>0</v>
      </c>
      <c r="F495">
        <v>26</v>
      </c>
      <c r="G495">
        <v>26</v>
      </c>
      <c r="H495">
        <v>0</v>
      </c>
      <c r="I495">
        <v>1</v>
      </c>
      <c r="J495">
        <v>0</v>
      </c>
      <c r="K495">
        <v>0</v>
      </c>
      <c r="L495">
        <v>31028</v>
      </c>
      <c r="M495">
        <v>10.5</v>
      </c>
      <c r="O495">
        <v>0</v>
      </c>
      <c r="P495" s="1" t="s">
        <v>15</v>
      </c>
      <c r="Q495" s="1" t="s">
        <v>15</v>
      </c>
      <c r="R495">
        <v>3</v>
      </c>
      <c r="S495">
        <v>0.10023129413716747</v>
      </c>
      <c r="T495" t="s">
        <v>1234</v>
      </c>
    </row>
    <row r="496" spans="1:20" x14ac:dyDescent="0.3">
      <c r="A496">
        <v>621</v>
      </c>
      <c r="B496">
        <v>0</v>
      </c>
      <c r="C496">
        <v>3</v>
      </c>
      <c r="D496" t="s">
        <v>880</v>
      </c>
      <c r="E496">
        <v>0</v>
      </c>
      <c r="F496">
        <v>27</v>
      </c>
      <c r="G496">
        <v>27</v>
      </c>
      <c r="H496">
        <v>1</v>
      </c>
      <c r="I496">
        <v>0</v>
      </c>
      <c r="J496">
        <v>1</v>
      </c>
      <c r="K496">
        <v>0</v>
      </c>
      <c r="L496">
        <v>2659</v>
      </c>
      <c r="M496">
        <v>14.4542</v>
      </c>
      <c r="O496">
        <v>0</v>
      </c>
      <c r="P496" s="1" t="s">
        <v>20</v>
      </c>
      <c r="Q496" s="1" t="s">
        <v>20</v>
      </c>
      <c r="R496">
        <v>1</v>
      </c>
      <c r="S496">
        <v>0.70451700818802943</v>
      </c>
      <c r="T496" t="s">
        <v>1234</v>
      </c>
    </row>
    <row r="497" spans="1:20" x14ac:dyDescent="0.3">
      <c r="A497">
        <v>622</v>
      </c>
      <c r="B497">
        <v>1</v>
      </c>
      <c r="C497">
        <v>1</v>
      </c>
      <c r="D497" t="s">
        <v>881</v>
      </c>
      <c r="E497">
        <v>0</v>
      </c>
      <c r="F497">
        <v>42</v>
      </c>
      <c r="G497">
        <v>42</v>
      </c>
      <c r="H497">
        <v>1</v>
      </c>
      <c r="I497">
        <v>0</v>
      </c>
      <c r="J497">
        <v>1</v>
      </c>
      <c r="K497">
        <v>0</v>
      </c>
      <c r="L497">
        <v>11753</v>
      </c>
      <c r="M497">
        <v>52.554200000000002</v>
      </c>
      <c r="N497" t="s">
        <v>882</v>
      </c>
      <c r="O497">
        <v>1</v>
      </c>
      <c r="P497" s="1" t="s">
        <v>15</v>
      </c>
      <c r="Q497" s="1" t="s">
        <v>15</v>
      </c>
      <c r="R497">
        <v>3</v>
      </c>
      <c r="S497">
        <v>0.38353002218797616</v>
      </c>
      <c r="T497" t="s">
        <v>1234</v>
      </c>
    </row>
    <row r="498" spans="1:20" x14ac:dyDescent="0.3">
      <c r="A498">
        <v>623</v>
      </c>
      <c r="B498">
        <v>1</v>
      </c>
      <c r="C498">
        <v>3</v>
      </c>
      <c r="D498" t="s">
        <v>883</v>
      </c>
      <c r="E498">
        <v>0</v>
      </c>
      <c r="F498">
        <v>20</v>
      </c>
      <c r="G498">
        <v>20</v>
      </c>
      <c r="H498">
        <v>2</v>
      </c>
      <c r="I498">
        <v>0</v>
      </c>
      <c r="J498">
        <v>1</v>
      </c>
      <c r="K498">
        <v>1</v>
      </c>
      <c r="L498">
        <v>2653</v>
      </c>
      <c r="M498">
        <v>15.7417</v>
      </c>
      <c r="O498">
        <v>0</v>
      </c>
      <c r="P498" s="1" t="s">
        <v>20</v>
      </c>
      <c r="Q498" s="1" t="s">
        <v>20</v>
      </c>
      <c r="R498">
        <v>1</v>
      </c>
      <c r="S498">
        <v>0.92242865202954183</v>
      </c>
      <c r="T498" t="s">
        <v>1235</v>
      </c>
    </row>
    <row r="499" spans="1:20" x14ac:dyDescent="0.3">
      <c r="A499">
        <v>624</v>
      </c>
      <c r="B499">
        <v>0</v>
      </c>
      <c r="C499">
        <v>3</v>
      </c>
      <c r="D499" t="s">
        <v>884</v>
      </c>
      <c r="E499">
        <v>0</v>
      </c>
      <c r="F499">
        <v>21</v>
      </c>
      <c r="G499">
        <v>21</v>
      </c>
      <c r="H499">
        <v>0</v>
      </c>
      <c r="I499">
        <v>1</v>
      </c>
      <c r="J499">
        <v>0</v>
      </c>
      <c r="K499">
        <v>0</v>
      </c>
      <c r="L499">
        <v>350029</v>
      </c>
      <c r="M499">
        <v>7.8541999999999996</v>
      </c>
      <c r="O499">
        <v>0</v>
      </c>
      <c r="P499" s="1" t="s">
        <v>15</v>
      </c>
      <c r="Q499" s="1" t="s">
        <v>15</v>
      </c>
      <c r="R499">
        <v>3</v>
      </c>
      <c r="S499">
        <v>0.57947434292090505</v>
      </c>
      <c r="T499" t="s">
        <v>1234</v>
      </c>
    </row>
    <row r="500" spans="1:20" x14ac:dyDescent="0.3">
      <c r="A500">
        <v>625</v>
      </c>
      <c r="B500">
        <v>0</v>
      </c>
      <c r="C500">
        <v>3</v>
      </c>
      <c r="D500" t="s">
        <v>885</v>
      </c>
      <c r="E500">
        <v>0</v>
      </c>
      <c r="F500">
        <v>21</v>
      </c>
      <c r="G500">
        <v>21</v>
      </c>
      <c r="H500">
        <v>0</v>
      </c>
      <c r="I500">
        <v>1</v>
      </c>
      <c r="J500">
        <v>0</v>
      </c>
      <c r="K500">
        <v>0</v>
      </c>
      <c r="L500">
        <v>54636</v>
      </c>
      <c r="M500">
        <v>16.100000000000001</v>
      </c>
      <c r="O500">
        <v>0</v>
      </c>
      <c r="P500" s="1" t="s">
        <v>15</v>
      </c>
      <c r="Q500" s="1" t="s">
        <v>15</v>
      </c>
      <c r="R500">
        <v>3</v>
      </c>
      <c r="S500">
        <v>0.44080133048636949</v>
      </c>
      <c r="T500" t="s">
        <v>1234</v>
      </c>
    </row>
    <row r="501" spans="1:20" x14ac:dyDescent="0.3">
      <c r="A501">
        <v>626</v>
      </c>
      <c r="B501">
        <v>0</v>
      </c>
      <c r="C501">
        <v>1</v>
      </c>
      <c r="D501" t="s">
        <v>886</v>
      </c>
      <c r="E501">
        <v>0</v>
      </c>
      <c r="F501">
        <v>61</v>
      </c>
      <c r="G501">
        <v>61</v>
      </c>
      <c r="H501">
        <v>0</v>
      </c>
      <c r="I501">
        <v>1</v>
      </c>
      <c r="J501">
        <v>0</v>
      </c>
      <c r="K501">
        <v>0</v>
      </c>
      <c r="L501">
        <v>36963</v>
      </c>
      <c r="M501">
        <v>32.320799999999998</v>
      </c>
      <c r="N501" t="s">
        <v>887</v>
      </c>
      <c r="O501">
        <v>1</v>
      </c>
      <c r="P501" s="1" t="s">
        <v>15</v>
      </c>
      <c r="Q501" s="1" t="s">
        <v>15</v>
      </c>
      <c r="R501">
        <v>3</v>
      </c>
      <c r="S501">
        <v>0.11316265820808291</v>
      </c>
      <c r="T501" t="s">
        <v>1234</v>
      </c>
    </row>
    <row r="502" spans="1:20" x14ac:dyDescent="0.3">
      <c r="A502">
        <v>627</v>
      </c>
      <c r="B502">
        <v>0</v>
      </c>
      <c r="C502">
        <v>2</v>
      </c>
      <c r="D502" t="s">
        <v>888</v>
      </c>
      <c r="E502">
        <v>0</v>
      </c>
      <c r="F502">
        <v>57</v>
      </c>
      <c r="G502">
        <v>57</v>
      </c>
      <c r="H502">
        <v>0</v>
      </c>
      <c r="I502">
        <v>1</v>
      </c>
      <c r="J502">
        <v>0</v>
      </c>
      <c r="K502">
        <v>0</v>
      </c>
      <c r="L502">
        <v>219533</v>
      </c>
      <c r="M502">
        <v>12.35</v>
      </c>
      <c r="O502">
        <v>0</v>
      </c>
      <c r="P502" s="1" t="s">
        <v>27</v>
      </c>
      <c r="Q502" s="1" t="s">
        <v>27</v>
      </c>
      <c r="R502">
        <v>2</v>
      </c>
      <c r="S502">
        <v>0.28752058695891136</v>
      </c>
      <c r="T502" t="s">
        <v>1234</v>
      </c>
    </row>
    <row r="503" spans="1:20" x14ac:dyDescent="0.3">
      <c r="A503">
        <v>628</v>
      </c>
      <c r="B503">
        <v>1</v>
      </c>
      <c r="C503">
        <v>1</v>
      </c>
      <c r="D503" t="s">
        <v>889</v>
      </c>
      <c r="E503">
        <v>1</v>
      </c>
      <c r="F503">
        <v>21</v>
      </c>
      <c r="G503">
        <v>21</v>
      </c>
      <c r="H503">
        <v>0</v>
      </c>
      <c r="I503">
        <v>1</v>
      </c>
      <c r="J503">
        <v>0</v>
      </c>
      <c r="K503">
        <v>0</v>
      </c>
      <c r="L503">
        <v>13502</v>
      </c>
      <c r="M503">
        <v>77.958299999999994</v>
      </c>
      <c r="N503" t="s">
        <v>890</v>
      </c>
      <c r="O503">
        <v>1</v>
      </c>
      <c r="P503" s="1" t="s">
        <v>15</v>
      </c>
      <c r="Q503" s="1" t="s">
        <v>15</v>
      </c>
      <c r="R503">
        <v>3</v>
      </c>
      <c r="S503">
        <v>0.40545640508963288</v>
      </c>
      <c r="T503" t="s">
        <v>1234</v>
      </c>
    </row>
    <row r="504" spans="1:20" x14ac:dyDescent="0.3">
      <c r="A504">
        <v>629</v>
      </c>
      <c r="B504">
        <v>0</v>
      </c>
      <c r="C504">
        <v>3</v>
      </c>
      <c r="D504" t="s">
        <v>891</v>
      </c>
      <c r="E504">
        <v>0</v>
      </c>
      <c r="F504">
        <v>26</v>
      </c>
      <c r="G504">
        <v>26</v>
      </c>
      <c r="H504">
        <v>0</v>
      </c>
      <c r="I504">
        <v>1</v>
      </c>
      <c r="J504">
        <v>0</v>
      </c>
      <c r="K504">
        <v>0</v>
      </c>
      <c r="L504">
        <v>349224</v>
      </c>
      <c r="M504">
        <v>7.8958000000000004</v>
      </c>
      <c r="O504">
        <v>0</v>
      </c>
      <c r="P504" s="1" t="s">
        <v>15</v>
      </c>
      <c r="Q504" s="1" t="s">
        <v>15</v>
      </c>
      <c r="R504">
        <v>3</v>
      </c>
      <c r="S504">
        <v>0.4432060677201406</v>
      </c>
      <c r="T504" t="s">
        <v>1234</v>
      </c>
    </row>
    <row r="505" spans="1:20" x14ac:dyDescent="0.3">
      <c r="A505">
        <v>630</v>
      </c>
      <c r="B505">
        <v>0</v>
      </c>
      <c r="C505">
        <v>3</v>
      </c>
      <c r="D505" t="s">
        <v>892</v>
      </c>
      <c r="E505">
        <v>0</v>
      </c>
      <c r="G505">
        <v>29.69911764705882</v>
      </c>
      <c r="H505">
        <v>0</v>
      </c>
      <c r="I505">
        <v>1</v>
      </c>
      <c r="J505">
        <v>0</v>
      </c>
      <c r="K505">
        <v>0</v>
      </c>
      <c r="L505">
        <v>334912</v>
      </c>
      <c r="M505">
        <v>7.7332999999999998</v>
      </c>
      <c r="O505">
        <v>0</v>
      </c>
      <c r="P505" s="1" t="s">
        <v>27</v>
      </c>
      <c r="Q505" s="1" t="s">
        <v>27</v>
      </c>
      <c r="R505">
        <v>2</v>
      </c>
      <c r="S505">
        <v>0.70541232108532181</v>
      </c>
      <c r="T505" t="s">
        <v>1234</v>
      </c>
    </row>
    <row r="506" spans="1:20" x14ac:dyDescent="0.3">
      <c r="A506">
        <v>631</v>
      </c>
      <c r="B506">
        <v>1</v>
      </c>
      <c r="C506">
        <v>1</v>
      </c>
      <c r="D506" t="s">
        <v>893</v>
      </c>
      <c r="E506">
        <v>0</v>
      </c>
      <c r="F506">
        <v>80</v>
      </c>
      <c r="G506">
        <v>80</v>
      </c>
      <c r="H506">
        <v>0</v>
      </c>
      <c r="I506">
        <v>1</v>
      </c>
      <c r="J506">
        <v>0</v>
      </c>
      <c r="K506">
        <v>0</v>
      </c>
      <c r="L506">
        <v>27042</v>
      </c>
      <c r="M506">
        <v>30</v>
      </c>
      <c r="N506" t="s">
        <v>894</v>
      </c>
      <c r="O506">
        <v>1</v>
      </c>
      <c r="P506" s="1" t="s">
        <v>15</v>
      </c>
      <c r="Q506" s="1" t="s">
        <v>15</v>
      </c>
      <c r="R506">
        <v>3</v>
      </c>
      <c r="S506">
        <v>0.73768411578505466</v>
      </c>
      <c r="T506" t="s">
        <v>1234</v>
      </c>
    </row>
    <row r="507" spans="1:20" x14ac:dyDescent="0.3">
      <c r="A507">
        <v>632</v>
      </c>
      <c r="B507">
        <v>0</v>
      </c>
      <c r="C507">
        <v>3</v>
      </c>
      <c r="D507" t="s">
        <v>895</v>
      </c>
      <c r="E507">
        <v>0</v>
      </c>
      <c r="F507">
        <v>51</v>
      </c>
      <c r="G507">
        <v>51</v>
      </c>
      <c r="H507">
        <v>0</v>
      </c>
      <c r="I507">
        <v>1</v>
      </c>
      <c r="J507">
        <v>0</v>
      </c>
      <c r="K507">
        <v>0</v>
      </c>
      <c r="L507">
        <v>347743</v>
      </c>
      <c r="M507">
        <v>7.0541999999999998</v>
      </c>
      <c r="O507">
        <v>0</v>
      </c>
      <c r="P507" s="1" t="s">
        <v>15</v>
      </c>
      <c r="Q507" s="1" t="s">
        <v>15</v>
      </c>
      <c r="R507">
        <v>3</v>
      </c>
      <c r="S507">
        <v>0.62137769837925827</v>
      </c>
      <c r="T507" t="s">
        <v>1234</v>
      </c>
    </row>
    <row r="508" spans="1:20" x14ac:dyDescent="0.3">
      <c r="A508">
        <v>633</v>
      </c>
      <c r="B508">
        <v>1</v>
      </c>
      <c r="C508">
        <v>1</v>
      </c>
      <c r="D508" t="s">
        <v>896</v>
      </c>
      <c r="E508">
        <v>0</v>
      </c>
      <c r="F508">
        <v>32</v>
      </c>
      <c r="G508">
        <v>32</v>
      </c>
      <c r="H508">
        <v>0</v>
      </c>
      <c r="I508">
        <v>1</v>
      </c>
      <c r="J508">
        <v>0</v>
      </c>
      <c r="K508">
        <v>0</v>
      </c>
      <c r="L508">
        <v>13214</v>
      </c>
      <c r="M508">
        <v>30.5</v>
      </c>
      <c r="N508" t="s">
        <v>897</v>
      </c>
      <c r="O508">
        <v>1</v>
      </c>
      <c r="P508" s="1" t="s">
        <v>20</v>
      </c>
      <c r="Q508" s="1" t="s">
        <v>20</v>
      </c>
      <c r="R508">
        <v>1</v>
      </c>
      <c r="S508">
        <v>0.65392498003021715</v>
      </c>
      <c r="T508" t="s">
        <v>1234</v>
      </c>
    </row>
    <row r="509" spans="1:20" x14ac:dyDescent="0.3">
      <c r="A509">
        <v>634</v>
      </c>
      <c r="B509">
        <v>0</v>
      </c>
      <c r="C509">
        <v>1</v>
      </c>
      <c r="D509" t="s">
        <v>898</v>
      </c>
      <c r="E509">
        <v>0</v>
      </c>
      <c r="G509">
        <v>29.69911764705882</v>
      </c>
      <c r="H509">
        <v>0</v>
      </c>
      <c r="I509">
        <v>1</v>
      </c>
      <c r="J509">
        <v>0</v>
      </c>
      <c r="K509">
        <v>0</v>
      </c>
      <c r="L509">
        <v>112052</v>
      </c>
      <c r="M509">
        <v>0</v>
      </c>
      <c r="O509">
        <v>0</v>
      </c>
      <c r="P509" s="1" t="s">
        <v>15</v>
      </c>
      <c r="Q509" s="1" t="s">
        <v>15</v>
      </c>
      <c r="R509">
        <v>3</v>
      </c>
      <c r="S509">
        <v>0.9464293547211835</v>
      </c>
      <c r="T509" t="s">
        <v>1235</v>
      </c>
    </row>
    <row r="510" spans="1:20" x14ac:dyDescent="0.3">
      <c r="A510">
        <v>638</v>
      </c>
      <c r="B510">
        <v>0</v>
      </c>
      <c r="C510">
        <v>2</v>
      </c>
      <c r="D510" t="s">
        <v>903</v>
      </c>
      <c r="E510">
        <v>0</v>
      </c>
      <c r="F510">
        <v>31</v>
      </c>
      <c r="G510">
        <v>31</v>
      </c>
      <c r="H510">
        <v>2</v>
      </c>
      <c r="I510">
        <v>0</v>
      </c>
      <c r="J510">
        <v>1</v>
      </c>
      <c r="K510">
        <v>1</v>
      </c>
      <c r="L510" t="s">
        <v>361</v>
      </c>
      <c r="M510">
        <v>26.25</v>
      </c>
      <c r="O510">
        <v>0</v>
      </c>
      <c r="P510" s="1" t="s">
        <v>15</v>
      </c>
      <c r="Q510" s="1" t="s">
        <v>15</v>
      </c>
      <c r="R510">
        <v>3</v>
      </c>
      <c r="S510">
        <v>0.59903979035370902</v>
      </c>
      <c r="T510" t="s">
        <v>1234</v>
      </c>
    </row>
    <row r="511" spans="1:20" x14ac:dyDescent="0.3">
      <c r="A511">
        <v>639</v>
      </c>
      <c r="B511">
        <v>0</v>
      </c>
      <c r="C511">
        <v>3</v>
      </c>
      <c r="D511" t="s">
        <v>904</v>
      </c>
      <c r="E511">
        <v>1</v>
      </c>
      <c r="F511">
        <v>41</v>
      </c>
      <c r="G511">
        <v>41</v>
      </c>
      <c r="H511">
        <v>5</v>
      </c>
      <c r="I511">
        <v>0</v>
      </c>
      <c r="J511">
        <v>0</v>
      </c>
      <c r="K511">
        <v>5</v>
      </c>
      <c r="L511">
        <v>3101295</v>
      </c>
      <c r="M511">
        <v>39.6875</v>
      </c>
      <c r="O511">
        <v>0</v>
      </c>
      <c r="P511" s="1" t="s">
        <v>15</v>
      </c>
      <c r="Q511" s="1" t="s">
        <v>15</v>
      </c>
      <c r="R511">
        <v>3</v>
      </c>
      <c r="S511">
        <v>0.42688834987563284</v>
      </c>
      <c r="T511" t="s">
        <v>1234</v>
      </c>
    </row>
    <row r="512" spans="1:20" x14ac:dyDescent="0.3">
      <c r="A512">
        <v>640</v>
      </c>
      <c r="B512">
        <v>0</v>
      </c>
      <c r="C512">
        <v>3</v>
      </c>
      <c r="D512" t="s">
        <v>905</v>
      </c>
      <c r="E512">
        <v>0</v>
      </c>
      <c r="G512">
        <v>29.69911764705882</v>
      </c>
      <c r="H512">
        <v>1</v>
      </c>
      <c r="I512">
        <v>0</v>
      </c>
      <c r="J512">
        <v>1</v>
      </c>
      <c r="K512">
        <v>0</v>
      </c>
      <c r="L512">
        <v>376564</v>
      </c>
      <c r="M512">
        <v>16.100000000000001</v>
      </c>
      <c r="O512">
        <v>0</v>
      </c>
      <c r="P512" s="1" t="s">
        <v>15</v>
      </c>
      <c r="Q512" s="1" t="s">
        <v>15</v>
      </c>
      <c r="R512">
        <v>3</v>
      </c>
      <c r="S512">
        <v>0.1000034914543666</v>
      </c>
      <c r="T512" t="s">
        <v>1234</v>
      </c>
    </row>
    <row r="513" spans="1:20" x14ac:dyDescent="0.3">
      <c r="A513">
        <v>641</v>
      </c>
      <c r="B513">
        <v>0</v>
      </c>
      <c r="C513">
        <v>3</v>
      </c>
      <c r="D513" t="s">
        <v>906</v>
      </c>
      <c r="E513">
        <v>0</v>
      </c>
      <c r="F513">
        <v>20</v>
      </c>
      <c r="G513">
        <v>20</v>
      </c>
      <c r="H513">
        <v>0</v>
      </c>
      <c r="I513">
        <v>1</v>
      </c>
      <c r="J513">
        <v>0</v>
      </c>
      <c r="K513">
        <v>0</v>
      </c>
      <c r="L513">
        <v>350050</v>
      </c>
      <c r="M513">
        <v>7.8541999999999996</v>
      </c>
      <c r="O513">
        <v>0</v>
      </c>
      <c r="P513" s="1" t="s">
        <v>15</v>
      </c>
      <c r="Q513" s="1" t="s">
        <v>15</v>
      </c>
      <c r="R513">
        <v>3</v>
      </c>
      <c r="S513">
        <v>0.92456926994427424</v>
      </c>
      <c r="T513" t="s">
        <v>1235</v>
      </c>
    </row>
    <row r="514" spans="1:20" x14ac:dyDescent="0.3">
      <c r="A514">
        <v>642</v>
      </c>
      <c r="B514">
        <v>1</v>
      </c>
      <c r="C514">
        <v>1</v>
      </c>
      <c r="D514" t="s">
        <v>907</v>
      </c>
      <c r="E514">
        <v>1</v>
      </c>
      <c r="F514">
        <v>24</v>
      </c>
      <c r="G514">
        <v>24</v>
      </c>
      <c r="H514">
        <v>0</v>
      </c>
      <c r="I514">
        <v>1</v>
      </c>
      <c r="J514">
        <v>0</v>
      </c>
      <c r="K514">
        <v>0</v>
      </c>
      <c r="L514" t="s">
        <v>549</v>
      </c>
      <c r="M514">
        <v>69.3</v>
      </c>
      <c r="N514" t="s">
        <v>550</v>
      </c>
      <c r="O514">
        <v>1</v>
      </c>
      <c r="P514" s="1" t="s">
        <v>20</v>
      </c>
      <c r="Q514" s="1" t="s">
        <v>20</v>
      </c>
      <c r="R514">
        <v>1</v>
      </c>
      <c r="S514">
        <v>0.72451186304419291</v>
      </c>
      <c r="T514" t="s">
        <v>1234</v>
      </c>
    </row>
    <row r="515" spans="1:20" x14ac:dyDescent="0.3">
      <c r="A515">
        <v>644</v>
      </c>
      <c r="B515">
        <v>1</v>
      </c>
      <c r="C515">
        <v>3</v>
      </c>
      <c r="D515" t="s">
        <v>909</v>
      </c>
      <c r="E515">
        <v>0</v>
      </c>
      <c r="G515">
        <v>29.69911764705882</v>
      </c>
      <c r="H515">
        <v>0</v>
      </c>
      <c r="I515">
        <v>1</v>
      </c>
      <c r="J515">
        <v>0</v>
      </c>
      <c r="K515">
        <v>0</v>
      </c>
      <c r="L515">
        <v>1601</v>
      </c>
      <c r="M515">
        <v>56.495800000000003</v>
      </c>
      <c r="O515">
        <v>0</v>
      </c>
      <c r="P515" s="1" t="s">
        <v>15</v>
      </c>
      <c r="Q515" s="1" t="s">
        <v>15</v>
      </c>
      <c r="R515">
        <v>3</v>
      </c>
      <c r="S515">
        <v>0.8880673763716902</v>
      </c>
      <c r="T515" t="s">
        <v>1235</v>
      </c>
    </row>
    <row r="516" spans="1:20" x14ac:dyDescent="0.3">
      <c r="A516">
        <v>645</v>
      </c>
      <c r="B516">
        <v>1</v>
      </c>
      <c r="C516">
        <v>3</v>
      </c>
      <c r="D516" t="s">
        <v>910</v>
      </c>
      <c r="E516">
        <v>1</v>
      </c>
      <c r="F516">
        <v>0.75</v>
      </c>
      <c r="G516">
        <v>0.75</v>
      </c>
      <c r="H516">
        <v>3</v>
      </c>
      <c r="I516">
        <v>0</v>
      </c>
      <c r="J516">
        <v>2</v>
      </c>
      <c r="K516">
        <v>1</v>
      </c>
      <c r="L516">
        <v>2666</v>
      </c>
      <c r="M516">
        <v>19.258299999999998</v>
      </c>
      <c r="O516">
        <v>0</v>
      </c>
      <c r="P516" s="1" t="s">
        <v>20</v>
      </c>
      <c r="Q516" s="1" t="s">
        <v>20</v>
      </c>
      <c r="R516">
        <v>1</v>
      </c>
      <c r="S516">
        <v>0.41916923509417647</v>
      </c>
      <c r="T516" t="s">
        <v>1234</v>
      </c>
    </row>
    <row r="517" spans="1:20" x14ac:dyDescent="0.3">
      <c r="A517">
        <v>646</v>
      </c>
      <c r="B517">
        <v>1</v>
      </c>
      <c r="C517">
        <v>1</v>
      </c>
      <c r="D517" t="s">
        <v>911</v>
      </c>
      <c r="E517">
        <v>0</v>
      </c>
      <c r="F517">
        <v>48</v>
      </c>
      <c r="G517">
        <v>48</v>
      </c>
      <c r="H517">
        <v>1</v>
      </c>
      <c r="I517">
        <v>0</v>
      </c>
      <c r="J517">
        <v>1</v>
      </c>
      <c r="K517">
        <v>0</v>
      </c>
      <c r="L517" t="s">
        <v>92</v>
      </c>
      <c r="M517">
        <v>76.729200000000006</v>
      </c>
      <c r="N517" t="s">
        <v>93</v>
      </c>
      <c r="O517">
        <v>1</v>
      </c>
      <c r="P517" s="1" t="s">
        <v>20</v>
      </c>
      <c r="Q517" s="1" t="s">
        <v>20</v>
      </c>
      <c r="R517">
        <v>1</v>
      </c>
      <c r="S517">
        <v>0.4148498207629796</v>
      </c>
      <c r="T517" t="s">
        <v>1234</v>
      </c>
    </row>
    <row r="518" spans="1:20" x14ac:dyDescent="0.3">
      <c r="A518">
        <v>647</v>
      </c>
      <c r="B518">
        <v>0</v>
      </c>
      <c r="C518">
        <v>3</v>
      </c>
      <c r="D518" t="s">
        <v>912</v>
      </c>
      <c r="E518">
        <v>0</v>
      </c>
      <c r="F518">
        <v>19</v>
      </c>
      <c r="G518">
        <v>19</v>
      </c>
      <c r="H518">
        <v>0</v>
      </c>
      <c r="I518">
        <v>1</v>
      </c>
      <c r="J518">
        <v>0</v>
      </c>
      <c r="K518">
        <v>0</v>
      </c>
      <c r="L518">
        <v>349231</v>
      </c>
      <c r="M518">
        <v>7.8958000000000004</v>
      </c>
      <c r="O518">
        <v>0</v>
      </c>
      <c r="P518" s="1" t="s">
        <v>15</v>
      </c>
      <c r="Q518" s="1" t="s">
        <v>15</v>
      </c>
      <c r="R518">
        <v>3</v>
      </c>
      <c r="S518">
        <v>0.56610536057895944</v>
      </c>
      <c r="T518" t="s">
        <v>1234</v>
      </c>
    </row>
    <row r="519" spans="1:20" x14ac:dyDescent="0.3">
      <c r="A519">
        <v>648</v>
      </c>
      <c r="B519">
        <v>1</v>
      </c>
      <c r="C519">
        <v>1</v>
      </c>
      <c r="D519" t="s">
        <v>913</v>
      </c>
      <c r="E519">
        <v>0</v>
      </c>
      <c r="F519">
        <v>56</v>
      </c>
      <c r="G519">
        <v>56</v>
      </c>
      <c r="H519">
        <v>0</v>
      </c>
      <c r="I519">
        <v>1</v>
      </c>
      <c r="J519">
        <v>0</v>
      </c>
      <c r="K519">
        <v>0</v>
      </c>
      <c r="L519">
        <v>13213</v>
      </c>
      <c r="M519">
        <v>35.5</v>
      </c>
      <c r="N519" t="s">
        <v>914</v>
      </c>
      <c r="O519">
        <v>1</v>
      </c>
      <c r="P519" s="1" t="s">
        <v>20</v>
      </c>
      <c r="Q519" s="1" t="s">
        <v>20</v>
      </c>
      <c r="R519">
        <v>1</v>
      </c>
      <c r="S519">
        <v>0.66415501990478087</v>
      </c>
      <c r="T519" t="s">
        <v>1234</v>
      </c>
    </row>
    <row r="520" spans="1:20" x14ac:dyDescent="0.3">
      <c r="A520">
        <v>649</v>
      </c>
      <c r="B520">
        <v>0</v>
      </c>
      <c r="C520">
        <v>3</v>
      </c>
      <c r="D520" t="s">
        <v>915</v>
      </c>
      <c r="E520">
        <v>0</v>
      </c>
      <c r="G520">
        <v>29.69911764705882</v>
      </c>
      <c r="H520">
        <v>0</v>
      </c>
      <c r="I520">
        <v>1</v>
      </c>
      <c r="J520">
        <v>0</v>
      </c>
      <c r="K520">
        <v>0</v>
      </c>
      <c r="L520" t="s">
        <v>916</v>
      </c>
      <c r="M520">
        <v>7.55</v>
      </c>
      <c r="O520">
        <v>0</v>
      </c>
      <c r="P520" s="1" t="s">
        <v>15</v>
      </c>
      <c r="Q520" s="1" t="s">
        <v>15</v>
      </c>
      <c r="R520">
        <v>3</v>
      </c>
      <c r="S520">
        <v>0.50584888420649787</v>
      </c>
      <c r="T520" t="s">
        <v>1234</v>
      </c>
    </row>
    <row r="521" spans="1:20" x14ac:dyDescent="0.3">
      <c r="A521">
        <v>650</v>
      </c>
      <c r="B521">
        <v>1</v>
      </c>
      <c r="C521">
        <v>3</v>
      </c>
      <c r="D521" t="s">
        <v>917</v>
      </c>
      <c r="E521">
        <v>1</v>
      </c>
      <c r="F521">
        <v>23</v>
      </c>
      <c r="G521">
        <v>23</v>
      </c>
      <c r="H521">
        <v>0</v>
      </c>
      <c r="I521">
        <v>1</v>
      </c>
      <c r="J521">
        <v>0</v>
      </c>
      <c r="K521">
        <v>0</v>
      </c>
      <c r="L521" t="s">
        <v>918</v>
      </c>
      <c r="M521">
        <v>7.55</v>
      </c>
      <c r="O521">
        <v>0</v>
      </c>
      <c r="P521" s="1" t="s">
        <v>15</v>
      </c>
      <c r="Q521" s="1" t="s">
        <v>15</v>
      </c>
      <c r="R521">
        <v>3</v>
      </c>
      <c r="S521">
        <v>0.45148556980746202</v>
      </c>
      <c r="T521" t="s">
        <v>1234</v>
      </c>
    </row>
    <row r="522" spans="1:20" x14ac:dyDescent="0.3">
      <c r="A522">
        <v>652</v>
      </c>
      <c r="B522">
        <v>1</v>
      </c>
      <c r="C522">
        <v>2</v>
      </c>
      <c r="D522" t="s">
        <v>920</v>
      </c>
      <c r="E522">
        <v>1</v>
      </c>
      <c r="F522">
        <v>18</v>
      </c>
      <c r="G522">
        <v>18</v>
      </c>
      <c r="H522">
        <v>1</v>
      </c>
      <c r="I522">
        <v>0</v>
      </c>
      <c r="J522">
        <v>0</v>
      </c>
      <c r="K522">
        <v>1</v>
      </c>
      <c r="L522">
        <v>231919</v>
      </c>
      <c r="M522">
        <v>23</v>
      </c>
      <c r="O522">
        <v>0</v>
      </c>
      <c r="P522" s="1" t="s">
        <v>15</v>
      </c>
      <c r="Q522" s="1" t="s">
        <v>15</v>
      </c>
      <c r="R522">
        <v>3</v>
      </c>
      <c r="S522">
        <v>0.88517101497731698</v>
      </c>
      <c r="T522" t="s">
        <v>1235</v>
      </c>
    </row>
    <row r="523" spans="1:20" x14ac:dyDescent="0.3">
      <c r="A523">
        <v>653</v>
      </c>
      <c r="B523">
        <v>0</v>
      </c>
      <c r="C523">
        <v>3</v>
      </c>
      <c r="D523" t="s">
        <v>921</v>
      </c>
      <c r="E523">
        <v>0</v>
      </c>
      <c r="F523">
        <v>21</v>
      </c>
      <c r="G523">
        <v>21</v>
      </c>
      <c r="H523">
        <v>0</v>
      </c>
      <c r="I523">
        <v>1</v>
      </c>
      <c r="J523">
        <v>0</v>
      </c>
      <c r="K523">
        <v>0</v>
      </c>
      <c r="L523">
        <v>8475</v>
      </c>
      <c r="M523">
        <v>8.4332999999999991</v>
      </c>
      <c r="O523">
        <v>0</v>
      </c>
      <c r="P523" s="1" t="s">
        <v>15</v>
      </c>
      <c r="Q523" s="1" t="s">
        <v>15</v>
      </c>
      <c r="R523">
        <v>3</v>
      </c>
      <c r="S523">
        <v>0.10961590999954574</v>
      </c>
      <c r="T523" t="s">
        <v>1234</v>
      </c>
    </row>
    <row r="524" spans="1:20" x14ac:dyDescent="0.3">
      <c r="A524">
        <v>654</v>
      </c>
      <c r="B524">
        <v>1</v>
      </c>
      <c r="C524">
        <v>3</v>
      </c>
      <c r="D524" t="s">
        <v>922</v>
      </c>
      <c r="E524">
        <v>1</v>
      </c>
      <c r="G524">
        <v>29.69911764705882</v>
      </c>
      <c r="H524">
        <v>0</v>
      </c>
      <c r="I524">
        <v>1</v>
      </c>
      <c r="J524">
        <v>0</v>
      </c>
      <c r="K524">
        <v>0</v>
      </c>
      <c r="L524">
        <v>330919</v>
      </c>
      <c r="M524">
        <v>7.8292000000000002</v>
      </c>
      <c r="O524">
        <v>0</v>
      </c>
      <c r="P524" s="1" t="s">
        <v>27</v>
      </c>
      <c r="Q524" s="1" t="s">
        <v>27</v>
      </c>
      <c r="R524">
        <v>2</v>
      </c>
      <c r="S524">
        <v>0.41425161214023587</v>
      </c>
      <c r="T524" t="s">
        <v>1234</v>
      </c>
    </row>
    <row r="525" spans="1:20" x14ac:dyDescent="0.3">
      <c r="A525">
        <v>655</v>
      </c>
      <c r="B525">
        <v>0</v>
      </c>
      <c r="C525">
        <v>3</v>
      </c>
      <c r="D525" t="s">
        <v>923</v>
      </c>
      <c r="E525">
        <v>1</v>
      </c>
      <c r="F525">
        <v>18</v>
      </c>
      <c r="G525">
        <v>18</v>
      </c>
      <c r="H525">
        <v>0</v>
      </c>
      <c r="I525">
        <v>1</v>
      </c>
      <c r="J525">
        <v>0</v>
      </c>
      <c r="K525">
        <v>0</v>
      </c>
      <c r="L525">
        <v>365226</v>
      </c>
      <c r="M525">
        <v>6.75</v>
      </c>
      <c r="O525">
        <v>0</v>
      </c>
      <c r="P525" s="1" t="s">
        <v>27</v>
      </c>
      <c r="Q525" s="1" t="s">
        <v>27</v>
      </c>
      <c r="R525">
        <v>2</v>
      </c>
      <c r="S525">
        <v>0.14057281878585903</v>
      </c>
      <c r="T525" t="s">
        <v>1234</v>
      </c>
    </row>
    <row r="526" spans="1:20" x14ac:dyDescent="0.3">
      <c r="A526">
        <v>656</v>
      </c>
      <c r="B526">
        <v>0</v>
      </c>
      <c r="C526">
        <v>2</v>
      </c>
      <c r="D526" t="s">
        <v>924</v>
      </c>
      <c r="E526">
        <v>0</v>
      </c>
      <c r="F526">
        <v>24</v>
      </c>
      <c r="G526">
        <v>24</v>
      </c>
      <c r="H526">
        <v>2</v>
      </c>
      <c r="I526">
        <v>0</v>
      </c>
      <c r="J526">
        <v>2</v>
      </c>
      <c r="K526">
        <v>0</v>
      </c>
      <c r="L526" t="s">
        <v>126</v>
      </c>
      <c r="M526">
        <v>73.5</v>
      </c>
      <c r="O526">
        <v>0</v>
      </c>
      <c r="P526" s="1" t="s">
        <v>15</v>
      </c>
      <c r="Q526" s="1" t="s">
        <v>15</v>
      </c>
      <c r="R526">
        <v>3</v>
      </c>
      <c r="S526">
        <v>0.50585600968101418</v>
      </c>
      <c r="T526" t="s">
        <v>1234</v>
      </c>
    </row>
    <row r="527" spans="1:20" x14ac:dyDescent="0.3">
      <c r="A527">
        <v>657</v>
      </c>
      <c r="B527">
        <v>0</v>
      </c>
      <c r="C527">
        <v>3</v>
      </c>
      <c r="D527" t="s">
        <v>925</v>
      </c>
      <c r="E527">
        <v>0</v>
      </c>
      <c r="G527">
        <v>29.69911764705882</v>
      </c>
      <c r="H527">
        <v>0</v>
      </c>
      <c r="I527">
        <v>1</v>
      </c>
      <c r="J527">
        <v>0</v>
      </c>
      <c r="K527">
        <v>0</v>
      </c>
      <c r="L527">
        <v>349223</v>
      </c>
      <c r="M527">
        <v>7.8958000000000004</v>
      </c>
      <c r="O527">
        <v>0</v>
      </c>
      <c r="P527" s="1" t="s">
        <v>15</v>
      </c>
      <c r="Q527" s="1" t="s">
        <v>15</v>
      </c>
      <c r="R527">
        <v>3</v>
      </c>
      <c r="S527">
        <v>0.35438500518495053</v>
      </c>
      <c r="T527" t="s">
        <v>1234</v>
      </c>
    </row>
    <row r="528" spans="1:20" x14ac:dyDescent="0.3">
      <c r="A528">
        <v>659</v>
      </c>
      <c r="B528">
        <v>0</v>
      </c>
      <c r="C528">
        <v>2</v>
      </c>
      <c r="D528" t="s">
        <v>927</v>
      </c>
      <c r="E528">
        <v>0</v>
      </c>
      <c r="F528">
        <v>23</v>
      </c>
      <c r="G528">
        <v>23</v>
      </c>
      <c r="H528">
        <v>0</v>
      </c>
      <c r="I528">
        <v>1</v>
      </c>
      <c r="J528">
        <v>0</v>
      </c>
      <c r="K528">
        <v>0</v>
      </c>
      <c r="L528">
        <v>29751</v>
      </c>
      <c r="M528">
        <v>13</v>
      </c>
      <c r="O528">
        <v>0</v>
      </c>
      <c r="P528" s="1" t="s">
        <v>15</v>
      </c>
      <c r="Q528" s="1" t="s">
        <v>15</v>
      </c>
      <c r="R528">
        <v>3</v>
      </c>
      <c r="S528">
        <v>0.72205644283009818</v>
      </c>
      <c r="T528" t="s">
        <v>1234</v>
      </c>
    </row>
    <row r="529" spans="1:20" x14ac:dyDescent="0.3">
      <c r="A529">
        <v>660</v>
      </c>
      <c r="B529">
        <v>0</v>
      </c>
      <c r="C529">
        <v>1</v>
      </c>
      <c r="D529" t="s">
        <v>928</v>
      </c>
      <c r="E529">
        <v>0</v>
      </c>
      <c r="F529">
        <v>58</v>
      </c>
      <c r="G529">
        <v>58</v>
      </c>
      <c r="H529">
        <v>2</v>
      </c>
      <c r="I529">
        <v>0</v>
      </c>
      <c r="J529">
        <v>0</v>
      </c>
      <c r="K529">
        <v>2</v>
      </c>
      <c r="L529">
        <v>35273</v>
      </c>
      <c r="M529">
        <v>113.27500000000001</v>
      </c>
      <c r="N529" t="s">
        <v>929</v>
      </c>
      <c r="O529">
        <v>1</v>
      </c>
      <c r="P529" s="1" t="s">
        <v>20</v>
      </c>
      <c r="Q529" s="1" t="s">
        <v>20</v>
      </c>
      <c r="R529">
        <v>1</v>
      </c>
      <c r="S529">
        <v>0.68093015980530691</v>
      </c>
      <c r="T529" t="s">
        <v>1234</v>
      </c>
    </row>
    <row r="530" spans="1:20" x14ac:dyDescent="0.3">
      <c r="A530">
        <v>661</v>
      </c>
      <c r="B530">
        <v>1</v>
      </c>
      <c r="C530">
        <v>1</v>
      </c>
      <c r="D530" t="s">
        <v>930</v>
      </c>
      <c r="E530">
        <v>0</v>
      </c>
      <c r="F530">
        <v>50</v>
      </c>
      <c r="G530">
        <v>50</v>
      </c>
      <c r="H530">
        <v>2</v>
      </c>
      <c r="I530">
        <v>0</v>
      </c>
      <c r="J530">
        <v>2</v>
      </c>
      <c r="K530">
        <v>0</v>
      </c>
      <c r="L530" t="s">
        <v>505</v>
      </c>
      <c r="M530">
        <v>133.65</v>
      </c>
      <c r="O530">
        <v>0</v>
      </c>
      <c r="P530" s="1" t="s">
        <v>15</v>
      </c>
      <c r="Q530" s="1" t="s">
        <v>15</v>
      </c>
      <c r="R530">
        <v>3</v>
      </c>
      <c r="S530">
        <v>0.16799110917575277</v>
      </c>
      <c r="T530" t="s">
        <v>1234</v>
      </c>
    </row>
    <row r="531" spans="1:20" x14ac:dyDescent="0.3">
      <c r="A531">
        <v>662</v>
      </c>
      <c r="B531">
        <v>0</v>
      </c>
      <c r="C531">
        <v>3</v>
      </c>
      <c r="D531" t="s">
        <v>931</v>
      </c>
      <c r="E531">
        <v>0</v>
      </c>
      <c r="F531">
        <v>40</v>
      </c>
      <c r="G531">
        <v>40</v>
      </c>
      <c r="H531">
        <v>0</v>
      </c>
      <c r="I531">
        <v>1</v>
      </c>
      <c r="J531">
        <v>0</v>
      </c>
      <c r="K531">
        <v>0</v>
      </c>
      <c r="L531">
        <v>2623</v>
      </c>
      <c r="M531">
        <v>7.2249999999999996</v>
      </c>
      <c r="O531">
        <v>0</v>
      </c>
      <c r="P531" s="1" t="s">
        <v>20</v>
      </c>
      <c r="Q531" s="1" t="s">
        <v>20</v>
      </c>
      <c r="R531">
        <v>1</v>
      </c>
      <c r="S531">
        <v>0.37674314150285992</v>
      </c>
      <c r="T531" t="s">
        <v>1234</v>
      </c>
    </row>
    <row r="532" spans="1:20" x14ac:dyDescent="0.3">
      <c r="A532">
        <v>663</v>
      </c>
      <c r="B532">
        <v>0</v>
      </c>
      <c r="C532">
        <v>1</v>
      </c>
      <c r="D532" t="s">
        <v>932</v>
      </c>
      <c r="E532">
        <v>0</v>
      </c>
      <c r="F532">
        <v>47</v>
      </c>
      <c r="G532">
        <v>47</v>
      </c>
      <c r="H532">
        <v>0</v>
      </c>
      <c r="I532">
        <v>1</v>
      </c>
      <c r="J532">
        <v>0</v>
      </c>
      <c r="K532">
        <v>0</v>
      </c>
      <c r="L532">
        <v>5727</v>
      </c>
      <c r="M532">
        <v>25.587499999999999</v>
      </c>
      <c r="N532" t="s">
        <v>933</v>
      </c>
      <c r="O532">
        <v>1</v>
      </c>
      <c r="P532" s="1" t="s">
        <v>15</v>
      </c>
      <c r="Q532" s="1" t="s">
        <v>15</v>
      </c>
      <c r="R532">
        <v>3</v>
      </c>
      <c r="S532">
        <v>0.26268389813092607</v>
      </c>
      <c r="T532" t="s">
        <v>1234</v>
      </c>
    </row>
    <row r="533" spans="1:20" x14ac:dyDescent="0.3">
      <c r="A533">
        <v>664</v>
      </c>
      <c r="B533">
        <v>0</v>
      </c>
      <c r="C533">
        <v>3</v>
      </c>
      <c r="D533" t="s">
        <v>934</v>
      </c>
      <c r="E533">
        <v>0</v>
      </c>
      <c r="F533">
        <v>36</v>
      </c>
      <c r="G533">
        <v>36</v>
      </c>
      <c r="H533">
        <v>0</v>
      </c>
      <c r="I533">
        <v>1</v>
      </c>
      <c r="J533">
        <v>0</v>
      </c>
      <c r="K533">
        <v>0</v>
      </c>
      <c r="L533">
        <v>349210</v>
      </c>
      <c r="M533">
        <v>7.4958</v>
      </c>
      <c r="O533">
        <v>0</v>
      </c>
      <c r="P533" s="1" t="s">
        <v>15</v>
      </c>
      <c r="Q533" s="1" t="s">
        <v>15</v>
      </c>
      <c r="R533">
        <v>3</v>
      </c>
      <c r="S533">
        <v>7.3196979004104268E-3</v>
      </c>
      <c r="T533" t="s">
        <v>1234</v>
      </c>
    </row>
    <row r="534" spans="1:20" x14ac:dyDescent="0.3">
      <c r="A534">
        <v>665</v>
      </c>
      <c r="B534">
        <v>1</v>
      </c>
      <c r="C534">
        <v>3</v>
      </c>
      <c r="D534" t="s">
        <v>935</v>
      </c>
      <c r="E534">
        <v>0</v>
      </c>
      <c r="F534">
        <v>20</v>
      </c>
      <c r="G534">
        <v>20</v>
      </c>
      <c r="H534">
        <v>1</v>
      </c>
      <c r="I534">
        <v>0</v>
      </c>
      <c r="J534">
        <v>1</v>
      </c>
      <c r="K534">
        <v>0</v>
      </c>
      <c r="L534" t="s">
        <v>936</v>
      </c>
      <c r="M534">
        <v>7.9249999999999998</v>
      </c>
      <c r="O534">
        <v>0</v>
      </c>
      <c r="P534" s="1" t="s">
        <v>15</v>
      </c>
      <c r="Q534" s="1" t="s">
        <v>15</v>
      </c>
      <c r="R534">
        <v>3</v>
      </c>
      <c r="S534">
        <v>0.9233754123220792</v>
      </c>
      <c r="T534" t="s">
        <v>1235</v>
      </c>
    </row>
    <row r="535" spans="1:20" x14ac:dyDescent="0.3">
      <c r="A535">
        <v>667</v>
      </c>
      <c r="B535">
        <v>0</v>
      </c>
      <c r="C535">
        <v>2</v>
      </c>
      <c r="D535" t="s">
        <v>938</v>
      </c>
      <c r="E535">
        <v>0</v>
      </c>
      <c r="F535">
        <v>25</v>
      </c>
      <c r="G535">
        <v>25</v>
      </c>
      <c r="H535">
        <v>0</v>
      </c>
      <c r="I535">
        <v>1</v>
      </c>
      <c r="J535">
        <v>0</v>
      </c>
      <c r="K535">
        <v>0</v>
      </c>
      <c r="L535">
        <v>234686</v>
      </c>
      <c r="M535">
        <v>13</v>
      </c>
      <c r="O535">
        <v>0</v>
      </c>
      <c r="P535" s="1" t="s">
        <v>15</v>
      </c>
      <c r="Q535" s="1" t="s">
        <v>15</v>
      </c>
      <c r="R535">
        <v>3</v>
      </c>
      <c r="S535">
        <v>0.79184043993164743</v>
      </c>
      <c r="T535" t="s">
        <v>1234</v>
      </c>
    </row>
    <row r="536" spans="1:20" x14ac:dyDescent="0.3">
      <c r="A536">
        <v>668</v>
      </c>
      <c r="B536">
        <v>0</v>
      </c>
      <c r="C536">
        <v>3</v>
      </c>
      <c r="D536" t="s">
        <v>939</v>
      </c>
      <c r="E536">
        <v>0</v>
      </c>
      <c r="G536">
        <v>29.69911764705882</v>
      </c>
      <c r="H536">
        <v>0</v>
      </c>
      <c r="I536">
        <v>1</v>
      </c>
      <c r="J536">
        <v>0</v>
      </c>
      <c r="K536">
        <v>0</v>
      </c>
      <c r="L536">
        <v>312993</v>
      </c>
      <c r="M536">
        <v>7.7750000000000004</v>
      </c>
      <c r="O536">
        <v>0</v>
      </c>
      <c r="P536" s="1" t="s">
        <v>15</v>
      </c>
      <c r="Q536" s="1" t="s">
        <v>15</v>
      </c>
      <c r="R536">
        <v>3</v>
      </c>
      <c r="S536">
        <v>0.80141854386864586</v>
      </c>
      <c r="T536" t="s">
        <v>1235</v>
      </c>
    </row>
    <row r="537" spans="1:20" x14ac:dyDescent="0.3">
      <c r="A537">
        <v>670</v>
      </c>
      <c r="B537">
        <v>1</v>
      </c>
      <c r="C537">
        <v>1</v>
      </c>
      <c r="D537" t="s">
        <v>942</v>
      </c>
      <c r="E537">
        <v>1</v>
      </c>
      <c r="G537">
        <v>29.69911764705882</v>
      </c>
      <c r="H537">
        <v>1</v>
      </c>
      <c r="I537">
        <v>0</v>
      </c>
      <c r="J537">
        <v>1</v>
      </c>
      <c r="K537">
        <v>0</v>
      </c>
      <c r="L537">
        <v>19996</v>
      </c>
      <c r="M537">
        <v>52</v>
      </c>
      <c r="N537" t="s">
        <v>943</v>
      </c>
      <c r="O537">
        <v>1</v>
      </c>
      <c r="P537" s="1" t="s">
        <v>15</v>
      </c>
      <c r="Q537" s="1" t="s">
        <v>15</v>
      </c>
      <c r="R537">
        <v>3</v>
      </c>
      <c r="S537">
        <v>0.81556954025773742</v>
      </c>
      <c r="T537" t="s">
        <v>1235</v>
      </c>
    </row>
    <row r="538" spans="1:20" x14ac:dyDescent="0.3">
      <c r="A538">
        <v>672</v>
      </c>
      <c r="B538">
        <v>0</v>
      </c>
      <c r="C538">
        <v>1</v>
      </c>
      <c r="D538" t="s">
        <v>945</v>
      </c>
      <c r="E538">
        <v>0</v>
      </c>
      <c r="F538">
        <v>31</v>
      </c>
      <c r="G538">
        <v>31</v>
      </c>
      <c r="H538">
        <v>1</v>
      </c>
      <c r="I538">
        <v>0</v>
      </c>
      <c r="J538">
        <v>1</v>
      </c>
      <c r="K538">
        <v>0</v>
      </c>
      <c r="L538" t="s">
        <v>946</v>
      </c>
      <c r="M538">
        <v>52</v>
      </c>
      <c r="N538" t="s">
        <v>947</v>
      </c>
      <c r="O538">
        <v>1</v>
      </c>
      <c r="P538" s="1" t="s">
        <v>15</v>
      </c>
      <c r="Q538" s="1" t="s">
        <v>15</v>
      </c>
      <c r="R538">
        <v>3</v>
      </c>
      <c r="S538">
        <v>0.21071288676934152</v>
      </c>
      <c r="T538" t="s">
        <v>1234</v>
      </c>
    </row>
    <row r="539" spans="1:20" x14ac:dyDescent="0.3">
      <c r="A539">
        <v>674</v>
      </c>
      <c r="B539">
        <v>1</v>
      </c>
      <c r="C539">
        <v>2</v>
      </c>
      <c r="D539" t="s">
        <v>950</v>
      </c>
      <c r="E539">
        <v>0</v>
      </c>
      <c r="F539">
        <v>31</v>
      </c>
      <c r="G539">
        <v>31</v>
      </c>
      <c r="H539">
        <v>0</v>
      </c>
      <c r="I539">
        <v>1</v>
      </c>
      <c r="J539">
        <v>0</v>
      </c>
      <c r="K539">
        <v>0</v>
      </c>
      <c r="L539">
        <v>244270</v>
      </c>
      <c r="M539">
        <v>13</v>
      </c>
      <c r="O539">
        <v>0</v>
      </c>
      <c r="P539" s="1" t="s">
        <v>15</v>
      </c>
      <c r="Q539" s="1" t="s">
        <v>15</v>
      </c>
      <c r="R539">
        <v>3</v>
      </c>
      <c r="S539">
        <v>4.8467724691003022E-2</v>
      </c>
      <c r="T539" t="s">
        <v>1234</v>
      </c>
    </row>
    <row r="540" spans="1:20" x14ac:dyDescent="0.3">
      <c r="A540">
        <v>675</v>
      </c>
      <c r="B540">
        <v>0</v>
      </c>
      <c r="C540">
        <v>2</v>
      </c>
      <c r="D540" t="s">
        <v>951</v>
      </c>
      <c r="E540">
        <v>0</v>
      </c>
      <c r="G540">
        <v>29.69911764705882</v>
      </c>
      <c r="H540">
        <v>0</v>
      </c>
      <c r="I540">
        <v>1</v>
      </c>
      <c r="J540">
        <v>0</v>
      </c>
      <c r="K540">
        <v>0</v>
      </c>
      <c r="L540">
        <v>239856</v>
      </c>
      <c r="M540">
        <v>0</v>
      </c>
      <c r="O540">
        <v>0</v>
      </c>
      <c r="P540" s="1" t="s">
        <v>15</v>
      </c>
      <c r="Q540" s="1" t="s">
        <v>15</v>
      </c>
      <c r="R540">
        <v>3</v>
      </c>
      <c r="S540">
        <v>0.45295145780983725</v>
      </c>
      <c r="T540" t="s">
        <v>1234</v>
      </c>
    </row>
    <row r="541" spans="1:20" x14ac:dyDescent="0.3">
      <c r="A541">
        <v>676</v>
      </c>
      <c r="B541">
        <v>0</v>
      </c>
      <c r="C541">
        <v>3</v>
      </c>
      <c r="D541" t="s">
        <v>952</v>
      </c>
      <c r="E541">
        <v>0</v>
      </c>
      <c r="F541">
        <v>18</v>
      </c>
      <c r="G541">
        <v>18</v>
      </c>
      <c r="H541">
        <v>0</v>
      </c>
      <c r="I541">
        <v>1</v>
      </c>
      <c r="J541">
        <v>0</v>
      </c>
      <c r="K541">
        <v>0</v>
      </c>
      <c r="L541">
        <v>349912</v>
      </c>
      <c r="M541">
        <v>7.7750000000000004</v>
      </c>
      <c r="O541">
        <v>0</v>
      </c>
      <c r="P541" s="1" t="s">
        <v>15</v>
      </c>
      <c r="Q541" s="1" t="s">
        <v>15</v>
      </c>
      <c r="R541">
        <v>3</v>
      </c>
      <c r="S541">
        <v>0.23277102696599294</v>
      </c>
      <c r="T541" t="s">
        <v>1234</v>
      </c>
    </row>
    <row r="542" spans="1:20" x14ac:dyDescent="0.3">
      <c r="A542">
        <v>679</v>
      </c>
      <c r="B542">
        <v>0</v>
      </c>
      <c r="C542">
        <v>3</v>
      </c>
      <c r="D542" t="s">
        <v>955</v>
      </c>
      <c r="E542">
        <v>1</v>
      </c>
      <c r="F542">
        <v>43</v>
      </c>
      <c r="G542">
        <v>43</v>
      </c>
      <c r="H542">
        <v>7</v>
      </c>
      <c r="I542">
        <v>0</v>
      </c>
      <c r="J542">
        <v>1</v>
      </c>
      <c r="K542">
        <v>6</v>
      </c>
      <c r="L542" t="s">
        <v>105</v>
      </c>
      <c r="M542">
        <v>46.9</v>
      </c>
      <c r="O542">
        <v>0</v>
      </c>
      <c r="P542" s="1" t="s">
        <v>15</v>
      </c>
      <c r="Q542" s="1" t="s">
        <v>15</v>
      </c>
      <c r="R542">
        <v>3</v>
      </c>
      <c r="S542">
        <v>7.3627569447716645E-2</v>
      </c>
      <c r="T542" t="s">
        <v>1234</v>
      </c>
    </row>
    <row r="543" spans="1:20" x14ac:dyDescent="0.3">
      <c r="A543">
        <v>680</v>
      </c>
      <c r="B543">
        <v>1</v>
      </c>
      <c r="C543">
        <v>1</v>
      </c>
      <c r="D543" t="s">
        <v>956</v>
      </c>
      <c r="E543">
        <v>0</v>
      </c>
      <c r="F543">
        <v>36</v>
      </c>
      <c r="G543">
        <v>36</v>
      </c>
      <c r="H543">
        <v>1</v>
      </c>
      <c r="I543">
        <v>0</v>
      </c>
      <c r="J543">
        <v>0</v>
      </c>
      <c r="K543">
        <v>1</v>
      </c>
      <c r="L543" t="s">
        <v>392</v>
      </c>
      <c r="M543">
        <v>512.32920000000001</v>
      </c>
      <c r="N543" t="s">
        <v>957</v>
      </c>
      <c r="O543">
        <v>1</v>
      </c>
      <c r="P543" s="1" t="s">
        <v>20</v>
      </c>
      <c r="Q543" s="1" t="s">
        <v>20</v>
      </c>
      <c r="R543">
        <v>1</v>
      </c>
      <c r="S543">
        <v>0.71600302094573476</v>
      </c>
      <c r="T543" t="s">
        <v>1234</v>
      </c>
    </row>
    <row r="544" spans="1:20" x14ac:dyDescent="0.3">
      <c r="A544">
        <v>681</v>
      </c>
      <c r="B544">
        <v>0</v>
      </c>
      <c r="C544">
        <v>3</v>
      </c>
      <c r="D544" t="s">
        <v>958</v>
      </c>
      <c r="E544">
        <v>1</v>
      </c>
      <c r="G544">
        <v>29.69911764705882</v>
      </c>
      <c r="H544">
        <v>0</v>
      </c>
      <c r="I544">
        <v>1</v>
      </c>
      <c r="J544">
        <v>0</v>
      </c>
      <c r="K544">
        <v>0</v>
      </c>
      <c r="L544">
        <v>330935</v>
      </c>
      <c r="M544">
        <v>8.1374999999999993</v>
      </c>
      <c r="O544">
        <v>0</v>
      </c>
      <c r="P544" s="1" t="s">
        <v>27</v>
      </c>
      <c r="Q544" s="1" t="s">
        <v>27</v>
      </c>
      <c r="R544">
        <v>2</v>
      </c>
      <c r="S544">
        <v>0.65667575257453847</v>
      </c>
      <c r="T544" t="s">
        <v>1234</v>
      </c>
    </row>
    <row r="545" spans="1:20" x14ac:dyDescent="0.3">
      <c r="A545">
        <v>682</v>
      </c>
      <c r="B545">
        <v>1</v>
      </c>
      <c r="C545">
        <v>1</v>
      </c>
      <c r="D545" t="s">
        <v>959</v>
      </c>
      <c r="E545">
        <v>0</v>
      </c>
      <c r="F545">
        <v>27</v>
      </c>
      <c r="G545">
        <v>27</v>
      </c>
      <c r="H545">
        <v>0</v>
      </c>
      <c r="I545">
        <v>1</v>
      </c>
      <c r="J545">
        <v>0</v>
      </c>
      <c r="K545">
        <v>0</v>
      </c>
      <c r="L545" t="s">
        <v>92</v>
      </c>
      <c r="M545">
        <v>76.729200000000006</v>
      </c>
      <c r="N545" t="s">
        <v>960</v>
      </c>
      <c r="O545">
        <v>1</v>
      </c>
      <c r="P545" s="1" t="s">
        <v>20</v>
      </c>
      <c r="Q545" s="1" t="s">
        <v>20</v>
      </c>
      <c r="R545">
        <v>1</v>
      </c>
      <c r="S545">
        <v>8.9819128638216172E-2</v>
      </c>
      <c r="T545" t="s">
        <v>1234</v>
      </c>
    </row>
    <row r="546" spans="1:20" x14ac:dyDescent="0.3">
      <c r="A546">
        <v>683</v>
      </c>
      <c r="B546">
        <v>0</v>
      </c>
      <c r="C546">
        <v>3</v>
      </c>
      <c r="D546" t="s">
        <v>961</v>
      </c>
      <c r="E546">
        <v>0</v>
      </c>
      <c r="F546">
        <v>20</v>
      </c>
      <c r="G546">
        <v>20</v>
      </c>
      <c r="H546">
        <v>0</v>
      </c>
      <c r="I546">
        <v>1</v>
      </c>
      <c r="J546">
        <v>0</v>
      </c>
      <c r="K546">
        <v>0</v>
      </c>
      <c r="L546">
        <v>6563</v>
      </c>
      <c r="M546">
        <v>9.2249999999999996</v>
      </c>
      <c r="O546">
        <v>0</v>
      </c>
      <c r="P546" s="1" t="s">
        <v>15</v>
      </c>
      <c r="Q546" s="1" t="s">
        <v>15</v>
      </c>
      <c r="R546">
        <v>3</v>
      </c>
      <c r="S546">
        <v>0.80648219404544208</v>
      </c>
      <c r="T546" t="s">
        <v>1235</v>
      </c>
    </row>
    <row r="547" spans="1:20" x14ac:dyDescent="0.3">
      <c r="A547">
        <v>684</v>
      </c>
      <c r="B547">
        <v>0</v>
      </c>
      <c r="C547">
        <v>3</v>
      </c>
      <c r="D547" t="s">
        <v>962</v>
      </c>
      <c r="E547">
        <v>0</v>
      </c>
      <c r="F547">
        <v>14</v>
      </c>
      <c r="G547">
        <v>14</v>
      </c>
      <c r="H547">
        <v>7</v>
      </c>
      <c r="I547">
        <v>0</v>
      </c>
      <c r="J547">
        <v>5</v>
      </c>
      <c r="K547">
        <v>2</v>
      </c>
      <c r="L547" t="s">
        <v>105</v>
      </c>
      <c r="M547">
        <v>46.9</v>
      </c>
      <c r="O547">
        <v>0</v>
      </c>
      <c r="P547" s="1" t="s">
        <v>15</v>
      </c>
      <c r="Q547" s="1" t="s">
        <v>15</v>
      </c>
      <c r="R547">
        <v>3</v>
      </c>
      <c r="S547">
        <v>0.75598407752674357</v>
      </c>
      <c r="T547" t="s">
        <v>1234</v>
      </c>
    </row>
    <row r="548" spans="1:20" x14ac:dyDescent="0.3">
      <c r="A548">
        <v>685</v>
      </c>
      <c r="B548">
        <v>0</v>
      </c>
      <c r="C548">
        <v>2</v>
      </c>
      <c r="D548" t="s">
        <v>963</v>
      </c>
      <c r="E548">
        <v>0</v>
      </c>
      <c r="F548">
        <v>60</v>
      </c>
      <c r="G548">
        <v>60</v>
      </c>
      <c r="H548">
        <v>2</v>
      </c>
      <c r="I548">
        <v>0</v>
      </c>
      <c r="J548">
        <v>1</v>
      </c>
      <c r="K548">
        <v>1</v>
      </c>
      <c r="L548">
        <v>29750</v>
      </c>
      <c r="M548">
        <v>39</v>
      </c>
      <c r="O548">
        <v>0</v>
      </c>
      <c r="P548" s="1" t="s">
        <v>15</v>
      </c>
      <c r="Q548" s="1" t="s">
        <v>15</v>
      </c>
      <c r="R548">
        <v>3</v>
      </c>
      <c r="S548">
        <v>0.960272657226378</v>
      </c>
      <c r="T548" t="s">
        <v>1235</v>
      </c>
    </row>
    <row r="549" spans="1:20" x14ac:dyDescent="0.3">
      <c r="A549">
        <v>686</v>
      </c>
      <c r="B549">
        <v>0</v>
      </c>
      <c r="C549">
        <v>2</v>
      </c>
      <c r="D549" t="s">
        <v>964</v>
      </c>
      <c r="E549">
        <v>0</v>
      </c>
      <c r="F549">
        <v>25</v>
      </c>
      <c r="G549">
        <v>25</v>
      </c>
      <c r="H549">
        <v>3</v>
      </c>
      <c r="I549">
        <v>0</v>
      </c>
      <c r="J549">
        <v>1</v>
      </c>
      <c r="K549">
        <v>2</v>
      </c>
      <c r="L549" t="s">
        <v>80</v>
      </c>
      <c r="M549">
        <v>41.5792</v>
      </c>
      <c r="O549">
        <v>0</v>
      </c>
      <c r="P549" s="1" t="s">
        <v>20</v>
      </c>
      <c r="Q549" s="1" t="s">
        <v>20</v>
      </c>
      <c r="R549">
        <v>1</v>
      </c>
      <c r="S549">
        <v>0.37189791328863997</v>
      </c>
      <c r="T549" t="s">
        <v>1234</v>
      </c>
    </row>
    <row r="550" spans="1:20" x14ac:dyDescent="0.3">
      <c r="A550">
        <v>687</v>
      </c>
      <c r="B550">
        <v>0</v>
      </c>
      <c r="C550">
        <v>3</v>
      </c>
      <c r="D550" t="s">
        <v>965</v>
      </c>
      <c r="E550">
        <v>0</v>
      </c>
      <c r="F550">
        <v>14</v>
      </c>
      <c r="G550">
        <v>14</v>
      </c>
      <c r="H550">
        <v>5</v>
      </c>
      <c r="I550">
        <v>0</v>
      </c>
      <c r="J550">
        <v>4</v>
      </c>
      <c r="K550">
        <v>1</v>
      </c>
      <c r="L550">
        <v>3101295</v>
      </c>
      <c r="M550">
        <v>39.6875</v>
      </c>
      <c r="O550">
        <v>0</v>
      </c>
      <c r="P550" s="1" t="s">
        <v>15</v>
      </c>
      <c r="Q550" s="1" t="s">
        <v>15</v>
      </c>
      <c r="R550">
        <v>3</v>
      </c>
      <c r="S550">
        <v>0.12243612068164822</v>
      </c>
      <c r="T550" t="s">
        <v>1234</v>
      </c>
    </row>
    <row r="551" spans="1:20" x14ac:dyDescent="0.3">
      <c r="A551">
        <v>691</v>
      </c>
      <c r="B551">
        <v>1</v>
      </c>
      <c r="C551">
        <v>1</v>
      </c>
      <c r="D551" t="s">
        <v>970</v>
      </c>
      <c r="E551">
        <v>0</v>
      </c>
      <c r="F551">
        <v>31</v>
      </c>
      <c r="G551">
        <v>31</v>
      </c>
      <c r="H551">
        <v>1</v>
      </c>
      <c r="I551">
        <v>0</v>
      </c>
      <c r="J551">
        <v>1</v>
      </c>
      <c r="K551">
        <v>0</v>
      </c>
      <c r="L551">
        <v>17474</v>
      </c>
      <c r="M551">
        <v>57</v>
      </c>
      <c r="N551" t="s">
        <v>971</v>
      </c>
      <c r="O551">
        <v>1</v>
      </c>
      <c r="P551" s="1" t="s">
        <v>15</v>
      </c>
      <c r="Q551" s="1" t="s">
        <v>15</v>
      </c>
      <c r="R551">
        <v>3</v>
      </c>
      <c r="S551">
        <v>0.5044981263834496</v>
      </c>
      <c r="T551" t="s">
        <v>1234</v>
      </c>
    </row>
    <row r="552" spans="1:20" x14ac:dyDescent="0.3">
      <c r="A552">
        <v>695</v>
      </c>
      <c r="B552">
        <v>0</v>
      </c>
      <c r="C552">
        <v>1</v>
      </c>
      <c r="D552" t="s">
        <v>975</v>
      </c>
      <c r="E552">
        <v>0</v>
      </c>
      <c r="F552">
        <v>60</v>
      </c>
      <c r="G552">
        <v>60</v>
      </c>
      <c r="H552">
        <v>0</v>
      </c>
      <c r="I552">
        <v>1</v>
      </c>
      <c r="J552">
        <v>0</v>
      </c>
      <c r="K552">
        <v>0</v>
      </c>
      <c r="L552">
        <v>113800</v>
      </c>
      <c r="M552">
        <v>26.55</v>
      </c>
      <c r="O552">
        <v>0</v>
      </c>
      <c r="P552" s="1" t="s">
        <v>15</v>
      </c>
      <c r="Q552" s="1" t="s">
        <v>15</v>
      </c>
      <c r="R552">
        <v>3</v>
      </c>
      <c r="S552">
        <v>0.74370790022008504</v>
      </c>
      <c r="T552" t="s">
        <v>1234</v>
      </c>
    </row>
    <row r="553" spans="1:20" x14ac:dyDescent="0.3">
      <c r="A553">
        <v>696</v>
      </c>
      <c r="B553">
        <v>0</v>
      </c>
      <c r="C553">
        <v>2</v>
      </c>
      <c r="D553" t="s">
        <v>976</v>
      </c>
      <c r="E553">
        <v>0</v>
      </c>
      <c r="F553">
        <v>52</v>
      </c>
      <c r="G553">
        <v>52</v>
      </c>
      <c r="H553">
        <v>0</v>
      </c>
      <c r="I553">
        <v>1</v>
      </c>
      <c r="J553">
        <v>0</v>
      </c>
      <c r="K553">
        <v>0</v>
      </c>
      <c r="L553">
        <v>248731</v>
      </c>
      <c r="M553">
        <v>13.5</v>
      </c>
      <c r="O553">
        <v>0</v>
      </c>
      <c r="P553" s="1" t="s">
        <v>15</v>
      </c>
      <c r="Q553" s="1" t="s">
        <v>15</v>
      </c>
      <c r="R553">
        <v>3</v>
      </c>
      <c r="S553">
        <v>0.80457181979005743</v>
      </c>
      <c r="T553" t="s">
        <v>1235</v>
      </c>
    </row>
    <row r="554" spans="1:20" x14ac:dyDescent="0.3">
      <c r="A554">
        <v>697</v>
      </c>
      <c r="B554">
        <v>0</v>
      </c>
      <c r="C554">
        <v>3</v>
      </c>
      <c r="D554" t="s">
        <v>977</v>
      </c>
      <c r="E554">
        <v>0</v>
      </c>
      <c r="F554">
        <v>44</v>
      </c>
      <c r="G554">
        <v>44</v>
      </c>
      <c r="H554">
        <v>0</v>
      </c>
      <c r="I554">
        <v>1</v>
      </c>
      <c r="J554">
        <v>0</v>
      </c>
      <c r="K554">
        <v>0</v>
      </c>
      <c r="L554">
        <v>363592</v>
      </c>
      <c r="M554">
        <v>8.0500000000000007</v>
      </c>
      <c r="O554">
        <v>0</v>
      </c>
      <c r="P554" s="1" t="s">
        <v>15</v>
      </c>
      <c r="Q554" s="1" t="s">
        <v>15</v>
      </c>
      <c r="R554">
        <v>3</v>
      </c>
      <c r="S554">
        <v>0.83171917895181491</v>
      </c>
      <c r="T554" t="s">
        <v>1235</v>
      </c>
    </row>
    <row r="555" spans="1:20" x14ac:dyDescent="0.3">
      <c r="A555">
        <v>698</v>
      </c>
      <c r="B555">
        <v>1</v>
      </c>
      <c r="C555">
        <v>3</v>
      </c>
      <c r="D555" t="s">
        <v>978</v>
      </c>
      <c r="E555">
        <v>1</v>
      </c>
      <c r="G555">
        <v>29.69911764705882</v>
      </c>
      <c r="H555">
        <v>0</v>
      </c>
      <c r="I555">
        <v>1</v>
      </c>
      <c r="J555">
        <v>0</v>
      </c>
      <c r="K555">
        <v>0</v>
      </c>
      <c r="L555">
        <v>35852</v>
      </c>
      <c r="M555">
        <v>7.7332999999999998</v>
      </c>
      <c r="O555">
        <v>0</v>
      </c>
      <c r="P555" s="1" t="s">
        <v>27</v>
      </c>
      <c r="Q555" s="1" t="s">
        <v>27</v>
      </c>
      <c r="R555">
        <v>2</v>
      </c>
      <c r="S555">
        <v>0.75918463655173585</v>
      </c>
      <c r="T555" t="s">
        <v>1234</v>
      </c>
    </row>
    <row r="556" spans="1:20" x14ac:dyDescent="0.3">
      <c r="A556">
        <v>701</v>
      </c>
      <c r="B556">
        <v>1</v>
      </c>
      <c r="C556">
        <v>1</v>
      </c>
      <c r="D556" t="s">
        <v>982</v>
      </c>
      <c r="E556">
        <v>1</v>
      </c>
      <c r="F556">
        <v>18</v>
      </c>
      <c r="G556">
        <v>18</v>
      </c>
      <c r="H556">
        <v>1</v>
      </c>
      <c r="I556">
        <v>0</v>
      </c>
      <c r="J556">
        <v>1</v>
      </c>
      <c r="K556">
        <v>0</v>
      </c>
      <c r="L556" t="s">
        <v>565</v>
      </c>
      <c r="M556">
        <v>227.52500000000001</v>
      </c>
      <c r="N556" t="s">
        <v>983</v>
      </c>
      <c r="O556">
        <v>1</v>
      </c>
      <c r="P556" s="1" t="s">
        <v>20</v>
      </c>
      <c r="Q556" s="1" t="s">
        <v>20</v>
      </c>
      <c r="R556">
        <v>1</v>
      </c>
      <c r="S556">
        <v>0.99775561967404158</v>
      </c>
      <c r="T556" t="s">
        <v>1235</v>
      </c>
    </row>
    <row r="557" spans="1:20" x14ac:dyDescent="0.3">
      <c r="A557">
        <v>702</v>
      </c>
      <c r="B557">
        <v>1</v>
      </c>
      <c r="C557">
        <v>1</v>
      </c>
      <c r="D557" t="s">
        <v>984</v>
      </c>
      <c r="E557">
        <v>0</v>
      </c>
      <c r="F557">
        <v>35</v>
      </c>
      <c r="G557">
        <v>35</v>
      </c>
      <c r="H557">
        <v>0</v>
      </c>
      <c r="I557">
        <v>1</v>
      </c>
      <c r="J557">
        <v>0</v>
      </c>
      <c r="K557">
        <v>0</v>
      </c>
      <c r="L557" t="s">
        <v>985</v>
      </c>
      <c r="M557">
        <v>26.287500000000001</v>
      </c>
      <c r="N557" t="s">
        <v>986</v>
      </c>
      <c r="O557">
        <v>1</v>
      </c>
      <c r="P557" s="1" t="s">
        <v>15</v>
      </c>
      <c r="Q557" s="1" t="s">
        <v>15</v>
      </c>
      <c r="R557">
        <v>3</v>
      </c>
      <c r="S557">
        <v>0.28568151447043999</v>
      </c>
      <c r="T557" t="s">
        <v>1234</v>
      </c>
    </row>
    <row r="558" spans="1:20" x14ac:dyDescent="0.3">
      <c r="A558">
        <v>704</v>
      </c>
      <c r="B558">
        <v>0</v>
      </c>
      <c r="C558">
        <v>3</v>
      </c>
      <c r="D558" t="s">
        <v>988</v>
      </c>
      <c r="E558">
        <v>0</v>
      </c>
      <c r="F558">
        <v>25</v>
      </c>
      <c r="G558">
        <v>25</v>
      </c>
      <c r="H558">
        <v>0</v>
      </c>
      <c r="I558">
        <v>1</v>
      </c>
      <c r="J558">
        <v>0</v>
      </c>
      <c r="K558">
        <v>0</v>
      </c>
      <c r="L558">
        <v>36864</v>
      </c>
      <c r="M558">
        <v>7.7416999999999998</v>
      </c>
      <c r="O558">
        <v>0</v>
      </c>
      <c r="P558" s="1" t="s">
        <v>27</v>
      </c>
      <c r="Q558" s="1" t="s">
        <v>27</v>
      </c>
      <c r="R558">
        <v>2</v>
      </c>
      <c r="S558">
        <v>0.17285972209154643</v>
      </c>
      <c r="T558" t="s">
        <v>1234</v>
      </c>
    </row>
    <row r="559" spans="1:20" x14ac:dyDescent="0.3">
      <c r="A559">
        <v>706</v>
      </c>
      <c r="B559">
        <v>0</v>
      </c>
      <c r="C559">
        <v>2</v>
      </c>
      <c r="D559" t="s">
        <v>990</v>
      </c>
      <c r="E559">
        <v>0</v>
      </c>
      <c r="F559">
        <v>39</v>
      </c>
      <c r="G559">
        <v>39</v>
      </c>
      <c r="H559">
        <v>0</v>
      </c>
      <c r="I559">
        <v>1</v>
      </c>
      <c r="J559">
        <v>0</v>
      </c>
      <c r="K559">
        <v>0</v>
      </c>
      <c r="L559">
        <v>250655</v>
      </c>
      <c r="M559">
        <v>26</v>
      </c>
      <c r="O559">
        <v>0</v>
      </c>
      <c r="P559" s="1" t="s">
        <v>15</v>
      </c>
      <c r="Q559" s="1" t="s">
        <v>15</v>
      </c>
      <c r="R559">
        <v>3</v>
      </c>
      <c r="S559">
        <v>0.78106865019665783</v>
      </c>
      <c r="T559" t="s">
        <v>1234</v>
      </c>
    </row>
    <row r="560" spans="1:20" x14ac:dyDescent="0.3">
      <c r="A560">
        <v>707</v>
      </c>
      <c r="B560">
        <v>1</v>
      </c>
      <c r="C560">
        <v>2</v>
      </c>
      <c r="D560" t="s">
        <v>991</v>
      </c>
      <c r="E560">
        <v>1</v>
      </c>
      <c r="F560">
        <v>45</v>
      </c>
      <c r="G560">
        <v>45</v>
      </c>
      <c r="H560">
        <v>0</v>
      </c>
      <c r="I560">
        <v>1</v>
      </c>
      <c r="J560">
        <v>0</v>
      </c>
      <c r="K560">
        <v>0</v>
      </c>
      <c r="L560">
        <v>223596</v>
      </c>
      <c r="M560">
        <v>13.5</v>
      </c>
      <c r="O560">
        <v>0</v>
      </c>
      <c r="P560" s="1" t="s">
        <v>15</v>
      </c>
      <c r="Q560" s="1" t="s">
        <v>15</v>
      </c>
      <c r="R560">
        <v>3</v>
      </c>
      <c r="S560">
        <v>0.35021632773949141</v>
      </c>
      <c r="T560" t="s">
        <v>1234</v>
      </c>
    </row>
    <row r="561" spans="1:20" x14ac:dyDescent="0.3">
      <c r="A561">
        <v>710</v>
      </c>
      <c r="B561">
        <v>1</v>
      </c>
      <c r="C561">
        <v>3</v>
      </c>
      <c r="D561" t="s">
        <v>995</v>
      </c>
      <c r="E561">
        <v>0</v>
      </c>
      <c r="G561">
        <v>29.69911764705882</v>
      </c>
      <c r="H561">
        <v>2</v>
      </c>
      <c r="I561">
        <v>0</v>
      </c>
      <c r="J561">
        <v>1</v>
      </c>
      <c r="K561">
        <v>1</v>
      </c>
      <c r="L561">
        <v>2661</v>
      </c>
      <c r="M561">
        <v>15.245799999999999</v>
      </c>
      <c r="O561">
        <v>0</v>
      </c>
      <c r="P561" s="1" t="s">
        <v>20</v>
      </c>
      <c r="Q561" s="1" t="s">
        <v>20</v>
      </c>
      <c r="R561">
        <v>1</v>
      </c>
      <c r="S561">
        <v>0.49494294946834738</v>
      </c>
      <c r="T561" t="s">
        <v>1234</v>
      </c>
    </row>
    <row r="562" spans="1:20" x14ac:dyDescent="0.3">
      <c r="A562">
        <v>711</v>
      </c>
      <c r="B562">
        <v>1</v>
      </c>
      <c r="C562">
        <v>1</v>
      </c>
      <c r="D562" t="s">
        <v>996</v>
      </c>
      <c r="E562">
        <v>1</v>
      </c>
      <c r="F562">
        <v>24</v>
      </c>
      <c r="G562">
        <v>24</v>
      </c>
      <c r="H562">
        <v>0</v>
      </c>
      <c r="I562">
        <v>1</v>
      </c>
      <c r="J562">
        <v>0</v>
      </c>
      <c r="K562">
        <v>0</v>
      </c>
      <c r="L562" t="s">
        <v>997</v>
      </c>
      <c r="M562">
        <v>49.504199999999997</v>
      </c>
      <c r="N562" t="s">
        <v>998</v>
      </c>
      <c r="O562">
        <v>1</v>
      </c>
      <c r="P562" s="1" t="s">
        <v>20</v>
      </c>
      <c r="Q562" s="1" t="s">
        <v>20</v>
      </c>
      <c r="R562">
        <v>1</v>
      </c>
      <c r="S562">
        <v>0.11196745284065301</v>
      </c>
      <c r="T562" t="s">
        <v>1234</v>
      </c>
    </row>
    <row r="563" spans="1:20" x14ac:dyDescent="0.3">
      <c r="A563">
        <v>712</v>
      </c>
      <c r="B563">
        <v>0</v>
      </c>
      <c r="C563">
        <v>1</v>
      </c>
      <c r="D563" t="s">
        <v>999</v>
      </c>
      <c r="E563">
        <v>0</v>
      </c>
      <c r="G563">
        <v>29.69911764705882</v>
      </c>
      <c r="H563">
        <v>0</v>
      </c>
      <c r="I563">
        <v>1</v>
      </c>
      <c r="J563">
        <v>0</v>
      </c>
      <c r="K563">
        <v>0</v>
      </c>
      <c r="L563">
        <v>113028</v>
      </c>
      <c r="M563">
        <v>26.55</v>
      </c>
      <c r="N563" t="s">
        <v>500</v>
      </c>
      <c r="O563">
        <v>1</v>
      </c>
      <c r="P563" s="1" t="s">
        <v>15</v>
      </c>
      <c r="Q563" s="1" t="s">
        <v>15</v>
      </c>
      <c r="R563">
        <v>3</v>
      </c>
      <c r="S563">
        <v>3.0902311276767125E-2</v>
      </c>
      <c r="T563" t="s">
        <v>1234</v>
      </c>
    </row>
    <row r="564" spans="1:20" x14ac:dyDescent="0.3">
      <c r="A564">
        <v>713</v>
      </c>
      <c r="B564">
        <v>1</v>
      </c>
      <c r="C564">
        <v>1</v>
      </c>
      <c r="D564" t="s">
        <v>1000</v>
      </c>
      <c r="E564">
        <v>0</v>
      </c>
      <c r="F564">
        <v>48</v>
      </c>
      <c r="G564">
        <v>48</v>
      </c>
      <c r="H564">
        <v>1</v>
      </c>
      <c r="I564">
        <v>0</v>
      </c>
      <c r="J564">
        <v>1</v>
      </c>
      <c r="K564">
        <v>0</v>
      </c>
      <c r="L564">
        <v>19996</v>
      </c>
      <c r="M564">
        <v>52</v>
      </c>
      <c r="N564" t="s">
        <v>943</v>
      </c>
      <c r="O564">
        <v>1</v>
      </c>
      <c r="P564" s="1" t="s">
        <v>15</v>
      </c>
      <c r="Q564" s="1" t="s">
        <v>15</v>
      </c>
      <c r="R564">
        <v>3</v>
      </c>
      <c r="S564">
        <v>0.24745009857655986</v>
      </c>
      <c r="T564" t="s">
        <v>1234</v>
      </c>
    </row>
    <row r="565" spans="1:20" x14ac:dyDescent="0.3">
      <c r="A565">
        <v>715</v>
      </c>
      <c r="B565">
        <v>0</v>
      </c>
      <c r="C565">
        <v>2</v>
      </c>
      <c r="D565" t="s">
        <v>1002</v>
      </c>
      <c r="E565">
        <v>0</v>
      </c>
      <c r="F565">
        <v>52</v>
      </c>
      <c r="G565">
        <v>52</v>
      </c>
      <c r="H565">
        <v>0</v>
      </c>
      <c r="I565">
        <v>1</v>
      </c>
      <c r="J565">
        <v>0</v>
      </c>
      <c r="K565">
        <v>0</v>
      </c>
      <c r="L565">
        <v>250647</v>
      </c>
      <c r="M565">
        <v>13</v>
      </c>
      <c r="O565">
        <v>0</v>
      </c>
      <c r="P565" s="1" t="s">
        <v>15</v>
      </c>
      <c r="Q565" s="1" t="s">
        <v>15</v>
      </c>
      <c r="R565">
        <v>3</v>
      </c>
      <c r="S565">
        <v>8.6493507548291215E-2</v>
      </c>
      <c r="T565" t="s">
        <v>1234</v>
      </c>
    </row>
    <row r="566" spans="1:20" x14ac:dyDescent="0.3">
      <c r="A566">
        <v>716</v>
      </c>
      <c r="B566">
        <v>0</v>
      </c>
      <c r="C566">
        <v>3</v>
      </c>
      <c r="D566" t="s">
        <v>1003</v>
      </c>
      <c r="E566">
        <v>0</v>
      </c>
      <c r="F566">
        <v>19</v>
      </c>
      <c r="G566">
        <v>19</v>
      </c>
      <c r="H566">
        <v>0</v>
      </c>
      <c r="I566">
        <v>1</v>
      </c>
      <c r="J566">
        <v>0</v>
      </c>
      <c r="K566">
        <v>0</v>
      </c>
      <c r="L566">
        <v>348124</v>
      </c>
      <c r="M566">
        <v>7.65</v>
      </c>
      <c r="N566" t="s">
        <v>130</v>
      </c>
      <c r="O566">
        <v>1</v>
      </c>
      <c r="P566" s="1" t="s">
        <v>15</v>
      </c>
      <c r="Q566" s="1" t="s">
        <v>15</v>
      </c>
      <c r="R566">
        <v>3</v>
      </c>
      <c r="S566">
        <v>0.84263707269314259</v>
      </c>
      <c r="T566" t="s">
        <v>1235</v>
      </c>
    </row>
    <row r="567" spans="1:20" x14ac:dyDescent="0.3">
      <c r="A567">
        <v>718</v>
      </c>
      <c r="B567">
        <v>1</v>
      </c>
      <c r="C567">
        <v>2</v>
      </c>
      <c r="D567" t="s">
        <v>1006</v>
      </c>
      <c r="E567">
        <v>1</v>
      </c>
      <c r="F567">
        <v>27</v>
      </c>
      <c r="G567">
        <v>27</v>
      </c>
      <c r="H567">
        <v>0</v>
      </c>
      <c r="I567">
        <v>1</v>
      </c>
      <c r="J567">
        <v>0</v>
      </c>
      <c r="K567">
        <v>0</v>
      </c>
      <c r="L567">
        <v>34218</v>
      </c>
      <c r="M567">
        <v>10.5</v>
      </c>
      <c r="N567" t="s">
        <v>195</v>
      </c>
      <c r="O567">
        <v>1</v>
      </c>
      <c r="P567" s="1" t="s">
        <v>15</v>
      </c>
      <c r="Q567" s="1" t="s">
        <v>15</v>
      </c>
      <c r="R567">
        <v>3</v>
      </c>
      <c r="S567">
        <v>0.69051129691620783</v>
      </c>
      <c r="T567" t="s">
        <v>1234</v>
      </c>
    </row>
    <row r="568" spans="1:20" x14ac:dyDescent="0.3">
      <c r="A568">
        <v>719</v>
      </c>
      <c r="B568">
        <v>0</v>
      </c>
      <c r="C568">
        <v>3</v>
      </c>
      <c r="D568" t="s">
        <v>1007</v>
      </c>
      <c r="E568">
        <v>0</v>
      </c>
      <c r="G568">
        <v>29.69911764705882</v>
      </c>
      <c r="H568">
        <v>0</v>
      </c>
      <c r="I568">
        <v>1</v>
      </c>
      <c r="J568">
        <v>0</v>
      </c>
      <c r="K568">
        <v>0</v>
      </c>
      <c r="L568">
        <v>36568</v>
      </c>
      <c r="M568">
        <v>15.5</v>
      </c>
      <c r="O568">
        <v>0</v>
      </c>
      <c r="P568" s="1" t="s">
        <v>27</v>
      </c>
      <c r="Q568" s="1" t="s">
        <v>27</v>
      </c>
      <c r="R568">
        <v>2</v>
      </c>
      <c r="S568">
        <v>0.30579278514848951</v>
      </c>
      <c r="T568" t="s">
        <v>1234</v>
      </c>
    </row>
    <row r="569" spans="1:20" x14ac:dyDescent="0.3">
      <c r="A569">
        <v>720</v>
      </c>
      <c r="B569">
        <v>0</v>
      </c>
      <c r="C569">
        <v>3</v>
      </c>
      <c r="D569" t="s">
        <v>1008</v>
      </c>
      <c r="E569">
        <v>0</v>
      </c>
      <c r="F569">
        <v>33</v>
      </c>
      <c r="G569">
        <v>33</v>
      </c>
      <c r="H569">
        <v>0</v>
      </c>
      <c r="I569">
        <v>1</v>
      </c>
      <c r="J569">
        <v>0</v>
      </c>
      <c r="K569">
        <v>0</v>
      </c>
      <c r="L569">
        <v>347062</v>
      </c>
      <c r="M569">
        <v>7.7750000000000004</v>
      </c>
      <c r="O569">
        <v>0</v>
      </c>
      <c r="P569" s="1" t="s">
        <v>15</v>
      </c>
      <c r="Q569" s="1" t="s">
        <v>15</v>
      </c>
      <c r="R569">
        <v>3</v>
      </c>
      <c r="S569">
        <v>0.19497123170956243</v>
      </c>
      <c r="T569" t="s">
        <v>1234</v>
      </c>
    </row>
    <row r="570" spans="1:20" x14ac:dyDescent="0.3">
      <c r="A570">
        <v>721</v>
      </c>
      <c r="B570">
        <v>1</v>
      </c>
      <c r="C570">
        <v>2</v>
      </c>
      <c r="D570" t="s">
        <v>1009</v>
      </c>
      <c r="E570">
        <v>1</v>
      </c>
      <c r="F570">
        <v>6</v>
      </c>
      <c r="G570">
        <v>6</v>
      </c>
      <c r="H570">
        <v>1</v>
      </c>
      <c r="I570">
        <v>0</v>
      </c>
      <c r="J570">
        <v>0</v>
      </c>
      <c r="K570">
        <v>1</v>
      </c>
      <c r="L570">
        <v>248727</v>
      </c>
      <c r="M570">
        <v>33</v>
      </c>
      <c r="O570">
        <v>0</v>
      </c>
      <c r="P570" s="1" t="s">
        <v>15</v>
      </c>
      <c r="Q570" s="1" t="s">
        <v>15</v>
      </c>
      <c r="R570">
        <v>3</v>
      </c>
      <c r="S570">
        <v>2.3542815793064609E-2</v>
      </c>
      <c r="T570" t="s">
        <v>1234</v>
      </c>
    </row>
    <row r="571" spans="1:20" x14ac:dyDescent="0.3">
      <c r="A571">
        <v>723</v>
      </c>
      <c r="B571">
        <v>0</v>
      </c>
      <c r="C571">
        <v>2</v>
      </c>
      <c r="D571" t="s">
        <v>1011</v>
      </c>
      <c r="E571">
        <v>0</v>
      </c>
      <c r="F571">
        <v>34</v>
      </c>
      <c r="G571">
        <v>34</v>
      </c>
      <c r="H571">
        <v>0</v>
      </c>
      <c r="I571">
        <v>1</v>
      </c>
      <c r="J571">
        <v>0</v>
      </c>
      <c r="K571">
        <v>0</v>
      </c>
      <c r="L571">
        <v>12233</v>
      </c>
      <c r="M571">
        <v>13</v>
      </c>
      <c r="O571">
        <v>0</v>
      </c>
      <c r="P571" s="1" t="s">
        <v>15</v>
      </c>
      <c r="Q571" s="1" t="s">
        <v>15</v>
      </c>
      <c r="R571">
        <v>3</v>
      </c>
      <c r="S571">
        <v>0.99150733604849717</v>
      </c>
      <c r="T571" t="s">
        <v>1235</v>
      </c>
    </row>
    <row r="572" spans="1:20" x14ac:dyDescent="0.3">
      <c r="A572">
        <v>724</v>
      </c>
      <c r="B572">
        <v>0</v>
      </c>
      <c r="C572">
        <v>2</v>
      </c>
      <c r="D572" t="s">
        <v>1012</v>
      </c>
      <c r="E572">
        <v>0</v>
      </c>
      <c r="F572">
        <v>50</v>
      </c>
      <c r="G572">
        <v>50</v>
      </c>
      <c r="H572">
        <v>0</v>
      </c>
      <c r="I572">
        <v>1</v>
      </c>
      <c r="J572">
        <v>0</v>
      </c>
      <c r="K572">
        <v>0</v>
      </c>
      <c r="L572">
        <v>250643</v>
      </c>
      <c r="M572">
        <v>13</v>
      </c>
      <c r="O572">
        <v>0</v>
      </c>
      <c r="P572" s="1" t="s">
        <v>15</v>
      </c>
      <c r="Q572" s="1" t="s">
        <v>15</v>
      </c>
      <c r="R572">
        <v>3</v>
      </c>
      <c r="S572">
        <v>1.9480674466830106E-2</v>
      </c>
      <c r="T572" t="s">
        <v>1234</v>
      </c>
    </row>
    <row r="573" spans="1:20" x14ac:dyDescent="0.3">
      <c r="A573">
        <v>725</v>
      </c>
      <c r="B573">
        <v>1</v>
      </c>
      <c r="C573">
        <v>1</v>
      </c>
      <c r="D573" t="s">
        <v>1013</v>
      </c>
      <c r="E573">
        <v>0</v>
      </c>
      <c r="F573">
        <v>27</v>
      </c>
      <c r="G573">
        <v>27</v>
      </c>
      <c r="H573">
        <v>1</v>
      </c>
      <c r="I573">
        <v>0</v>
      </c>
      <c r="J573">
        <v>1</v>
      </c>
      <c r="K573">
        <v>0</v>
      </c>
      <c r="L573">
        <v>113806</v>
      </c>
      <c r="M573">
        <v>53.1</v>
      </c>
      <c r="N573" t="s">
        <v>1014</v>
      </c>
      <c r="O573">
        <v>1</v>
      </c>
      <c r="P573" s="1" t="s">
        <v>15</v>
      </c>
      <c r="Q573" s="1" t="s">
        <v>15</v>
      </c>
      <c r="R573">
        <v>3</v>
      </c>
      <c r="S573">
        <v>0.4101327242129631</v>
      </c>
      <c r="T573" t="s">
        <v>1234</v>
      </c>
    </row>
    <row r="574" spans="1:20" x14ac:dyDescent="0.3">
      <c r="A574">
        <v>726</v>
      </c>
      <c r="B574">
        <v>0</v>
      </c>
      <c r="C574">
        <v>3</v>
      </c>
      <c r="D574" t="s">
        <v>1015</v>
      </c>
      <c r="E574">
        <v>0</v>
      </c>
      <c r="F574">
        <v>20</v>
      </c>
      <c r="G574">
        <v>20</v>
      </c>
      <c r="H574">
        <v>0</v>
      </c>
      <c r="I574">
        <v>1</v>
      </c>
      <c r="J574">
        <v>0</v>
      </c>
      <c r="K574">
        <v>0</v>
      </c>
      <c r="L574">
        <v>315094</v>
      </c>
      <c r="M574">
        <v>8.6624999999999996</v>
      </c>
      <c r="O574">
        <v>0</v>
      </c>
      <c r="P574" s="1" t="s">
        <v>15</v>
      </c>
      <c r="Q574" s="1" t="s">
        <v>15</v>
      </c>
      <c r="R574">
        <v>3</v>
      </c>
      <c r="S574">
        <v>0.99645070780013889</v>
      </c>
      <c r="T574" t="s">
        <v>1235</v>
      </c>
    </row>
    <row r="575" spans="1:20" x14ac:dyDescent="0.3">
      <c r="A575">
        <v>727</v>
      </c>
      <c r="B575">
        <v>1</v>
      </c>
      <c r="C575">
        <v>2</v>
      </c>
      <c r="D575" t="s">
        <v>1016</v>
      </c>
      <c r="E575">
        <v>1</v>
      </c>
      <c r="F575">
        <v>30</v>
      </c>
      <c r="G575">
        <v>30</v>
      </c>
      <c r="H575">
        <v>3</v>
      </c>
      <c r="I575">
        <v>0</v>
      </c>
      <c r="J575">
        <v>3</v>
      </c>
      <c r="K575">
        <v>0</v>
      </c>
      <c r="L575">
        <v>31027</v>
      </c>
      <c r="M575">
        <v>21</v>
      </c>
      <c r="O575">
        <v>0</v>
      </c>
      <c r="P575" s="1" t="s">
        <v>15</v>
      </c>
      <c r="Q575" s="1" t="s">
        <v>15</v>
      </c>
      <c r="R575">
        <v>3</v>
      </c>
      <c r="S575">
        <v>0.84303470607385844</v>
      </c>
      <c r="T575" t="s">
        <v>1235</v>
      </c>
    </row>
    <row r="576" spans="1:20" x14ac:dyDescent="0.3">
      <c r="A576">
        <v>729</v>
      </c>
      <c r="B576">
        <v>0</v>
      </c>
      <c r="C576">
        <v>2</v>
      </c>
      <c r="D576" t="s">
        <v>1018</v>
      </c>
      <c r="E576">
        <v>0</v>
      </c>
      <c r="F576">
        <v>25</v>
      </c>
      <c r="G576">
        <v>25</v>
      </c>
      <c r="H576">
        <v>1</v>
      </c>
      <c r="I576">
        <v>0</v>
      </c>
      <c r="J576">
        <v>1</v>
      </c>
      <c r="K576">
        <v>0</v>
      </c>
      <c r="L576">
        <v>236853</v>
      </c>
      <c r="M576">
        <v>26</v>
      </c>
      <c r="O576">
        <v>0</v>
      </c>
      <c r="P576" s="1" t="s">
        <v>15</v>
      </c>
      <c r="Q576" s="1" t="s">
        <v>15</v>
      </c>
      <c r="R576">
        <v>3</v>
      </c>
      <c r="S576">
        <v>0.83607520250309286</v>
      </c>
      <c r="T576" t="s">
        <v>1235</v>
      </c>
    </row>
    <row r="577" spans="1:20" x14ac:dyDescent="0.3">
      <c r="A577">
        <v>731</v>
      </c>
      <c r="B577">
        <v>1</v>
      </c>
      <c r="C577">
        <v>1</v>
      </c>
      <c r="D577" t="s">
        <v>1021</v>
      </c>
      <c r="E577">
        <v>1</v>
      </c>
      <c r="F577">
        <v>29</v>
      </c>
      <c r="G577">
        <v>29</v>
      </c>
      <c r="H577">
        <v>0</v>
      </c>
      <c r="I577">
        <v>1</v>
      </c>
      <c r="J577">
        <v>0</v>
      </c>
      <c r="K577">
        <v>0</v>
      </c>
      <c r="L577">
        <v>24160</v>
      </c>
      <c r="M577">
        <v>211.33750000000001</v>
      </c>
      <c r="N577" t="s">
        <v>969</v>
      </c>
      <c r="O577">
        <v>1</v>
      </c>
      <c r="P577" s="1" t="s">
        <v>15</v>
      </c>
      <c r="Q577" s="1" t="s">
        <v>15</v>
      </c>
      <c r="R577">
        <v>3</v>
      </c>
      <c r="S577">
        <v>0.22827128708815103</v>
      </c>
      <c r="T577" t="s">
        <v>1234</v>
      </c>
    </row>
    <row r="578" spans="1:20" x14ac:dyDescent="0.3">
      <c r="A578">
        <v>732</v>
      </c>
      <c r="B578">
        <v>0</v>
      </c>
      <c r="C578">
        <v>3</v>
      </c>
      <c r="D578" t="s">
        <v>1022</v>
      </c>
      <c r="E578">
        <v>0</v>
      </c>
      <c r="F578">
        <v>11</v>
      </c>
      <c r="G578">
        <v>11</v>
      </c>
      <c r="H578">
        <v>0</v>
      </c>
      <c r="I578">
        <v>1</v>
      </c>
      <c r="J578">
        <v>0</v>
      </c>
      <c r="K578">
        <v>0</v>
      </c>
      <c r="L578">
        <v>2699</v>
      </c>
      <c r="M578">
        <v>18.787500000000001</v>
      </c>
      <c r="O578">
        <v>0</v>
      </c>
      <c r="P578" s="1" t="s">
        <v>20</v>
      </c>
      <c r="Q578" s="1" t="s">
        <v>20</v>
      </c>
      <c r="R578">
        <v>1</v>
      </c>
      <c r="S578">
        <v>0.32146672396222986</v>
      </c>
      <c r="T578" t="s">
        <v>1234</v>
      </c>
    </row>
    <row r="579" spans="1:20" x14ac:dyDescent="0.3">
      <c r="A579">
        <v>733</v>
      </c>
      <c r="B579">
        <v>0</v>
      </c>
      <c r="C579">
        <v>2</v>
      </c>
      <c r="D579" t="s">
        <v>1023</v>
      </c>
      <c r="E579">
        <v>0</v>
      </c>
      <c r="G579">
        <v>29.69911764705882</v>
      </c>
      <c r="H579">
        <v>0</v>
      </c>
      <c r="I579">
        <v>1</v>
      </c>
      <c r="J579">
        <v>0</v>
      </c>
      <c r="K579">
        <v>0</v>
      </c>
      <c r="L579">
        <v>239855</v>
      </c>
      <c r="M579">
        <v>0</v>
      </c>
      <c r="O579">
        <v>0</v>
      </c>
      <c r="P579" s="1" t="s">
        <v>15</v>
      </c>
      <c r="Q579" s="1" t="s">
        <v>15</v>
      </c>
      <c r="R579">
        <v>3</v>
      </c>
      <c r="S579">
        <v>0.94737192479361076</v>
      </c>
      <c r="T579" t="s">
        <v>1235</v>
      </c>
    </row>
    <row r="580" spans="1:20" x14ac:dyDescent="0.3">
      <c r="A580">
        <v>736</v>
      </c>
      <c r="B580">
        <v>0</v>
      </c>
      <c r="C580">
        <v>3</v>
      </c>
      <c r="D580" t="s">
        <v>1026</v>
      </c>
      <c r="E580">
        <v>0</v>
      </c>
      <c r="F580">
        <v>28.5</v>
      </c>
      <c r="G580">
        <v>28.5</v>
      </c>
      <c r="H580">
        <v>0</v>
      </c>
      <c r="I580">
        <v>1</v>
      </c>
      <c r="J580">
        <v>0</v>
      </c>
      <c r="K580">
        <v>0</v>
      </c>
      <c r="L580">
        <v>54636</v>
      </c>
      <c r="M580">
        <v>16.100000000000001</v>
      </c>
      <c r="O580">
        <v>0</v>
      </c>
      <c r="P580" s="1" t="s">
        <v>15</v>
      </c>
      <c r="Q580" s="1" t="s">
        <v>15</v>
      </c>
      <c r="R580">
        <v>3</v>
      </c>
      <c r="S580">
        <v>0.36053522800952265</v>
      </c>
      <c r="T580" t="s">
        <v>1234</v>
      </c>
    </row>
    <row r="581" spans="1:20" x14ac:dyDescent="0.3">
      <c r="A581">
        <v>737</v>
      </c>
      <c r="B581">
        <v>0</v>
      </c>
      <c r="C581">
        <v>3</v>
      </c>
      <c r="D581" t="s">
        <v>1027</v>
      </c>
      <c r="E581">
        <v>1</v>
      </c>
      <c r="F581">
        <v>48</v>
      </c>
      <c r="G581">
        <v>48</v>
      </c>
      <c r="H581">
        <v>4</v>
      </c>
      <c r="I581">
        <v>0</v>
      </c>
      <c r="J581">
        <v>1</v>
      </c>
      <c r="K581">
        <v>3</v>
      </c>
      <c r="L581" t="s">
        <v>143</v>
      </c>
      <c r="M581">
        <v>34.375</v>
      </c>
      <c r="O581">
        <v>0</v>
      </c>
      <c r="P581" s="1" t="s">
        <v>15</v>
      </c>
      <c r="Q581" s="1" t="s">
        <v>15</v>
      </c>
      <c r="R581">
        <v>3</v>
      </c>
      <c r="S581">
        <v>0.44736711114269612</v>
      </c>
      <c r="T581" t="s">
        <v>1234</v>
      </c>
    </row>
    <row r="582" spans="1:20" x14ac:dyDescent="0.3">
      <c r="A582">
        <v>738</v>
      </c>
      <c r="B582">
        <v>1</v>
      </c>
      <c r="C582">
        <v>1</v>
      </c>
      <c r="D582" t="s">
        <v>1028</v>
      </c>
      <c r="E582">
        <v>0</v>
      </c>
      <c r="F582">
        <v>35</v>
      </c>
      <c r="G582">
        <v>35</v>
      </c>
      <c r="H582">
        <v>0</v>
      </c>
      <c r="I582">
        <v>1</v>
      </c>
      <c r="J582">
        <v>0</v>
      </c>
      <c r="K582">
        <v>0</v>
      </c>
      <c r="L582" t="s">
        <v>392</v>
      </c>
      <c r="M582">
        <v>512.32920000000001</v>
      </c>
      <c r="N582" t="s">
        <v>1029</v>
      </c>
      <c r="O582">
        <v>1</v>
      </c>
      <c r="P582" s="1" t="s">
        <v>20</v>
      </c>
      <c r="Q582" s="1" t="s">
        <v>20</v>
      </c>
      <c r="R582">
        <v>1</v>
      </c>
      <c r="S582">
        <v>0.94784734722061648</v>
      </c>
      <c r="T582" t="s">
        <v>1235</v>
      </c>
    </row>
    <row r="583" spans="1:20" x14ac:dyDescent="0.3">
      <c r="A583">
        <v>739</v>
      </c>
      <c r="B583">
        <v>0</v>
      </c>
      <c r="C583">
        <v>3</v>
      </c>
      <c r="D583" t="s">
        <v>1030</v>
      </c>
      <c r="E583">
        <v>0</v>
      </c>
      <c r="G583">
        <v>29.69911764705882</v>
      </c>
      <c r="H583">
        <v>0</v>
      </c>
      <c r="I583">
        <v>1</v>
      </c>
      <c r="J583">
        <v>0</v>
      </c>
      <c r="K583">
        <v>0</v>
      </c>
      <c r="L583">
        <v>349201</v>
      </c>
      <c r="M583">
        <v>7.8958000000000004</v>
      </c>
      <c r="O583">
        <v>0</v>
      </c>
      <c r="P583" s="1" t="s">
        <v>15</v>
      </c>
      <c r="Q583" s="1" t="s">
        <v>15</v>
      </c>
      <c r="R583">
        <v>3</v>
      </c>
      <c r="S583">
        <v>0.64488632366704901</v>
      </c>
      <c r="T583" t="s">
        <v>1234</v>
      </c>
    </row>
    <row r="584" spans="1:20" x14ac:dyDescent="0.3">
      <c r="A584">
        <v>740</v>
      </c>
      <c r="B584">
        <v>0</v>
      </c>
      <c r="C584">
        <v>3</v>
      </c>
      <c r="D584" t="s">
        <v>1031</v>
      </c>
      <c r="E584">
        <v>0</v>
      </c>
      <c r="G584">
        <v>29.69911764705882</v>
      </c>
      <c r="H584">
        <v>0</v>
      </c>
      <c r="I584">
        <v>1</v>
      </c>
      <c r="J584">
        <v>0</v>
      </c>
      <c r="K584">
        <v>0</v>
      </c>
      <c r="L584">
        <v>349218</v>
      </c>
      <c r="M584">
        <v>7.8958000000000004</v>
      </c>
      <c r="O584">
        <v>0</v>
      </c>
      <c r="P584" s="1" t="s">
        <v>15</v>
      </c>
      <c r="Q584" s="1" t="s">
        <v>15</v>
      </c>
      <c r="R584">
        <v>3</v>
      </c>
      <c r="S584">
        <v>0.74251617543429982</v>
      </c>
      <c r="T584" t="s">
        <v>1234</v>
      </c>
    </row>
    <row r="585" spans="1:20" x14ac:dyDescent="0.3">
      <c r="A585">
        <v>741</v>
      </c>
      <c r="B585">
        <v>1</v>
      </c>
      <c r="C585">
        <v>1</v>
      </c>
      <c r="D585" t="s">
        <v>1032</v>
      </c>
      <c r="E585">
        <v>0</v>
      </c>
      <c r="G585">
        <v>29.69911764705882</v>
      </c>
      <c r="H585">
        <v>0</v>
      </c>
      <c r="I585">
        <v>1</v>
      </c>
      <c r="J585">
        <v>0</v>
      </c>
      <c r="K585">
        <v>0</v>
      </c>
      <c r="L585">
        <v>16988</v>
      </c>
      <c r="M585">
        <v>30</v>
      </c>
      <c r="N585" t="s">
        <v>1033</v>
      </c>
      <c r="O585">
        <v>1</v>
      </c>
      <c r="P585" s="1" t="s">
        <v>15</v>
      </c>
      <c r="Q585" s="1" t="s">
        <v>15</v>
      </c>
      <c r="R585">
        <v>3</v>
      </c>
      <c r="S585">
        <v>0.98750643637076552</v>
      </c>
      <c r="T585" t="s">
        <v>1235</v>
      </c>
    </row>
    <row r="586" spans="1:20" x14ac:dyDescent="0.3">
      <c r="A586">
        <v>742</v>
      </c>
      <c r="B586">
        <v>0</v>
      </c>
      <c r="C586">
        <v>1</v>
      </c>
      <c r="D586" t="s">
        <v>1034</v>
      </c>
      <c r="E586">
        <v>0</v>
      </c>
      <c r="F586">
        <v>36</v>
      </c>
      <c r="G586">
        <v>36</v>
      </c>
      <c r="H586">
        <v>1</v>
      </c>
      <c r="I586">
        <v>0</v>
      </c>
      <c r="J586">
        <v>1</v>
      </c>
      <c r="K586">
        <v>0</v>
      </c>
      <c r="L586">
        <v>19877</v>
      </c>
      <c r="M586">
        <v>78.849999999999994</v>
      </c>
      <c r="N586" t="s">
        <v>1035</v>
      </c>
      <c r="O586">
        <v>1</v>
      </c>
      <c r="P586" s="1" t="s">
        <v>15</v>
      </c>
      <c r="Q586" s="1" t="s">
        <v>15</v>
      </c>
      <c r="R586">
        <v>3</v>
      </c>
      <c r="S586">
        <v>0.46173064877412662</v>
      </c>
      <c r="T586" t="s">
        <v>1234</v>
      </c>
    </row>
    <row r="587" spans="1:20" x14ac:dyDescent="0.3">
      <c r="A587">
        <v>743</v>
      </c>
      <c r="B587">
        <v>1</v>
      </c>
      <c r="C587">
        <v>1</v>
      </c>
      <c r="D587" t="s">
        <v>1036</v>
      </c>
      <c r="E587">
        <v>1</v>
      </c>
      <c r="F587">
        <v>21</v>
      </c>
      <c r="G587">
        <v>21</v>
      </c>
      <c r="H587">
        <v>4</v>
      </c>
      <c r="I587">
        <v>0</v>
      </c>
      <c r="J587">
        <v>2</v>
      </c>
      <c r="K587">
        <v>2</v>
      </c>
      <c r="L587" t="s">
        <v>472</v>
      </c>
      <c r="M587">
        <v>262.375</v>
      </c>
      <c r="N587" t="s">
        <v>473</v>
      </c>
      <c r="O587">
        <v>1</v>
      </c>
      <c r="P587" s="1" t="s">
        <v>20</v>
      </c>
      <c r="Q587" s="1" t="s">
        <v>20</v>
      </c>
      <c r="R587">
        <v>1</v>
      </c>
      <c r="S587">
        <v>0.16586111733540354</v>
      </c>
      <c r="T587" t="s">
        <v>1234</v>
      </c>
    </row>
    <row r="588" spans="1:20" x14ac:dyDescent="0.3">
      <c r="A588">
        <v>744</v>
      </c>
      <c r="B588">
        <v>0</v>
      </c>
      <c r="C588">
        <v>3</v>
      </c>
      <c r="D588" t="s">
        <v>1037</v>
      </c>
      <c r="E588">
        <v>0</v>
      </c>
      <c r="F588">
        <v>24</v>
      </c>
      <c r="G588">
        <v>24</v>
      </c>
      <c r="H588">
        <v>1</v>
      </c>
      <c r="I588">
        <v>0</v>
      </c>
      <c r="J588">
        <v>1</v>
      </c>
      <c r="K588">
        <v>0</v>
      </c>
      <c r="L588">
        <v>376566</v>
      </c>
      <c r="M588">
        <v>16.100000000000001</v>
      </c>
      <c r="O588">
        <v>0</v>
      </c>
      <c r="P588" s="1" t="s">
        <v>15</v>
      </c>
      <c r="Q588" s="1" t="s">
        <v>15</v>
      </c>
      <c r="R588">
        <v>3</v>
      </c>
      <c r="S588">
        <v>0.51552950917952678</v>
      </c>
      <c r="T588" t="s">
        <v>1234</v>
      </c>
    </row>
    <row r="589" spans="1:20" x14ac:dyDescent="0.3">
      <c r="A589">
        <v>745</v>
      </c>
      <c r="B589">
        <v>1</v>
      </c>
      <c r="C589">
        <v>3</v>
      </c>
      <c r="D589" t="s">
        <v>1038</v>
      </c>
      <c r="E589">
        <v>0</v>
      </c>
      <c r="F589">
        <v>31</v>
      </c>
      <c r="G589">
        <v>31</v>
      </c>
      <c r="H589">
        <v>0</v>
      </c>
      <c r="I589">
        <v>1</v>
      </c>
      <c r="J589">
        <v>0</v>
      </c>
      <c r="K589">
        <v>0</v>
      </c>
      <c r="L589" t="s">
        <v>1039</v>
      </c>
      <c r="M589">
        <v>7.9249999999999998</v>
      </c>
      <c r="O589">
        <v>0</v>
      </c>
      <c r="P589" s="1" t="s">
        <v>15</v>
      </c>
      <c r="Q589" s="1" t="s">
        <v>15</v>
      </c>
      <c r="R589">
        <v>3</v>
      </c>
      <c r="S589">
        <v>0.13081707040080526</v>
      </c>
      <c r="T589" t="s">
        <v>1234</v>
      </c>
    </row>
    <row r="590" spans="1:20" x14ac:dyDescent="0.3">
      <c r="A590">
        <v>746</v>
      </c>
      <c r="B590">
        <v>0</v>
      </c>
      <c r="C590">
        <v>1</v>
      </c>
      <c r="D590" t="s">
        <v>1040</v>
      </c>
      <c r="E590">
        <v>0</v>
      </c>
      <c r="F590">
        <v>70</v>
      </c>
      <c r="G590">
        <v>70</v>
      </c>
      <c r="H590">
        <v>2</v>
      </c>
      <c r="I590">
        <v>0</v>
      </c>
      <c r="J590">
        <v>1</v>
      </c>
      <c r="K590">
        <v>1</v>
      </c>
      <c r="L590" t="s">
        <v>777</v>
      </c>
      <c r="M590">
        <v>71</v>
      </c>
      <c r="N590" t="s">
        <v>778</v>
      </c>
      <c r="O590">
        <v>1</v>
      </c>
      <c r="P590" s="1" t="s">
        <v>15</v>
      </c>
      <c r="Q590" s="1" t="s">
        <v>15</v>
      </c>
      <c r="R590">
        <v>3</v>
      </c>
      <c r="S590">
        <v>0.89391275875559473</v>
      </c>
      <c r="T590" t="s">
        <v>1235</v>
      </c>
    </row>
    <row r="591" spans="1:20" x14ac:dyDescent="0.3">
      <c r="A591">
        <v>748</v>
      </c>
      <c r="B591">
        <v>1</v>
      </c>
      <c r="C591">
        <v>2</v>
      </c>
      <c r="D591" t="s">
        <v>1042</v>
      </c>
      <c r="E591">
        <v>1</v>
      </c>
      <c r="F591">
        <v>30</v>
      </c>
      <c r="G591">
        <v>30</v>
      </c>
      <c r="H591">
        <v>0</v>
      </c>
      <c r="I591">
        <v>1</v>
      </c>
      <c r="J591">
        <v>0</v>
      </c>
      <c r="K591">
        <v>0</v>
      </c>
      <c r="L591">
        <v>250648</v>
      </c>
      <c r="M591">
        <v>13</v>
      </c>
      <c r="O591">
        <v>0</v>
      </c>
      <c r="P591" s="1" t="s">
        <v>15</v>
      </c>
      <c r="Q591" s="1" t="s">
        <v>15</v>
      </c>
      <c r="R591">
        <v>3</v>
      </c>
      <c r="S591">
        <v>0.5257038127303546</v>
      </c>
      <c r="T591" t="s">
        <v>1234</v>
      </c>
    </row>
    <row r="592" spans="1:20" x14ac:dyDescent="0.3">
      <c r="A592">
        <v>749</v>
      </c>
      <c r="B592">
        <v>0</v>
      </c>
      <c r="C592">
        <v>1</v>
      </c>
      <c r="D592" t="s">
        <v>1043</v>
      </c>
      <c r="E592">
        <v>0</v>
      </c>
      <c r="F592">
        <v>19</v>
      </c>
      <c r="G592">
        <v>19</v>
      </c>
      <c r="H592">
        <v>1</v>
      </c>
      <c r="I592">
        <v>0</v>
      </c>
      <c r="J592">
        <v>1</v>
      </c>
      <c r="K592">
        <v>0</v>
      </c>
      <c r="L592">
        <v>113773</v>
      </c>
      <c r="M592">
        <v>53.1</v>
      </c>
      <c r="N592" t="s">
        <v>1044</v>
      </c>
      <c r="O592">
        <v>1</v>
      </c>
      <c r="P592" s="1" t="s">
        <v>15</v>
      </c>
      <c r="Q592" s="1" t="s">
        <v>15</v>
      </c>
      <c r="R592">
        <v>3</v>
      </c>
      <c r="S592">
        <v>0.4617834199649723</v>
      </c>
      <c r="T592" t="s">
        <v>1234</v>
      </c>
    </row>
    <row r="593" spans="1:20" x14ac:dyDescent="0.3">
      <c r="A593">
        <v>750</v>
      </c>
      <c r="B593">
        <v>0</v>
      </c>
      <c r="C593">
        <v>3</v>
      </c>
      <c r="D593" t="s">
        <v>1045</v>
      </c>
      <c r="E593">
        <v>0</v>
      </c>
      <c r="F593">
        <v>31</v>
      </c>
      <c r="G593">
        <v>31</v>
      </c>
      <c r="H593">
        <v>0</v>
      </c>
      <c r="I593">
        <v>1</v>
      </c>
      <c r="J593">
        <v>0</v>
      </c>
      <c r="K593">
        <v>0</v>
      </c>
      <c r="L593">
        <v>335097</v>
      </c>
      <c r="M593">
        <v>7.75</v>
      </c>
      <c r="O593">
        <v>0</v>
      </c>
      <c r="P593" s="1" t="s">
        <v>27</v>
      </c>
      <c r="Q593" s="1" t="s">
        <v>27</v>
      </c>
      <c r="R593">
        <v>2</v>
      </c>
      <c r="S593">
        <v>0.25901740068260914</v>
      </c>
      <c r="T593" t="s">
        <v>1234</v>
      </c>
    </row>
    <row r="594" spans="1:20" x14ac:dyDescent="0.3">
      <c r="A594">
        <v>751</v>
      </c>
      <c r="B594">
        <v>1</v>
      </c>
      <c r="C594">
        <v>2</v>
      </c>
      <c r="D594" t="s">
        <v>1046</v>
      </c>
      <c r="E594">
        <v>1</v>
      </c>
      <c r="F594">
        <v>4</v>
      </c>
      <c r="G594">
        <v>4</v>
      </c>
      <c r="H594">
        <v>2</v>
      </c>
      <c r="I594">
        <v>0</v>
      </c>
      <c r="J594">
        <v>1</v>
      </c>
      <c r="K594">
        <v>1</v>
      </c>
      <c r="L594">
        <v>29103</v>
      </c>
      <c r="M594">
        <v>23</v>
      </c>
      <c r="O594">
        <v>0</v>
      </c>
      <c r="P594" s="1" t="s">
        <v>15</v>
      </c>
      <c r="Q594" s="1" t="s">
        <v>15</v>
      </c>
      <c r="R594">
        <v>3</v>
      </c>
      <c r="S594">
        <v>0.25566603778131713</v>
      </c>
      <c r="T594" t="s">
        <v>1234</v>
      </c>
    </row>
    <row r="595" spans="1:20" x14ac:dyDescent="0.3">
      <c r="A595">
        <v>752</v>
      </c>
      <c r="B595">
        <v>1</v>
      </c>
      <c r="C595">
        <v>3</v>
      </c>
      <c r="D595" t="s">
        <v>1047</v>
      </c>
      <c r="E595">
        <v>0</v>
      </c>
      <c r="F595">
        <v>6</v>
      </c>
      <c r="G595">
        <v>6</v>
      </c>
      <c r="H595">
        <v>1</v>
      </c>
      <c r="I595">
        <v>0</v>
      </c>
      <c r="J595">
        <v>0</v>
      </c>
      <c r="K595">
        <v>1</v>
      </c>
      <c r="L595">
        <v>392096</v>
      </c>
      <c r="M595">
        <v>12.475</v>
      </c>
      <c r="N595" t="s">
        <v>1048</v>
      </c>
      <c r="O595">
        <v>1</v>
      </c>
      <c r="P595" s="1" t="s">
        <v>15</v>
      </c>
      <c r="Q595" s="1" t="s">
        <v>15</v>
      </c>
      <c r="R595">
        <v>3</v>
      </c>
      <c r="S595">
        <v>0.97115855751299496</v>
      </c>
      <c r="T595" t="s">
        <v>1235</v>
      </c>
    </row>
    <row r="596" spans="1:20" x14ac:dyDescent="0.3">
      <c r="A596">
        <v>753</v>
      </c>
      <c r="B596">
        <v>0</v>
      </c>
      <c r="C596">
        <v>3</v>
      </c>
      <c r="D596" t="s">
        <v>1049</v>
      </c>
      <c r="E596">
        <v>0</v>
      </c>
      <c r="F596">
        <v>33</v>
      </c>
      <c r="G596">
        <v>33</v>
      </c>
      <c r="H596">
        <v>0</v>
      </c>
      <c r="I596">
        <v>1</v>
      </c>
      <c r="J596">
        <v>0</v>
      </c>
      <c r="K596">
        <v>0</v>
      </c>
      <c r="L596">
        <v>345780</v>
      </c>
      <c r="M596">
        <v>9.5</v>
      </c>
      <c r="O596">
        <v>0</v>
      </c>
      <c r="P596" s="1" t="s">
        <v>15</v>
      </c>
      <c r="Q596" s="1" t="s">
        <v>15</v>
      </c>
      <c r="R596">
        <v>3</v>
      </c>
      <c r="S596">
        <v>0.79515680074763739</v>
      </c>
      <c r="T596" t="s">
        <v>1234</v>
      </c>
    </row>
    <row r="597" spans="1:20" x14ac:dyDescent="0.3">
      <c r="A597">
        <v>754</v>
      </c>
      <c r="B597">
        <v>0</v>
      </c>
      <c r="C597">
        <v>3</v>
      </c>
      <c r="D597" t="s">
        <v>1050</v>
      </c>
      <c r="E597">
        <v>0</v>
      </c>
      <c r="F597">
        <v>23</v>
      </c>
      <c r="G597">
        <v>23</v>
      </c>
      <c r="H597">
        <v>0</v>
      </c>
      <c r="I597">
        <v>1</v>
      </c>
      <c r="J597">
        <v>0</v>
      </c>
      <c r="K597">
        <v>0</v>
      </c>
      <c r="L597">
        <v>349204</v>
      </c>
      <c r="M597">
        <v>7.8958000000000004</v>
      </c>
      <c r="O597">
        <v>0</v>
      </c>
      <c r="P597" s="1" t="s">
        <v>15</v>
      </c>
      <c r="Q597" s="1" t="s">
        <v>15</v>
      </c>
      <c r="R597">
        <v>3</v>
      </c>
      <c r="S597">
        <v>0.46803594933518544</v>
      </c>
      <c r="T597" t="s">
        <v>1234</v>
      </c>
    </row>
    <row r="598" spans="1:20" x14ac:dyDescent="0.3">
      <c r="A598">
        <v>755</v>
      </c>
      <c r="B598">
        <v>1</v>
      </c>
      <c r="C598">
        <v>2</v>
      </c>
      <c r="D598" t="s">
        <v>1051</v>
      </c>
      <c r="E598">
        <v>1</v>
      </c>
      <c r="F598">
        <v>48</v>
      </c>
      <c r="G598">
        <v>48</v>
      </c>
      <c r="H598">
        <v>3</v>
      </c>
      <c r="I598">
        <v>0</v>
      </c>
      <c r="J598">
        <v>1</v>
      </c>
      <c r="K598">
        <v>2</v>
      </c>
      <c r="L598">
        <v>220845</v>
      </c>
      <c r="M598">
        <v>65</v>
      </c>
      <c r="O598">
        <v>0</v>
      </c>
      <c r="P598" s="1" t="s">
        <v>15</v>
      </c>
      <c r="Q598" s="1" t="s">
        <v>15</v>
      </c>
      <c r="R598">
        <v>3</v>
      </c>
      <c r="S598">
        <v>0.66387168008569131</v>
      </c>
      <c r="T598" t="s">
        <v>1234</v>
      </c>
    </row>
    <row r="599" spans="1:20" x14ac:dyDescent="0.3">
      <c r="A599">
        <v>756</v>
      </c>
      <c r="B599">
        <v>1</v>
      </c>
      <c r="C599">
        <v>2</v>
      </c>
      <c r="D599" t="s">
        <v>1052</v>
      </c>
      <c r="E599">
        <v>0</v>
      </c>
      <c r="F599">
        <v>0.67</v>
      </c>
      <c r="G599">
        <v>0.67</v>
      </c>
      <c r="H599">
        <v>2</v>
      </c>
      <c r="I599">
        <v>0</v>
      </c>
      <c r="J599">
        <v>1</v>
      </c>
      <c r="K599">
        <v>1</v>
      </c>
      <c r="L599">
        <v>250649</v>
      </c>
      <c r="M599">
        <v>14.5</v>
      </c>
      <c r="O599">
        <v>0</v>
      </c>
      <c r="P599" s="1" t="s">
        <v>15</v>
      </c>
      <c r="Q599" s="1" t="s">
        <v>15</v>
      </c>
      <c r="R599">
        <v>3</v>
      </c>
      <c r="S599">
        <v>0.18940164878201371</v>
      </c>
      <c r="T599" t="s">
        <v>1234</v>
      </c>
    </row>
    <row r="600" spans="1:20" x14ac:dyDescent="0.3">
      <c r="A600">
        <v>757</v>
      </c>
      <c r="B600">
        <v>0</v>
      </c>
      <c r="C600">
        <v>3</v>
      </c>
      <c r="D600" t="s">
        <v>1053</v>
      </c>
      <c r="E600">
        <v>0</v>
      </c>
      <c r="F600">
        <v>28</v>
      </c>
      <c r="G600">
        <v>28</v>
      </c>
      <c r="H600">
        <v>0</v>
      </c>
      <c r="I600">
        <v>1</v>
      </c>
      <c r="J600">
        <v>0</v>
      </c>
      <c r="K600">
        <v>0</v>
      </c>
      <c r="L600">
        <v>350042</v>
      </c>
      <c r="M600">
        <v>7.7957999999999998</v>
      </c>
      <c r="O600">
        <v>0</v>
      </c>
      <c r="P600" s="1" t="s">
        <v>15</v>
      </c>
      <c r="Q600" s="1" t="s">
        <v>15</v>
      </c>
      <c r="R600">
        <v>3</v>
      </c>
      <c r="S600">
        <v>0.70389322131552112</v>
      </c>
      <c r="T600" t="s">
        <v>1234</v>
      </c>
    </row>
    <row r="601" spans="1:20" x14ac:dyDescent="0.3">
      <c r="A601">
        <v>758</v>
      </c>
      <c r="B601">
        <v>0</v>
      </c>
      <c r="C601">
        <v>2</v>
      </c>
      <c r="D601" t="s">
        <v>1054</v>
      </c>
      <c r="E601">
        <v>0</v>
      </c>
      <c r="F601">
        <v>18</v>
      </c>
      <c r="G601">
        <v>18</v>
      </c>
      <c r="H601">
        <v>0</v>
      </c>
      <c r="I601">
        <v>1</v>
      </c>
      <c r="J601">
        <v>0</v>
      </c>
      <c r="K601">
        <v>0</v>
      </c>
      <c r="L601">
        <v>29108</v>
      </c>
      <c r="M601">
        <v>11.5</v>
      </c>
      <c r="O601">
        <v>0</v>
      </c>
      <c r="P601" s="1" t="s">
        <v>15</v>
      </c>
      <c r="Q601" s="1" t="s">
        <v>15</v>
      </c>
      <c r="R601">
        <v>3</v>
      </c>
      <c r="S601">
        <v>0.45939204589740501</v>
      </c>
      <c r="T601" t="s">
        <v>1234</v>
      </c>
    </row>
    <row r="602" spans="1:20" x14ac:dyDescent="0.3">
      <c r="A602">
        <v>759</v>
      </c>
      <c r="B602">
        <v>0</v>
      </c>
      <c r="C602">
        <v>3</v>
      </c>
      <c r="D602" t="s">
        <v>1055</v>
      </c>
      <c r="E602">
        <v>0</v>
      </c>
      <c r="F602">
        <v>34</v>
      </c>
      <c r="G602">
        <v>34</v>
      </c>
      <c r="H602">
        <v>0</v>
      </c>
      <c r="I602">
        <v>1</v>
      </c>
      <c r="J602">
        <v>0</v>
      </c>
      <c r="K602">
        <v>0</v>
      </c>
      <c r="L602">
        <v>363294</v>
      </c>
      <c r="M602">
        <v>8.0500000000000007</v>
      </c>
      <c r="O602">
        <v>0</v>
      </c>
      <c r="P602" s="1" t="s">
        <v>15</v>
      </c>
      <c r="Q602" s="1" t="s">
        <v>15</v>
      </c>
      <c r="R602">
        <v>3</v>
      </c>
      <c r="S602">
        <v>6.6249504514385382E-2</v>
      </c>
      <c r="T602" t="s">
        <v>1234</v>
      </c>
    </row>
    <row r="603" spans="1:20" x14ac:dyDescent="0.3">
      <c r="A603">
        <v>760</v>
      </c>
      <c r="B603">
        <v>1</v>
      </c>
      <c r="C603">
        <v>1</v>
      </c>
      <c r="D603" t="s">
        <v>1056</v>
      </c>
      <c r="E603">
        <v>1</v>
      </c>
      <c r="F603">
        <v>33</v>
      </c>
      <c r="G603">
        <v>33</v>
      </c>
      <c r="H603">
        <v>0</v>
      </c>
      <c r="I603">
        <v>1</v>
      </c>
      <c r="J603">
        <v>0</v>
      </c>
      <c r="K603">
        <v>0</v>
      </c>
      <c r="L603">
        <v>110152</v>
      </c>
      <c r="M603">
        <v>86.5</v>
      </c>
      <c r="N603" t="s">
        <v>390</v>
      </c>
      <c r="O603">
        <v>1</v>
      </c>
      <c r="P603" s="1" t="s">
        <v>15</v>
      </c>
      <c r="Q603" s="1" t="s">
        <v>15</v>
      </c>
      <c r="R603">
        <v>3</v>
      </c>
      <c r="S603">
        <v>0.72924256504874596</v>
      </c>
      <c r="T603" t="s">
        <v>1234</v>
      </c>
    </row>
    <row r="604" spans="1:20" x14ac:dyDescent="0.3">
      <c r="A604">
        <v>761</v>
      </c>
      <c r="B604">
        <v>0</v>
      </c>
      <c r="C604">
        <v>3</v>
      </c>
      <c r="D604" t="s">
        <v>1057</v>
      </c>
      <c r="E604">
        <v>0</v>
      </c>
      <c r="G604">
        <v>29.69911764705882</v>
      </c>
      <c r="H604">
        <v>0</v>
      </c>
      <c r="I604">
        <v>1</v>
      </c>
      <c r="J604">
        <v>0</v>
      </c>
      <c r="K604">
        <v>0</v>
      </c>
      <c r="L604">
        <v>358585</v>
      </c>
      <c r="M604">
        <v>14.5</v>
      </c>
      <c r="O604">
        <v>0</v>
      </c>
      <c r="P604" s="1" t="s">
        <v>15</v>
      </c>
      <c r="Q604" s="1" t="s">
        <v>15</v>
      </c>
      <c r="R604">
        <v>3</v>
      </c>
      <c r="S604">
        <v>0.74846810991172841</v>
      </c>
      <c r="T604" t="s">
        <v>1234</v>
      </c>
    </row>
    <row r="605" spans="1:20" x14ac:dyDescent="0.3">
      <c r="A605">
        <v>762</v>
      </c>
      <c r="B605">
        <v>0</v>
      </c>
      <c r="C605">
        <v>3</v>
      </c>
      <c r="D605" t="s">
        <v>1058</v>
      </c>
      <c r="E605">
        <v>0</v>
      </c>
      <c r="F605">
        <v>41</v>
      </c>
      <c r="G605">
        <v>41</v>
      </c>
      <c r="H605">
        <v>0</v>
      </c>
      <c r="I605">
        <v>1</v>
      </c>
      <c r="J605">
        <v>0</v>
      </c>
      <c r="K605">
        <v>0</v>
      </c>
      <c r="L605" t="s">
        <v>1059</v>
      </c>
      <c r="M605">
        <v>7.125</v>
      </c>
      <c r="O605">
        <v>0</v>
      </c>
      <c r="P605" s="1" t="s">
        <v>15</v>
      </c>
      <c r="Q605" s="1" t="s">
        <v>15</v>
      </c>
      <c r="R605">
        <v>3</v>
      </c>
      <c r="S605">
        <v>0.88208739187835217</v>
      </c>
      <c r="T605" t="s">
        <v>1235</v>
      </c>
    </row>
    <row r="606" spans="1:20" x14ac:dyDescent="0.3">
      <c r="A606">
        <v>764</v>
      </c>
      <c r="B606">
        <v>1</v>
      </c>
      <c r="C606">
        <v>1</v>
      </c>
      <c r="D606" t="s">
        <v>1061</v>
      </c>
      <c r="E606">
        <v>1</v>
      </c>
      <c r="F606">
        <v>36</v>
      </c>
      <c r="G606">
        <v>36</v>
      </c>
      <c r="H606">
        <v>3</v>
      </c>
      <c r="I606">
        <v>0</v>
      </c>
      <c r="J606">
        <v>1</v>
      </c>
      <c r="K606">
        <v>2</v>
      </c>
      <c r="L606">
        <v>113760</v>
      </c>
      <c r="M606">
        <v>120</v>
      </c>
      <c r="N606" t="s">
        <v>578</v>
      </c>
      <c r="O606">
        <v>1</v>
      </c>
      <c r="P606" s="1" t="s">
        <v>15</v>
      </c>
      <c r="Q606" s="1" t="s">
        <v>15</v>
      </c>
      <c r="R606">
        <v>3</v>
      </c>
      <c r="S606">
        <v>6.5881128493776142E-2</v>
      </c>
      <c r="T606" t="s">
        <v>1234</v>
      </c>
    </row>
    <row r="607" spans="1:20" x14ac:dyDescent="0.3">
      <c r="A607">
        <v>765</v>
      </c>
      <c r="B607">
        <v>0</v>
      </c>
      <c r="C607">
        <v>3</v>
      </c>
      <c r="D607" t="s">
        <v>1062</v>
      </c>
      <c r="E607">
        <v>0</v>
      </c>
      <c r="F607">
        <v>16</v>
      </c>
      <c r="G607">
        <v>16</v>
      </c>
      <c r="H607">
        <v>0</v>
      </c>
      <c r="I607">
        <v>1</v>
      </c>
      <c r="J607">
        <v>0</v>
      </c>
      <c r="K607">
        <v>0</v>
      </c>
      <c r="L607">
        <v>347074</v>
      </c>
      <c r="M607">
        <v>7.7750000000000004</v>
      </c>
      <c r="O607">
        <v>0</v>
      </c>
      <c r="P607" s="1" t="s">
        <v>15</v>
      </c>
      <c r="Q607" s="1" t="s">
        <v>15</v>
      </c>
      <c r="R607">
        <v>3</v>
      </c>
      <c r="S607">
        <v>0.78018577516762144</v>
      </c>
      <c r="T607" t="s">
        <v>1234</v>
      </c>
    </row>
    <row r="608" spans="1:20" x14ac:dyDescent="0.3">
      <c r="A608">
        <v>766</v>
      </c>
      <c r="B608">
        <v>1</v>
      </c>
      <c r="C608">
        <v>1</v>
      </c>
      <c r="D608" t="s">
        <v>1063</v>
      </c>
      <c r="E608">
        <v>1</v>
      </c>
      <c r="F608">
        <v>51</v>
      </c>
      <c r="G608">
        <v>51</v>
      </c>
      <c r="H608">
        <v>1</v>
      </c>
      <c r="I608">
        <v>0</v>
      </c>
      <c r="J608">
        <v>1</v>
      </c>
      <c r="K608">
        <v>0</v>
      </c>
      <c r="L608">
        <v>13502</v>
      </c>
      <c r="M608">
        <v>77.958299999999994</v>
      </c>
      <c r="N608" t="s">
        <v>1064</v>
      </c>
      <c r="O608">
        <v>1</v>
      </c>
      <c r="P608" s="1" t="s">
        <v>15</v>
      </c>
      <c r="Q608" s="1" t="s">
        <v>15</v>
      </c>
      <c r="R608">
        <v>3</v>
      </c>
      <c r="S608">
        <v>0.92093289539387557</v>
      </c>
      <c r="T608" t="s">
        <v>1235</v>
      </c>
    </row>
    <row r="609" spans="1:20" x14ac:dyDescent="0.3">
      <c r="A609">
        <v>767</v>
      </c>
      <c r="B609">
        <v>0</v>
      </c>
      <c r="C609">
        <v>1</v>
      </c>
      <c r="D609" t="s">
        <v>1065</v>
      </c>
      <c r="E609">
        <v>0</v>
      </c>
      <c r="G609">
        <v>29.69911764705882</v>
      </c>
      <c r="H609">
        <v>0</v>
      </c>
      <c r="I609">
        <v>1</v>
      </c>
      <c r="J609">
        <v>0</v>
      </c>
      <c r="K609">
        <v>0</v>
      </c>
      <c r="L609">
        <v>112379</v>
      </c>
      <c r="M609">
        <v>39.6</v>
      </c>
      <c r="O609">
        <v>0</v>
      </c>
      <c r="P609" s="1" t="s">
        <v>20</v>
      </c>
      <c r="Q609" s="1" t="s">
        <v>20</v>
      </c>
      <c r="R609">
        <v>1</v>
      </c>
      <c r="S609">
        <v>0.73189379104121621</v>
      </c>
      <c r="T609" t="s">
        <v>1234</v>
      </c>
    </row>
    <row r="610" spans="1:20" x14ac:dyDescent="0.3">
      <c r="A610">
        <v>768</v>
      </c>
      <c r="B610">
        <v>0</v>
      </c>
      <c r="C610">
        <v>3</v>
      </c>
      <c r="D610" t="s">
        <v>1066</v>
      </c>
      <c r="E610">
        <v>1</v>
      </c>
      <c r="F610">
        <v>30.5</v>
      </c>
      <c r="G610">
        <v>30.5</v>
      </c>
      <c r="H610">
        <v>0</v>
      </c>
      <c r="I610">
        <v>1</v>
      </c>
      <c r="J610">
        <v>0</v>
      </c>
      <c r="K610">
        <v>0</v>
      </c>
      <c r="L610">
        <v>364850</v>
      </c>
      <c r="M610">
        <v>7.75</v>
      </c>
      <c r="O610">
        <v>0</v>
      </c>
      <c r="P610" s="1" t="s">
        <v>27</v>
      </c>
      <c r="Q610" s="1" t="s">
        <v>27</v>
      </c>
      <c r="R610">
        <v>2</v>
      </c>
      <c r="S610">
        <v>0.67370975559799362</v>
      </c>
      <c r="T610" t="s">
        <v>1234</v>
      </c>
    </row>
    <row r="611" spans="1:20" x14ac:dyDescent="0.3">
      <c r="A611">
        <v>769</v>
      </c>
      <c r="B611">
        <v>0</v>
      </c>
      <c r="C611">
        <v>3</v>
      </c>
      <c r="D611" t="s">
        <v>1067</v>
      </c>
      <c r="E611">
        <v>0</v>
      </c>
      <c r="G611">
        <v>29.69911764705882</v>
      </c>
      <c r="H611">
        <v>1</v>
      </c>
      <c r="I611">
        <v>0</v>
      </c>
      <c r="J611">
        <v>1</v>
      </c>
      <c r="K611">
        <v>0</v>
      </c>
      <c r="L611">
        <v>371110</v>
      </c>
      <c r="M611">
        <v>24.15</v>
      </c>
      <c r="O611">
        <v>0</v>
      </c>
      <c r="P611" s="1" t="s">
        <v>27</v>
      </c>
      <c r="Q611" s="1" t="s">
        <v>27</v>
      </c>
      <c r="R611">
        <v>2</v>
      </c>
      <c r="S611">
        <v>0.283059635016919</v>
      </c>
      <c r="T611" t="s">
        <v>1234</v>
      </c>
    </row>
    <row r="612" spans="1:20" x14ac:dyDescent="0.3">
      <c r="A612">
        <v>770</v>
      </c>
      <c r="B612">
        <v>0</v>
      </c>
      <c r="C612">
        <v>3</v>
      </c>
      <c r="D612" t="s">
        <v>1068</v>
      </c>
      <c r="E612">
        <v>0</v>
      </c>
      <c r="F612">
        <v>32</v>
      </c>
      <c r="G612">
        <v>32</v>
      </c>
      <c r="H612">
        <v>0</v>
      </c>
      <c r="I612">
        <v>1</v>
      </c>
      <c r="J612">
        <v>0</v>
      </c>
      <c r="K612">
        <v>0</v>
      </c>
      <c r="L612">
        <v>8471</v>
      </c>
      <c r="M612">
        <v>8.3625000000000007</v>
      </c>
      <c r="O612">
        <v>0</v>
      </c>
      <c r="P612" s="1" t="s">
        <v>15</v>
      </c>
      <c r="Q612" s="1" t="s">
        <v>15</v>
      </c>
      <c r="R612">
        <v>3</v>
      </c>
      <c r="S612">
        <v>0.16704337372044886</v>
      </c>
      <c r="T612" t="s">
        <v>1234</v>
      </c>
    </row>
    <row r="613" spans="1:20" x14ac:dyDescent="0.3">
      <c r="A613">
        <v>771</v>
      </c>
      <c r="B613">
        <v>0</v>
      </c>
      <c r="C613">
        <v>3</v>
      </c>
      <c r="D613" t="s">
        <v>1069</v>
      </c>
      <c r="E613">
        <v>0</v>
      </c>
      <c r="F613">
        <v>24</v>
      </c>
      <c r="G613">
        <v>24</v>
      </c>
      <c r="H613">
        <v>0</v>
      </c>
      <c r="I613">
        <v>1</v>
      </c>
      <c r="J613">
        <v>0</v>
      </c>
      <c r="K613">
        <v>0</v>
      </c>
      <c r="L613">
        <v>345781</v>
      </c>
      <c r="M613">
        <v>9.5</v>
      </c>
      <c r="O613">
        <v>0</v>
      </c>
      <c r="P613" s="1" t="s">
        <v>15</v>
      </c>
      <c r="Q613" s="1" t="s">
        <v>15</v>
      </c>
      <c r="R613">
        <v>3</v>
      </c>
      <c r="S613">
        <v>0.44501054228536141</v>
      </c>
      <c r="T613" t="s">
        <v>1234</v>
      </c>
    </row>
    <row r="614" spans="1:20" x14ac:dyDescent="0.3">
      <c r="A614">
        <v>772</v>
      </c>
      <c r="B614">
        <v>0</v>
      </c>
      <c r="C614">
        <v>3</v>
      </c>
      <c r="D614" t="s">
        <v>1070</v>
      </c>
      <c r="E614">
        <v>0</v>
      </c>
      <c r="F614">
        <v>48</v>
      </c>
      <c r="G614">
        <v>48</v>
      </c>
      <c r="H614">
        <v>0</v>
      </c>
      <c r="I614">
        <v>1</v>
      </c>
      <c r="J614">
        <v>0</v>
      </c>
      <c r="K614">
        <v>0</v>
      </c>
      <c r="L614">
        <v>350047</v>
      </c>
      <c r="M614">
        <v>7.8541999999999996</v>
      </c>
      <c r="O614">
        <v>0</v>
      </c>
      <c r="P614" s="1" t="s">
        <v>15</v>
      </c>
      <c r="Q614" s="1" t="s">
        <v>15</v>
      </c>
      <c r="R614">
        <v>3</v>
      </c>
      <c r="S614">
        <v>0.74960035283935234</v>
      </c>
      <c r="T614" t="s">
        <v>1234</v>
      </c>
    </row>
    <row r="615" spans="1:20" x14ac:dyDescent="0.3">
      <c r="A615">
        <v>774</v>
      </c>
      <c r="B615">
        <v>0</v>
      </c>
      <c r="C615">
        <v>3</v>
      </c>
      <c r="D615" t="s">
        <v>1074</v>
      </c>
      <c r="E615">
        <v>0</v>
      </c>
      <c r="G615">
        <v>29.69911764705882</v>
      </c>
      <c r="H615">
        <v>0</v>
      </c>
      <c r="I615">
        <v>1</v>
      </c>
      <c r="J615">
        <v>0</v>
      </c>
      <c r="K615">
        <v>0</v>
      </c>
      <c r="L615">
        <v>2674</v>
      </c>
      <c r="M615">
        <v>7.2249999999999996</v>
      </c>
      <c r="O615">
        <v>0</v>
      </c>
      <c r="P615" s="1" t="s">
        <v>20</v>
      </c>
      <c r="Q615" s="1" t="s">
        <v>20</v>
      </c>
      <c r="R615">
        <v>1</v>
      </c>
      <c r="S615">
        <v>0.66292343863810044</v>
      </c>
      <c r="T615" t="s">
        <v>1234</v>
      </c>
    </row>
    <row r="616" spans="1:20" x14ac:dyDescent="0.3">
      <c r="A616">
        <v>776</v>
      </c>
      <c r="B616">
        <v>0</v>
      </c>
      <c r="C616">
        <v>3</v>
      </c>
      <c r="D616" t="s">
        <v>1076</v>
      </c>
      <c r="E616">
        <v>0</v>
      </c>
      <c r="F616">
        <v>18</v>
      </c>
      <c r="G616">
        <v>18</v>
      </c>
      <c r="H616">
        <v>0</v>
      </c>
      <c r="I616">
        <v>1</v>
      </c>
      <c r="J616">
        <v>0</v>
      </c>
      <c r="K616">
        <v>0</v>
      </c>
      <c r="L616">
        <v>347078</v>
      </c>
      <c r="M616">
        <v>7.75</v>
      </c>
      <c r="O616">
        <v>0</v>
      </c>
      <c r="P616" s="1" t="s">
        <v>15</v>
      </c>
      <c r="Q616" s="1" t="s">
        <v>15</v>
      </c>
      <c r="R616">
        <v>3</v>
      </c>
      <c r="S616">
        <v>0.6938415311699091</v>
      </c>
      <c r="T616" t="s">
        <v>1234</v>
      </c>
    </row>
    <row r="617" spans="1:20" x14ac:dyDescent="0.3">
      <c r="A617">
        <v>778</v>
      </c>
      <c r="B617">
        <v>1</v>
      </c>
      <c r="C617">
        <v>3</v>
      </c>
      <c r="D617" t="s">
        <v>1079</v>
      </c>
      <c r="E617">
        <v>1</v>
      </c>
      <c r="F617">
        <v>5</v>
      </c>
      <c r="G617">
        <v>5</v>
      </c>
      <c r="H617">
        <v>0</v>
      </c>
      <c r="I617">
        <v>1</v>
      </c>
      <c r="J617">
        <v>0</v>
      </c>
      <c r="K617">
        <v>0</v>
      </c>
      <c r="L617">
        <v>364516</v>
      </c>
      <c r="M617">
        <v>12.475</v>
      </c>
      <c r="O617">
        <v>0</v>
      </c>
      <c r="P617" s="1" t="s">
        <v>15</v>
      </c>
      <c r="Q617" s="1" t="s">
        <v>15</v>
      </c>
      <c r="R617">
        <v>3</v>
      </c>
      <c r="S617">
        <v>0.91068609512182097</v>
      </c>
      <c r="T617" t="s">
        <v>1235</v>
      </c>
    </row>
    <row r="618" spans="1:20" x14ac:dyDescent="0.3">
      <c r="A618">
        <v>779</v>
      </c>
      <c r="B618">
        <v>0</v>
      </c>
      <c r="C618">
        <v>3</v>
      </c>
      <c r="D618" t="s">
        <v>1080</v>
      </c>
      <c r="E618">
        <v>0</v>
      </c>
      <c r="G618">
        <v>29.69911764705882</v>
      </c>
      <c r="H618">
        <v>0</v>
      </c>
      <c r="I618">
        <v>1</v>
      </c>
      <c r="J618">
        <v>0</v>
      </c>
      <c r="K618">
        <v>0</v>
      </c>
      <c r="L618">
        <v>36865</v>
      </c>
      <c r="M618">
        <v>7.7374999999999998</v>
      </c>
      <c r="O618">
        <v>0</v>
      </c>
      <c r="P618" s="1" t="s">
        <v>27</v>
      </c>
      <c r="Q618" s="1" t="s">
        <v>27</v>
      </c>
      <c r="R618">
        <v>2</v>
      </c>
      <c r="S618">
        <v>0.19610552662670955</v>
      </c>
      <c r="T618" t="s">
        <v>1234</v>
      </c>
    </row>
    <row r="619" spans="1:20" x14ac:dyDescent="0.3">
      <c r="A619">
        <v>780</v>
      </c>
      <c r="B619">
        <v>1</v>
      </c>
      <c r="C619">
        <v>1</v>
      </c>
      <c r="D619" t="s">
        <v>1081</v>
      </c>
      <c r="E619">
        <v>1</v>
      </c>
      <c r="F619">
        <v>43</v>
      </c>
      <c r="G619">
        <v>43</v>
      </c>
      <c r="H619">
        <v>1</v>
      </c>
      <c r="I619">
        <v>0</v>
      </c>
      <c r="J619">
        <v>0</v>
      </c>
      <c r="K619">
        <v>1</v>
      </c>
      <c r="L619">
        <v>24160</v>
      </c>
      <c r="M619">
        <v>211.33750000000001</v>
      </c>
      <c r="N619" t="s">
        <v>1082</v>
      </c>
      <c r="O619">
        <v>1</v>
      </c>
      <c r="P619" s="1" t="s">
        <v>15</v>
      </c>
      <c r="Q619" s="1" t="s">
        <v>15</v>
      </c>
      <c r="R619">
        <v>3</v>
      </c>
      <c r="S619">
        <v>0.50580072901514017</v>
      </c>
      <c r="T619" t="s">
        <v>1234</v>
      </c>
    </row>
    <row r="620" spans="1:20" x14ac:dyDescent="0.3">
      <c r="A620">
        <v>782</v>
      </c>
      <c r="B620">
        <v>1</v>
      </c>
      <c r="C620">
        <v>1</v>
      </c>
      <c r="D620" t="s">
        <v>1084</v>
      </c>
      <c r="E620">
        <v>1</v>
      </c>
      <c r="F620">
        <v>17</v>
      </c>
      <c r="G620">
        <v>17</v>
      </c>
      <c r="H620">
        <v>1</v>
      </c>
      <c r="I620">
        <v>0</v>
      </c>
      <c r="J620">
        <v>1</v>
      </c>
      <c r="K620">
        <v>0</v>
      </c>
      <c r="L620">
        <v>17474</v>
      </c>
      <c r="M620">
        <v>57</v>
      </c>
      <c r="N620" t="s">
        <v>971</v>
      </c>
      <c r="O620">
        <v>1</v>
      </c>
      <c r="P620" s="1" t="s">
        <v>15</v>
      </c>
      <c r="Q620" s="1" t="s">
        <v>15</v>
      </c>
      <c r="R620">
        <v>3</v>
      </c>
      <c r="S620">
        <v>0.90346976312583982</v>
      </c>
      <c r="T620" t="s">
        <v>1235</v>
      </c>
    </row>
    <row r="621" spans="1:20" x14ac:dyDescent="0.3">
      <c r="A621">
        <v>786</v>
      </c>
      <c r="B621">
        <v>0</v>
      </c>
      <c r="C621">
        <v>3</v>
      </c>
      <c r="D621" t="s">
        <v>1091</v>
      </c>
      <c r="E621">
        <v>0</v>
      </c>
      <c r="F621">
        <v>25</v>
      </c>
      <c r="G621">
        <v>25</v>
      </c>
      <c r="H621">
        <v>0</v>
      </c>
      <c r="I621">
        <v>1</v>
      </c>
      <c r="J621">
        <v>0</v>
      </c>
      <c r="K621">
        <v>0</v>
      </c>
      <c r="L621">
        <v>374887</v>
      </c>
      <c r="M621">
        <v>7.25</v>
      </c>
      <c r="O621">
        <v>0</v>
      </c>
      <c r="P621" s="1" t="s">
        <v>15</v>
      </c>
      <c r="Q621" s="1" t="s">
        <v>15</v>
      </c>
      <c r="R621">
        <v>3</v>
      </c>
      <c r="S621">
        <v>0.17471213670085206</v>
      </c>
      <c r="T621" t="s">
        <v>1234</v>
      </c>
    </row>
    <row r="622" spans="1:20" x14ac:dyDescent="0.3">
      <c r="A622">
        <v>787</v>
      </c>
      <c r="B622">
        <v>1</v>
      </c>
      <c r="C622">
        <v>3</v>
      </c>
      <c r="D622" t="s">
        <v>1092</v>
      </c>
      <c r="E622">
        <v>1</v>
      </c>
      <c r="F622">
        <v>18</v>
      </c>
      <c r="G622">
        <v>18</v>
      </c>
      <c r="H622">
        <v>0</v>
      </c>
      <c r="I622">
        <v>1</v>
      </c>
      <c r="J622">
        <v>0</v>
      </c>
      <c r="K622">
        <v>0</v>
      </c>
      <c r="L622">
        <v>3101265</v>
      </c>
      <c r="M622">
        <v>7.4958</v>
      </c>
      <c r="O622">
        <v>0</v>
      </c>
      <c r="P622" s="1" t="s">
        <v>15</v>
      </c>
      <c r="Q622" s="1" t="s">
        <v>15</v>
      </c>
      <c r="R622">
        <v>3</v>
      </c>
      <c r="S622">
        <v>0.83819495430873847</v>
      </c>
      <c r="T622" t="s">
        <v>1235</v>
      </c>
    </row>
    <row r="623" spans="1:20" x14ac:dyDescent="0.3">
      <c r="A623">
        <v>788</v>
      </c>
      <c r="B623">
        <v>0</v>
      </c>
      <c r="C623">
        <v>3</v>
      </c>
      <c r="D623" t="s">
        <v>1093</v>
      </c>
      <c r="E623">
        <v>0</v>
      </c>
      <c r="F623">
        <v>8</v>
      </c>
      <c r="G623">
        <v>8</v>
      </c>
      <c r="H623">
        <v>5</v>
      </c>
      <c r="I623">
        <v>0</v>
      </c>
      <c r="J623">
        <v>4</v>
      </c>
      <c r="K623">
        <v>1</v>
      </c>
      <c r="L623">
        <v>382652</v>
      </c>
      <c r="M623">
        <v>29.125</v>
      </c>
      <c r="O623">
        <v>0</v>
      </c>
      <c r="P623" s="1" t="s">
        <v>27</v>
      </c>
      <c r="Q623" s="1" t="s">
        <v>27</v>
      </c>
      <c r="R623">
        <v>2</v>
      </c>
      <c r="S623">
        <v>0.88166378417169722</v>
      </c>
      <c r="T623" t="s">
        <v>1235</v>
      </c>
    </row>
    <row r="624" spans="1:20" x14ac:dyDescent="0.3">
      <c r="A624">
        <v>789</v>
      </c>
      <c r="B624">
        <v>1</v>
      </c>
      <c r="C624">
        <v>3</v>
      </c>
      <c r="D624" t="s">
        <v>1094</v>
      </c>
      <c r="E624">
        <v>0</v>
      </c>
      <c r="F624">
        <v>1</v>
      </c>
      <c r="G624">
        <v>1</v>
      </c>
      <c r="H624">
        <v>3</v>
      </c>
      <c r="I624">
        <v>0</v>
      </c>
      <c r="J624">
        <v>1</v>
      </c>
      <c r="K624">
        <v>2</v>
      </c>
      <c r="L624" t="s">
        <v>154</v>
      </c>
      <c r="M624">
        <v>20.574999999999999</v>
      </c>
      <c r="O624">
        <v>0</v>
      </c>
      <c r="P624" s="1" t="s">
        <v>15</v>
      </c>
      <c r="Q624" s="1" t="s">
        <v>15</v>
      </c>
      <c r="R624">
        <v>3</v>
      </c>
      <c r="S624">
        <v>0.86142223576648635</v>
      </c>
      <c r="T624" t="s">
        <v>1235</v>
      </c>
    </row>
    <row r="625" spans="1:20" x14ac:dyDescent="0.3">
      <c r="A625">
        <v>790</v>
      </c>
      <c r="B625">
        <v>0</v>
      </c>
      <c r="C625">
        <v>1</v>
      </c>
      <c r="D625" t="s">
        <v>1095</v>
      </c>
      <c r="E625">
        <v>0</v>
      </c>
      <c r="F625">
        <v>46</v>
      </c>
      <c r="G625">
        <v>46</v>
      </c>
      <c r="H625">
        <v>0</v>
      </c>
      <c r="I625">
        <v>1</v>
      </c>
      <c r="J625">
        <v>0</v>
      </c>
      <c r="K625">
        <v>0</v>
      </c>
      <c r="L625" t="s">
        <v>219</v>
      </c>
      <c r="M625">
        <v>79.2</v>
      </c>
      <c r="N625" t="s">
        <v>1096</v>
      </c>
      <c r="O625">
        <v>1</v>
      </c>
      <c r="P625" s="1" t="s">
        <v>20</v>
      </c>
      <c r="Q625" s="1" t="s">
        <v>20</v>
      </c>
      <c r="R625">
        <v>1</v>
      </c>
      <c r="S625">
        <v>0.7495266330371172</v>
      </c>
      <c r="T625" t="s">
        <v>1234</v>
      </c>
    </row>
    <row r="626" spans="1:20" x14ac:dyDescent="0.3">
      <c r="A626">
        <v>791</v>
      </c>
      <c r="B626">
        <v>0</v>
      </c>
      <c r="C626">
        <v>3</v>
      </c>
      <c r="D626" t="s">
        <v>1097</v>
      </c>
      <c r="E626">
        <v>0</v>
      </c>
      <c r="G626">
        <v>29.69911764705882</v>
      </c>
      <c r="H626">
        <v>0</v>
      </c>
      <c r="I626">
        <v>1</v>
      </c>
      <c r="J626">
        <v>0</v>
      </c>
      <c r="K626">
        <v>0</v>
      </c>
      <c r="L626">
        <v>12460</v>
      </c>
      <c r="M626">
        <v>7.75</v>
      </c>
      <c r="O626">
        <v>0</v>
      </c>
      <c r="P626" s="1" t="s">
        <v>27</v>
      </c>
      <c r="Q626" s="1" t="s">
        <v>27</v>
      </c>
      <c r="R626">
        <v>2</v>
      </c>
      <c r="S626">
        <v>0.6816525586205735</v>
      </c>
      <c r="T626" t="s">
        <v>1234</v>
      </c>
    </row>
    <row r="627" spans="1:20" x14ac:dyDescent="0.3">
      <c r="A627">
        <v>792</v>
      </c>
      <c r="B627">
        <v>0</v>
      </c>
      <c r="C627">
        <v>2</v>
      </c>
      <c r="D627" t="s">
        <v>1098</v>
      </c>
      <c r="E627">
        <v>0</v>
      </c>
      <c r="F627">
        <v>16</v>
      </c>
      <c r="G627">
        <v>16</v>
      </c>
      <c r="H627">
        <v>0</v>
      </c>
      <c r="I627">
        <v>1</v>
      </c>
      <c r="J627">
        <v>0</v>
      </c>
      <c r="K627">
        <v>0</v>
      </c>
      <c r="L627">
        <v>239865</v>
      </c>
      <c r="M627">
        <v>26</v>
      </c>
      <c r="O627">
        <v>0</v>
      </c>
      <c r="P627" s="1" t="s">
        <v>15</v>
      </c>
      <c r="Q627" s="1" t="s">
        <v>15</v>
      </c>
      <c r="R627">
        <v>3</v>
      </c>
      <c r="S627">
        <v>0.39725115727401361</v>
      </c>
      <c r="T627" t="s">
        <v>1234</v>
      </c>
    </row>
    <row r="628" spans="1:20" x14ac:dyDescent="0.3">
      <c r="A628">
        <v>793</v>
      </c>
      <c r="B628">
        <v>0</v>
      </c>
      <c r="C628">
        <v>3</v>
      </c>
      <c r="D628" t="s">
        <v>1099</v>
      </c>
      <c r="E628">
        <v>1</v>
      </c>
      <c r="G628">
        <v>29.69911764705882</v>
      </c>
      <c r="H628">
        <v>10</v>
      </c>
      <c r="I628">
        <v>0</v>
      </c>
      <c r="J628">
        <v>8</v>
      </c>
      <c r="K628">
        <v>2</v>
      </c>
      <c r="L628" t="s">
        <v>251</v>
      </c>
      <c r="M628">
        <v>69.55</v>
      </c>
      <c r="O628">
        <v>0</v>
      </c>
      <c r="P628" s="1" t="s">
        <v>15</v>
      </c>
      <c r="Q628" s="1" t="s">
        <v>15</v>
      </c>
      <c r="R628">
        <v>3</v>
      </c>
      <c r="S628">
        <v>0.81472320909894913</v>
      </c>
      <c r="T628" t="s">
        <v>1235</v>
      </c>
    </row>
    <row r="629" spans="1:20" x14ac:dyDescent="0.3">
      <c r="A629">
        <v>794</v>
      </c>
      <c r="B629">
        <v>0</v>
      </c>
      <c r="C629">
        <v>1</v>
      </c>
      <c r="D629" t="s">
        <v>1100</v>
      </c>
      <c r="E629">
        <v>0</v>
      </c>
      <c r="G629">
        <v>29.69911764705882</v>
      </c>
      <c r="H629">
        <v>0</v>
      </c>
      <c r="I629">
        <v>1</v>
      </c>
      <c r="J629">
        <v>0</v>
      </c>
      <c r="K629">
        <v>0</v>
      </c>
      <c r="L629" t="s">
        <v>1101</v>
      </c>
      <c r="M629">
        <v>30.695799999999998</v>
      </c>
      <c r="O629">
        <v>0</v>
      </c>
      <c r="P629" s="1" t="s">
        <v>20</v>
      </c>
      <c r="Q629" s="1" t="s">
        <v>20</v>
      </c>
      <c r="R629">
        <v>1</v>
      </c>
      <c r="S629">
        <v>0.89081081087509495</v>
      </c>
      <c r="T629" t="s">
        <v>1235</v>
      </c>
    </row>
    <row r="630" spans="1:20" x14ac:dyDescent="0.3">
      <c r="A630">
        <v>795</v>
      </c>
      <c r="B630">
        <v>0</v>
      </c>
      <c r="C630">
        <v>3</v>
      </c>
      <c r="D630" t="s">
        <v>1102</v>
      </c>
      <c r="E630">
        <v>0</v>
      </c>
      <c r="F630">
        <v>25</v>
      </c>
      <c r="G630">
        <v>25</v>
      </c>
      <c r="H630">
        <v>0</v>
      </c>
      <c r="I630">
        <v>1</v>
      </c>
      <c r="J630">
        <v>0</v>
      </c>
      <c r="K630">
        <v>0</v>
      </c>
      <c r="L630">
        <v>349203</v>
      </c>
      <c r="M630">
        <v>7.8958000000000004</v>
      </c>
      <c r="O630">
        <v>0</v>
      </c>
      <c r="P630" s="1" t="s">
        <v>15</v>
      </c>
      <c r="Q630" s="1" t="s">
        <v>15</v>
      </c>
      <c r="R630">
        <v>3</v>
      </c>
      <c r="S630">
        <v>0.67963800502859983</v>
      </c>
      <c r="T630" t="s">
        <v>1234</v>
      </c>
    </row>
    <row r="631" spans="1:20" x14ac:dyDescent="0.3">
      <c r="A631">
        <v>796</v>
      </c>
      <c r="B631">
        <v>0</v>
      </c>
      <c r="C631">
        <v>2</v>
      </c>
      <c r="D631" t="s">
        <v>1103</v>
      </c>
      <c r="E631">
        <v>0</v>
      </c>
      <c r="F631">
        <v>39</v>
      </c>
      <c r="G631">
        <v>39</v>
      </c>
      <c r="H631">
        <v>0</v>
      </c>
      <c r="I631">
        <v>1</v>
      </c>
      <c r="J631">
        <v>0</v>
      </c>
      <c r="K631">
        <v>0</v>
      </c>
      <c r="L631">
        <v>28213</v>
      </c>
      <c r="M631">
        <v>13</v>
      </c>
      <c r="O631">
        <v>0</v>
      </c>
      <c r="P631" s="1" t="s">
        <v>15</v>
      </c>
      <c r="Q631" s="1" t="s">
        <v>15</v>
      </c>
      <c r="R631">
        <v>3</v>
      </c>
      <c r="S631">
        <v>0.61822814762051492</v>
      </c>
      <c r="T631" t="s">
        <v>1234</v>
      </c>
    </row>
    <row r="632" spans="1:20" x14ac:dyDescent="0.3">
      <c r="A632">
        <v>797</v>
      </c>
      <c r="B632">
        <v>1</v>
      </c>
      <c r="C632">
        <v>1</v>
      </c>
      <c r="D632" t="s">
        <v>1104</v>
      </c>
      <c r="E632">
        <v>1</v>
      </c>
      <c r="F632">
        <v>49</v>
      </c>
      <c r="G632">
        <v>49</v>
      </c>
      <c r="H632">
        <v>0</v>
      </c>
      <c r="I632">
        <v>1</v>
      </c>
      <c r="J632">
        <v>0</v>
      </c>
      <c r="K632">
        <v>0</v>
      </c>
      <c r="L632">
        <v>17465</v>
      </c>
      <c r="M632">
        <v>25.929200000000002</v>
      </c>
      <c r="N632" t="s">
        <v>1105</v>
      </c>
      <c r="O632">
        <v>1</v>
      </c>
      <c r="P632" s="1" t="s">
        <v>15</v>
      </c>
      <c r="Q632" s="1" t="s">
        <v>15</v>
      </c>
      <c r="R632">
        <v>3</v>
      </c>
      <c r="S632">
        <v>8.9695818080193224E-4</v>
      </c>
      <c r="T632" t="s">
        <v>1234</v>
      </c>
    </row>
    <row r="633" spans="1:20" x14ac:dyDescent="0.3">
      <c r="A633">
        <v>798</v>
      </c>
      <c r="B633">
        <v>1</v>
      </c>
      <c r="C633">
        <v>3</v>
      </c>
      <c r="D633" t="s">
        <v>1106</v>
      </c>
      <c r="E633">
        <v>1</v>
      </c>
      <c r="F633">
        <v>31</v>
      </c>
      <c r="G633">
        <v>31</v>
      </c>
      <c r="H633">
        <v>0</v>
      </c>
      <c r="I633">
        <v>1</v>
      </c>
      <c r="J633">
        <v>0</v>
      </c>
      <c r="K633">
        <v>0</v>
      </c>
      <c r="L633">
        <v>349244</v>
      </c>
      <c r="M633">
        <v>8.6832999999999991</v>
      </c>
      <c r="O633">
        <v>0</v>
      </c>
      <c r="P633" s="1" t="s">
        <v>15</v>
      </c>
      <c r="Q633" s="1" t="s">
        <v>15</v>
      </c>
      <c r="R633">
        <v>3</v>
      </c>
      <c r="S633">
        <v>0.91929410749685236</v>
      </c>
      <c r="T633" t="s">
        <v>1235</v>
      </c>
    </row>
    <row r="634" spans="1:20" x14ac:dyDescent="0.3">
      <c r="A634">
        <v>799</v>
      </c>
      <c r="B634">
        <v>0</v>
      </c>
      <c r="C634">
        <v>3</v>
      </c>
      <c r="D634" t="s">
        <v>1107</v>
      </c>
      <c r="E634">
        <v>0</v>
      </c>
      <c r="F634">
        <v>30</v>
      </c>
      <c r="G634">
        <v>30</v>
      </c>
      <c r="H634">
        <v>0</v>
      </c>
      <c r="I634">
        <v>1</v>
      </c>
      <c r="J634">
        <v>0</v>
      </c>
      <c r="K634">
        <v>0</v>
      </c>
      <c r="L634">
        <v>2685</v>
      </c>
      <c r="M634">
        <v>7.2291999999999996</v>
      </c>
      <c r="O634">
        <v>0</v>
      </c>
      <c r="P634" s="1" t="s">
        <v>20</v>
      </c>
      <c r="Q634" s="1" t="s">
        <v>20</v>
      </c>
      <c r="R634">
        <v>1</v>
      </c>
      <c r="S634">
        <v>0.14833289811937178</v>
      </c>
      <c r="T634" t="s">
        <v>1234</v>
      </c>
    </row>
    <row r="635" spans="1:20" x14ac:dyDescent="0.3">
      <c r="A635">
        <v>800</v>
      </c>
      <c r="B635">
        <v>0</v>
      </c>
      <c r="C635">
        <v>3</v>
      </c>
      <c r="D635" t="s">
        <v>1108</v>
      </c>
      <c r="E635">
        <v>1</v>
      </c>
      <c r="F635">
        <v>30</v>
      </c>
      <c r="G635">
        <v>30</v>
      </c>
      <c r="H635">
        <v>2</v>
      </c>
      <c r="I635">
        <v>0</v>
      </c>
      <c r="J635">
        <v>1</v>
      </c>
      <c r="K635">
        <v>1</v>
      </c>
      <c r="L635">
        <v>345773</v>
      </c>
      <c r="M635">
        <v>24.15</v>
      </c>
      <c r="O635">
        <v>0</v>
      </c>
      <c r="P635" s="1" t="s">
        <v>15</v>
      </c>
      <c r="Q635" s="1" t="s">
        <v>15</v>
      </c>
      <c r="R635">
        <v>3</v>
      </c>
      <c r="S635">
        <v>1.7509045985969807E-2</v>
      </c>
      <c r="T635" t="s">
        <v>1234</v>
      </c>
    </row>
    <row r="636" spans="1:20" x14ac:dyDescent="0.3">
      <c r="A636">
        <v>801</v>
      </c>
      <c r="B636">
        <v>0</v>
      </c>
      <c r="C636">
        <v>2</v>
      </c>
      <c r="D636" t="s">
        <v>1109</v>
      </c>
      <c r="E636">
        <v>0</v>
      </c>
      <c r="F636">
        <v>34</v>
      </c>
      <c r="G636">
        <v>34</v>
      </c>
      <c r="H636">
        <v>0</v>
      </c>
      <c r="I636">
        <v>1</v>
      </c>
      <c r="J636">
        <v>0</v>
      </c>
      <c r="K636">
        <v>0</v>
      </c>
      <c r="L636">
        <v>250647</v>
      </c>
      <c r="M636">
        <v>13</v>
      </c>
      <c r="O636">
        <v>0</v>
      </c>
      <c r="P636" s="1" t="s">
        <v>15</v>
      </c>
      <c r="Q636" s="1" t="s">
        <v>15</v>
      </c>
      <c r="R636">
        <v>3</v>
      </c>
      <c r="S636">
        <v>0.60764895976301059</v>
      </c>
      <c r="T636" t="s">
        <v>1234</v>
      </c>
    </row>
    <row r="637" spans="1:20" x14ac:dyDescent="0.3">
      <c r="A637">
        <v>802</v>
      </c>
      <c r="B637">
        <v>1</v>
      </c>
      <c r="C637">
        <v>2</v>
      </c>
      <c r="D637" t="s">
        <v>1110</v>
      </c>
      <c r="E637">
        <v>1</v>
      </c>
      <c r="F637">
        <v>31</v>
      </c>
      <c r="G637">
        <v>31</v>
      </c>
      <c r="H637">
        <v>2</v>
      </c>
      <c r="I637">
        <v>0</v>
      </c>
      <c r="J637">
        <v>1</v>
      </c>
      <c r="K637">
        <v>1</v>
      </c>
      <c r="L637" t="s">
        <v>361</v>
      </c>
      <c r="M637">
        <v>26.25</v>
      </c>
      <c r="O637">
        <v>0</v>
      </c>
      <c r="P637" s="1" t="s">
        <v>15</v>
      </c>
      <c r="Q637" s="1" t="s">
        <v>15</v>
      </c>
      <c r="R637">
        <v>3</v>
      </c>
      <c r="S637">
        <v>0.45740528900783295</v>
      </c>
      <c r="T637" t="s">
        <v>1234</v>
      </c>
    </row>
    <row r="638" spans="1:20" x14ac:dyDescent="0.3">
      <c r="A638">
        <v>803</v>
      </c>
      <c r="B638">
        <v>1</v>
      </c>
      <c r="C638">
        <v>1</v>
      </c>
      <c r="D638" t="s">
        <v>1111</v>
      </c>
      <c r="E638">
        <v>0</v>
      </c>
      <c r="F638">
        <v>11</v>
      </c>
      <c r="G638">
        <v>11</v>
      </c>
      <c r="H638">
        <v>3</v>
      </c>
      <c r="I638">
        <v>0</v>
      </c>
      <c r="J638">
        <v>1</v>
      </c>
      <c r="K638">
        <v>2</v>
      </c>
      <c r="L638">
        <v>113760</v>
      </c>
      <c r="M638">
        <v>120</v>
      </c>
      <c r="N638" t="s">
        <v>578</v>
      </c>
      <c r="O638">
        <v>1</v>
      </c>
      <c r="P638" s="1" t="s">
        <v>15</v>
      </c>
      <c r="Q638" s="1" t="s">
        <v>15</v>
      </c>
      <c r="R638">
        <v>3</v>
      </c>
      <c r="S638">
        <v>0.67394911851794537</v>
      </c>
      <c r="T638" t="s">
        <v>1234</v>
      </c>
    </row>
    <row r="639" spans="1:20" x14ac:dyDescent="0.3">
      <c r="A639">
        <v>804</v>
      </c>
      <c r="B639">
        <v>1</v>
      </c>
      <c r="C639">
        <v>3</v>
      </c>
      <c r="D639" t="s">
        <v>1112</v>
      </c>
      <c r="E639">
        <v>0</v>
      </c>
      <c r="F639">
        <v>0.42</v>
      </c>
      <c r="G639">
        <v>0.42</v>
      </c>
      <c r="H639">
        <v>1</v>
      </c>
      <c r="I639">
        <v>0</v>
      </c>
      <c r="J639">
        <v>0</v>
      </c>
      <c r="K639">
        <v>1</v>
      </c>
      <c r="L639">
        <v>2625</v>
      </c>
      <c r="M639">
        <v>8.5167000000000002</v>
      </c>
      <c r="O639">
        <v>0</v>
      </c>
      <c r="P639" s="1" t="s">
        <v>20</v>
      </c>
      <c r="Q639" s="1" t="s">
        <v>20</v>
      </c>
      <c r="R639">
        <v>1</v>
      </c>
      <c r="S639">
        <v>0.57588717576887971</v>
      </c>
      <c r="T639" t="s">
        <v>1234</v>
      </c>
    </row>
    <row r="640" spans="1:20" x14ac:dyDescent="0.3">
      <c r="A640">
        <v>805</v>
      </c>
      <c r="B640">
        <v>1</v>
      </c>
      <c r="C640">
        <v>3</v>
      </c>
      <c r="D640" t="s">
        <v>1113</v>
      </c>
      <c r="E640">
        <v>0</v>
      </c>
      <c r="F640">
        <v>27</v>
      </c>
      <c r="G640">
        <v>27</v>
      </c>
      <c r="H640">
        <v>0</v>
      </c>
      <c r="I640">
        <v>1</v>
      </c>
      <c r="J640">
        <v>0</v>
      </c>
      <c r="K640">
        <v>0</v>
      </c>
      <c r="L640">
        <v>347089</v>
      </c>
      <c r="M640">
        <v>6.9749999999999996</v>
      </c>
      <c r="O640">
        <v>0</v>
      </c>
      <c r="P640" s="1" t="s">
        <v>15</v>
      </c>
      <c r="Q640" s="1" t="s">
        <v>15</v>
      </c>
      <c r="R640">
        <v>3</v>
      </c>
      <c r="S640">
        <v>0.91970142975316238</v>
      </c>
      <c r="T640" t="s">
        <v>1235</v>
      </c>
    </row>
    <row r="641" spans="1:20" x14ac:dyDescent="0.3">
      <c r="A641">
        <v>806</v>
      </c>
      <c r="B641">
        <v>0</v>
      </c>
      <c r="C641">
        <v>3</v>
      </c>
      <c r="D641" t="s">
        <v>1114</v>
      </c>
      <c r="E641">
        <v>0</v>
      </c>
      <c r="F641">
        <v>31</v>
      </c>
      <c r="G641">
        <v>31</v>
      </c>
      <c r="H641">
        <v>0</v>
      </c>
      <c r="I641">
        <v>1</v>
      </c>
      <c r="J641">
        <v>0</v>
      </c>
      <c r="K641">
        <v>0</v>
      </c>
      <c r="L641">
        <v>347063</v>
      </c>
      <c r="M641">
        <v>7.7750000000000004</v>
      </c>
      <c r="O641">
        <v>0</v>
      </c>
      <c r="P641" s="1" t="s">
        <v>15</v>
      </c>
      <c r="Q641" s="1" t="s">
        <v>15</v>
      </c>
      <c r="R641">
        <v>3</v>
      </c>
      <c r="S641">
        <v>0.17343751042003741</v>
      </c>
      <c r="T641" t="s">
        <v>1234</v>
      </c>
    </row>
    <row r="642" spans="1:20" x14ac:dyDescent="0.3">
      <c r="A642">
        <v>807</v>
      </c>
      <c r="B642">
        <v>0</v>
      </c>
      <c r="C642">
        <v>1</v>
      </c>
      <c r="D642" t="s">
        <v>1115</v>
      </c>
      <c r="E642">
        <v>0</v>
      </c>
      <c r="F642">
        <v>39</v>
      </c>
      <c r="G642">
        <v>39</v>
      </c>
      <c r="H642">
        <v>0</v>
      </c>
      <c r="I642">
        <v>1</v>
      </c>
      <c r="J642">
        <v>0</v>
      </c>
      <c r="K642">
        <v>0</v>
      </c>
      <c r="L642">
        <v>112050</v>
      </c>
      <c r="M642">
        <v>0</v>
      </c>
      <c r="N642" t="s">
        <v>1116</v>
      </c>
      <c r="O642">
        <v>1</v>
      </c>
      <c r="P642" s="1" t="s">
        <v>15</v>
      </c>
      <c r="Q642" s="1" t="s">
        <v>15</v>
      </c>
      <c r="R642">
        <v>3</v>
      </c>
      <c r="S642">
        <v>0.41795554587071981</v>
      </c>
      <c r="T642" t="s">
        <v>1234</v>
      </c>
    </row>
    <row r="643" spans="1:20" x14ac:dyDescent="0.3">
      <c r="A643">
        <v>808</v>
      </c>
      <c r="B643">
        <v>0</v>
      </c>
      <c r="C643">
        <v>3</v>
      </c>
      <c r="D643" t="s">
        <v>1117</v>
      </c>
      <c r="E643">
        <v>1</v>
      </c>
      <c r="F643">
        <v>18</v>
      </c>
      <c r="G643">
        <v>18</v>
      </c>
      <c r="H643">
        <v>0</v>
      </c>
      <c r="I643">
        <v>1</v>
      </c>
      <c r="J643">
        <v>0</v>
      </c>
      <c r="K643">
        <v>0</v>
      </c>
      <c r="L643">
        <v>347087</v>
      </c>
      <c r="M643">
        <v>7.7750000000000004</v>
      </c>
      <c r="O643">
        <v>0</v>
      </c>
      <c r="P643" s="1" t="s">
        <v>15</v>
      </c>
      <c r="Q643" s="1" t="s">
        <v>15</v>
      </c>
      <c r="R643">
        <v>3</v>
      </c>
      <c r="S643">
        <v>0.91735782431308965</v>
      </c>
      <c r="T643" t="s">
        <v>1235</v>
      </c>
    </row>
    <row r="644" spans="1:20" x14ac:dyDescent="0.3">
      <c r="A644">
        <v>809</v>
      </c>
      <c r="B644">
        <v>0</v>
      </c>
      <c r="C644">
        <v>2</v>
      </c>
      <c r="D644" t="s">
        <v>1118</v>
      </c>
      <c r="E644">
        <v>0</v>
      </c>
      <c r="F644">
        <v>39</v>
      </c>
      <c r="G644">
        <v>39</v>
      </c>
      <c r="H644">
        <v>0</v>
      </c>
      <c r="I644">
        <v>1</v>
      </c>
      <c r="J644">
        <v>0</v>
      </c>
      <c r="K644">
        <v>0</v>
      </c>
      <c r="L644">
        <v>248723</v>
      </c>
      <c r="M644">
        <v>13</v>
      </c>
      <c r="O644">
        <v>0</v>
      </c>
      <c r="P644" s="1" t="s">
        <v>15</v>
      </c>
      <c r="Q644" s="1" t="s">
        <v>15</v>
      </c>
      <c r="R644">
        <v>3</v>
      </c>
      <c r="S644">
        <v>0.60076565631115753</v>
      </c>
      <c r="T644" t="s">
        <v>1234</v>
      </c>
    </row>
    <row r="645" spans="1:20" x14ac:dyDescent="0.3">
      <c r="A645">
        <v>811</v>
      </c>
      <c r="B645">
        <v>0</v>
      </c>
      <c r="C645">
        <v>3</v>
      </c>
      <c r="D645" t="s">
        <v>1120</v>
      </c>
      <c r="E645">
        <v>0</v>
      </c>
      <c r="F645">
        <v>26</v>
      </c>
      <c r="G645">
        <v>26</v>
      </c>
      <c r="H645">
        <v>0</v>
      </c>
      <c r="I645">
        <v>1</v>
      </c>
      <c r="J645">
        <v>0</v>
      </c>
      <c r="K645">
        <v>0</v>
      </c>
      <c r="L645">
        <v>3474</v>
      </c>
      <c r="M645">
        <v>7.8875000000000002</v>
      </c>
      <c r="O645">
        <v>0</v>
      </c>
      <c r="P645" s="1" t="s">
        <v>15</v>
      </c>
      <c r="Q645" s="1" t="s">
        <v>15</v>
      </c>
      <c r="R645">
        <v>3</v>
      </c>
      <c r="S645">
        <v>0.9984704369644789</v>
      </c>
      <c r="T645" t="s">
        <v>1235</v>
      </c>
    </row>
    <row r="646" spans="1:20" x14ac:dyDescent="0.3">
      <c r="A646">
        <v>815</v>
      </c>
      <c r="B646">
        <v>0</v>
      </c>
      <c r="C646">
        <v>3</v>
      </c>
      <c r="D646" t="s">
        <v>1124</v>
      </c>
      <c r="E646">
        <v>0</v>
      </c>
      <c r="F646">
        <v>30.5</v>
      </c>
      <c r="G646">
        <v>30.5</v>
      </c>
      <c r="H646">
        <v>0</v>
      </c>
      <c r="I646">
        <v>1</v>
      </c>
      <c r="J646">
        <v>0</v>
      </c>
      <c r="K646">
        <v>0</v>
      </c>
      <c r="L646">
        <v>364499</v>
      </c>
      <c r="M646">
        <v>8.0500000000000007</v>
      </c>
      <c r="O646">
        <v>0</v>
      </c>
      <c r="P646" s="1" t="s">
        <v>15</v>
      </c>
      <c r="Q646" s="1" t="s">
        <v>15</v>
      </c>
      <c r="R646">
        <v>3</v>
      </c>
      <c r="S646">
        <v>0.15228992505757655</v>
      </c>
      <c r="T646" t="s">
        <v>1234</v>
      </c>
    </row>
    <row r="647" spans="1:20" x14ac:dyDescent="0.3">
      <c r="A647">
        <v>817</v>
      </c>
      <c r="B647">
        <v>0</v>
      </c>
      <c r="C647">
        <v>3</v>
      </c>
      <c r="D647" t="s">
        <v>1127</v>
      </c>
      <c r="E647">
        <v>1</v>
      </c>
      <c r="F647">
        <v>23</v>
      </c>
      <c r="G647">
        <v>23</v>
      </c>
      <c r="H647">
        <v>0</v>
      </c>
      <c r="I647">
        <v>1</v>
      </c>
      <c r="J647">
        <v>0</v>
      </c>
      <c r="K647">
        <v>0</v>
      </c>
      <c r="L647" t="s">
        <v>1128</v>
      </c>
      <c r="M647">
        <v>7.9249999999999998</v>
      </c>
      <c r="O647">
        <v>0</v>
      </c>
      <c r="P647" s="1" t="s">
        <v>15</v>
      </c>
      <c r="Q647" s="1" t="s">
        <v>15</v>
      </c>
      <c r="R647">
        <v>3</v>
      </c>
      <c r="S647">
        <v>4.4795342987841269E-2</v>
      </c>
      <c r="T647" t="s">
        <v>1234</v>
      </c>
    </row>
    <row r="648" spans="1:20" x14ac:dyDescent="0.3">
      <c r="A648">
        <v>819</v>
      </c>
      <c r="B648">
        <v>0</v>
      </c>
      <c r="C648">
        <v>3</v>
      </c>
      <c r="D648" t="s">
        <v>1131</v>
      </c>
      <c r="E648">
        <v>0</v>
      </c>
      <c r="F648">
        <v>43</v>
      </c>
      <c r="G648">
        <v>43</v>
      </c>
      <c r="H648">
        <v>0</v>
      </c>
      <c r="I648">
        <v>1</v>
      </c>
      <c r="J648">
        <v>0</v>
      </c>
      <c r="K648">
        <v>0</v>
      </c>
      <c r="L648" t="s">
        <v>1132</v>
      </c>
      <c r="M648">
        <v>6.45</v>
      </c>
      <c r="O648">
        <v>0</v>
      </c>
      <c r="P648" s="1" t="s">
        <v>15</v>
      </c>
      <c r="Q648" s="1" t="s">
        <v>15</v>
      </c>
      <c r="R648">
        <v>3</v>
      </c>
      <c r="S648">
        <v>0.72488467633858844</v>
      </c>
      <c r="T648" t="s">
        <v>1234</v>
      </c>
    </row>
    <row r="649" spans="1:20" x14ac:dyDescent="0.3">
      <c r="A649">
        <v>820</v>
      </c>
      <c r="B649">
        <v>0</v>
      </c>
      <c r="C649">
        <v>3</v>
      </c>
      <c r="D649" t="s">
        <v>1133</v>
      </c>
      <c r="E649">
        <v>0</v>
      </c>
      <c r="F649">
        <v>10</v>
      </c>
      <c r="G649">
        <v>10</v>
      </c>
      <c r="H649">
        <v>5</v>
      </c>
      <c r="I649">
        <v>0</v>
      </c>
      <c r="J649">
        <v>3</v>
      </c>
      <c r="K649">
        <v>2</v>
      </c>
      <c r="L649">
        <v>347088</v>
      </c>
      <c r="M649">
        <v>27.9</v>
      </c>
      <c r="O649">
        <v>0</v>
      </c>
      <c r="P649" s="1" t="s">
        <v>15</v>
      </c>
      <c r="Q649" s="1" t="s">
        <v>15</v>
      </c>
      <c r="R649">
        <v>3</v>
      </c>
      <c r="S649">
        <v>0.73380693972001898</v>
      </c>
      <c r="T649" t="s">
        <v>1234</v>
      </c>
    </row>
    <row r="650" spans="1:20" x14ac:dyDescent="0.3">
      <c r="A650">
        <v>821</v>
      </c>
      <c r="B650">
        <v>1</v>
      </c>
      <c r="C650">
        <v>1</v>
      </c>
      <c r="D650" t="s">
        <v>1134</v>
      </c>
      <c r="E650">
        <v>1</v>
      </c>
      <c r="F650">
        <v>52</v>
      </c>
      <c r="G650">
        <v>52</v>
      </c>
      <c r="H650">
        <v>2</v>
      </c>
      <c r="I650">
        <v>0</v>
      </c>
      <c r="J650">
        <v>1</v>
      </c>
      <c r="K650">
        <v>1</v>
      </c>
      <c r="L650">
        <v>12749</v>
      </c>
      <c r="M650">
        <v>93.5</v>
      </c>
      <c r="N650" t="s">
        <v>1135</v>
      </c>
      <c r="O650">
        <v>1</v>
      </c>
      <c r="P650" s="1" t="s">
        <v>15</v>
      </c>
      <c r="Q650" s="1" t="s">
        <v>15</v>
      </c>
      <c r="R650">
        <v>3</v>
      </c>
      <c r="S650">
        <v>0.96610093341632364</v>
      </c>
      <c r="T650" t="s">
        <v>1235</v>
      </c>
    </row>
    <row r="651" spans="1:20" x14ac:dyDescent="0.3">
      <c r="A651">
        <v>822</v>
      </c>
      <c r="B651">
        <v>1</v>
      </c>
      <c r="C651">
        <v>3</v>
      </c>
      <c r="D651" t="s">
        <v>1136</v>
      </c>
      <c r="E651">
        <v>0</v>
      </c>
      <c r="F651">
        <v>27</v>
      </c>
      <c r="G651">
        <v>27</v>
      </c>
      <c r="H651">
        <v>0</v>
      </c>
      <c r="I651">
        <v>1</v>
      </c>
      <c r="J651">
        <v>0</v>
      </c>
      <c r="K651">
        <v>0</v>
      </c>
      <c r="L651">
        <v>315098</v>
      </c>
      <c r="M651">
        <v>8.6624999999999996</v>
      </c>
      <c r="O651">
        <v>0</v>
      </c>
      <c r="P651" s="1" t="s">
        <v>15</v>
      </c>
      <c r="Q651" s="1" t="s">
        <v>15</v>
      </c>
      <c r="R651">
        <v>3</v>
      </c>
      <c r="S651">
        <v>0.14181564373386957</v>
      </c>
      <c r="T651" t="s">
        <v>1234</v>
      </c>
    </row>
    <row r="652" spans="1:20" x14ac:dyDescent="0.3">
      <c r="A652">
        <v>823</v>
      </c>
      <c r="B652">
        <v>0</v>
      </c>
      <c r="C652">
        <v>1</v>
      </c>
      <c r="D652" t="s">
        <v>1137</v>
      </c>
      <c r="E652">
        <v>0</v>
      </c>
      <c r="F652">
        <v>38</v>
      </c>
      <c r="G652">
        <v>38</v>
      </c>
      <c r="H652">
        <v>0</v>
      </c>
      <c r="I652">
        <v>1</v>
      </c>
      <c r="J652">
        <v>0</v>
      </c>
      <c r="K652">
        <v>0</v>
      </c>
      <c r="L652">
        <v>19972</v>
      </c>
      <c r="M652">
        <v>0</v>
      </c>
      <c r="O652">
        <v>0</v>
      </c>
      <c r="P652" s="1" t="s">
        <v>15</v>
      </c>
      <c r="Q652" s="1" t="s">
        <v>15</v>
      </c>
      <c r="R652">
        <v>3</v>
      </c>
      <c r="S652">
        <v>0.84581702308493067</v>
      </c>
      <c r="T652" t="s">
        <v>1235</v>
      </c>
    </row>
    <row r="653" spans="1:20" x14ac:dyDescent="0.3">
      <c r="A653">
        <v>824</v>
      </c>
      <c r="B653">
        <v>1</v>
      </c>
      <c r="C653">
        <v>3</v>
      </c>
      <c r="D653" t="s">
        <v>1138</v>
      </c>
      <c r="E653">
        <v>1</v>
      </c>
      <c r="F653">
        <v>27</v>
      </c>
      <c r="G653">
        <v>27</v>
      </c>
      <c r="H653">
        <v>1</v>
      </c>
      <c r="I653">
        <v>0</v>
      </c>
      <c r="J653">
        <v>0</v>
      </c>
      <c r="K653">
        <v>1</v>
      </c>
      <c r="L653">
        <v>392096</v>
      </c>
      <c r="M653">
        <v>12.475</v>
      </c>
      <c r="N653" t="s">
        <v>1048</v>
      </c>
      <c r="O653">
        <v>1</v>
      </c>
      <c r="P653" s="1" t="s">
        <v>15</v>
      </c>
      <c r="Q653" s="1" t="s">
        <v>15</v>
      </c>
      <c r="R653">
        <v>3</v>
      </c>
      <c r="S653">
        <v>0.5176042360267209</v>
      </c>
      <c r="T653" t="s">
        <v>1234</v>
      </c>
    </row>
    <row r="654" spans="1:20" x14ac:dyDescent="0.3">
      <c r="A654">
        <v>827</v>
      </c>
      <c r="B654">
        <v>0</v>
      </c>
      <c r="C654">
        <v>3</v>
      </c>
      <c r="D654" t="s">
        <v>1141</v>
      </c>
      <c r="E654">
        <v>0</v>
      </c>
      <c r="G654">
        <v>29.69911764705882</v>
      </c>
      <c r="H654">
        <v>0</v>
      </c>
      <c r="I654">
        <v>1</v>
      </c>
      <c r="J654">
        <v>0</v>
      </c>
      <c r="K654">
        <v>0</v>
      </c>
      <c r="L654">
        <v>1601</v>
      </c>
      <c r="M654">
        <v>56.495800000000003</v>
      </c>
      <c r="O654">
        <v>0</v>
      </c>
      <c r="P654" s="1" t="s">
        <v>15</v>
      </c>
      <c r="Q654" s="1" t="s">
        <v>15</v>
      </c>
      <c r="R654">
        <v>3</v>
      </c>
      <c r="S654">
        <v>0.67470028705304419</v>
      </c>
      <c r="T654" t="s">
        <v>1234</v>
      </c>
    </row>
    <row r="655" spans="1:20" x14ac:dyDescent="0.3">
      <c r="A655">
        <v>828</v>
      </c>
      <c r="B655">
        <v>1</v>
      </c>
      <c r="C655">
        <v>2</v>
      </c>
      <c r="D655" t="s">
        <v>1142</v>
      </c>
      <c r="E655">
        <v>0</v>
      </c>
      <c r="F655">
        <v>1</v>
      </c>
      <c r="G655">
        <v>1</v>
      </c>
      <c r="H655">
        <v>2</v>
      </c>
      <c r="I655">
        <v>0</v>
      </c>
      <c r="J655">
        <v>0</v>
      </c>
      <c r="K655">
        <v>2</v>
      </c>
      <c r="L655" t="s">
        <v>1130</v>
      </c>
      <c r="M655">
        <v>37.004199999999997</v>
      </c>
      <c r="O655">
        <v>0</v>
      </c>
      <c r="P655" s="1" t="s">
        <v>20</v>
      </c>
      <c r="Q655" s="1" t="s">
        <v>20</v>
      </c>
      <c r="R655">
        <v>1</v>
      </c>
      <c r="S655">
        <v>0.67112747470145251</v>
      </c>
      <c r="T655" t="s">
        <v>1234</v>
      </c>
    </row>
    <row r="656" spans="1:20" x14ac:dyDescent="0.3">
      <c r="A656">
        <v>829</v>
      </c>
      <c r="B656">
        <v>1</v>
      </c>
      <c r="C656">
        <v>3</v>
      </c>
      <c r="D656" t="s">
        <v>1143</v>
      </c>
      <c r="E656">
        <v>0</v>
      </c>
      <c r="G656">
        <v>29.69911764705882</v>
      </c>
      <c r="H656">
        <v>0</v>
      </c>
      <c r="I656">
        <v>1</v>
      </c>
      <c r="J656">
        <v>0</v>
      </c>
      <c r="K656">
        <v>0</v>
      </c>
      <c r="L656">
        <v>367228</v>
      </c>
      <c r="M656">
        <v>7.75</v>
      </c>
      <c r="O656">
        <v>0</v>
      </c>
      <c r="P656" s="1" t="s">
        <v>27</v>
      </c>
      <c r="Q656" s="1" t="s">
        <v>27</v>
      </c>
      <c r="R656">
        <v>2</v>
      </c>
      <c r="S656">
        <v>0.7225825607962546</v>
      </c>
      <c r="T656" t="s">
        <v>1234</v>
      </c>
    </row>
    <row r="657" spans="1:20" x14ac:dyDescent="0.3">
      <c r="A657">
        <v>830</v>
      </c>
      <c r="B657">
        <v>1</v>
      </c>
      <c r="C657">
        <v>1</v>
      </c>
      <c r="D657" t="s">
        <v>1144</v>
      </c>
      <c r="E657">
        <v>1</v>
      </c>
      <c r="F657">
        <v>62</v>
      </c>
      <c r="G657">
        <v>62</v>
      </c>
      <c r="H657">
        <v>0</v>
      </c>
      <c r="I657">
        <v>1</v>
      </c>
      <c r="J657">
        <v>0</v>
      </c>
      <c r="K657">
        <v>0</v>
      </c>
      <c r="L657">
        <v>113572</v>
      </c>
      <c r="M657">
        <v>80</v>
      </c>
      <c r="N657" t="s">
        <v>108</v>
      </c>
      <c r="O657">
        <v>1</v>
      </c>
      <c r="P657" s="1"/>
      <c r="Q657" s="1" t="s">
        <v>15</v>
      </c>
      <c r="R657">
        <v>3</v>
      </c>
      <c r="S657">
        <v>1.7739058364964699E-2</v>
      </c>
      <c r="T657" t="s">
        <v>1234</v>
      </c>
    </row>
    <row r="658" spans="1:20" x14ac:dyDescent="0.3">
      <c r="A658">
        <v>831</v>
      </c>
      <c r="B658">
        <v>1</v>
      </c>
      <c r="C658">
        <v>3</v>
      </c>
      <c r="D658" t="s">
        <v>1145</v>
      </c>
      <c r="E658">
        <v>1</v>
      </c>
      <c r="F658">
        <v>15</v>
      </c>
      <c r="G658">
        <v>15</v>
      </c>
      <c r="H658">
        <v>1</v>
      </c>
      <c r="I658">
        <v>0</v>
      </c>
      <c r="J658">
        <v>1</v>
      </c>
      <c r="K658">
        <v>0</v>
      </c>
      <c r="L658">
        <v>2659</v>
      </c>
      <c r="M658">
        <v>14.4542</v>
      </c>
      <c r="O658">
        <v>0</v>
      </c>
      <c r="P658" s="1" t="s">
        <v>20</v>
      </c>
      <c r="Q658" s="1" t="s">
        <v>20</v>
      </c>
      <c r="R658">
        <v>1</v>
      </c>
      <c r="S658">
        <v>3.2828600385936157E-2</v>
      </c>
      <c r="T658" t="s">
        <v>1234</v>
      </c>
    </row>
    <row r="659" spans="1:20" x14ac:dyDescent="0.3">
      <c r="A659">
        <v>832</v>
      </c>
      <c r="B659">
        <v>1</v>
      </c>
      <c r="C659">
        <v>2</v>
      </c>
      <c r="D659" t="s">
        <v>1146</v>
      </c>
      <c r="E659">
        <v>0</v>
      </c>
      <c r="F659">
        <v>0.83</v>
      </c>
      <c r="G659">
        <v>0.83</v>
      </c>
      <c r="H659">
        <v>2</v>
      </c>
      <c r="I659">
        <v>0</v>
      </c>
      <c r="J659">
        <v>1</v>
      </c>
      <c r="K659">
        <v>1</v>
      </c>
      <c r="L659">
        <v>29106</v>
      </c>
      <c r="M659">
        <v>18.75</v>
      </c>
      <c r="O659">
        <v>0</v>
      </c>
      <c r="P659" s="1" t="s">
        <v>15</v>
      </c>
      <c r="Q659" s="1" t="s">
        <v>15</v>
      </c>
      <c r="R659">
        <v>3</v>
      </c>
      <c r="S659">
        <v>0.74589185097969601</v>
      </c>
      <c r="T659" t="s">
        <v>1234</v>
      </c>
    </row>
    <row r="660" spans="1:20" x14ac:dyDescent="0.3">
      <c r="A660">
        <v>833</v>
      </c>
      <c r="B660">
        <v>0</v>
      </c>
      <c r="C660">
        <v>3</v>
      </c>
      <c r="D660" t="s">
        <v>1147</v>
      </c>
      <c r="E660">
        <v>0</v>
      </c>
      <c r="G660">
        <v>29.69911764705882</v>
      </c>
      <c r="H660">
        <v>0</v>
      </c>
      <c r="I660">
        <v>1</v>
      </c>
      <c r="J660">
        <v>0</v>
      </c>
      <c r="K660">
        <v>0</v>
      </c>
      <c r="L660">
        <v>2671</v>
      </c>
      <c r="M660">
        <v>7.2291999999999996</v>
      </c>
      <c r="O660">
        <v>0</v>
      </c>
      <c r="P660" s="1" t="s">
        <v>20</v>
      </c>
      <c r="Q660" s="1" t="s">
        <v>20</v>
      </c>
      <c r="R660">
        <v>1</v>
      </c>
      <c r="S660">
        <v>0.55015590352449339</v>
      </c>
      <c r="T660" t="s">
        <v>1234</v>
      </c>
    </row>
    <row r="661" spans="1:20" x14ac:dyDescent="0.3">
      <c r="A661">
        <v>835</v>
      </c>
      <c r="B661">
        <v>0</v>
      </c>
      <c r="C661">
        <v>3</v>
      </c>
      <c r="D661" t="s">
        <v>1149</v>
      </c>
      <c r="E661">
        <v>0</v>
      </c>
      <c r="F661">
        <v>18</v>
      </c>
      <c r="G661">
        <v>18</v>
      </c>
      <c r="H661">
        <v>0</v>
      </c>
      <c r="I661">
        <v>1</v>
      </c>
      <c r="J661">
        <v>0</v>
      </c>
      <c r="K661">
        <v>0</v>
      </c>
      <c r="L661">
        <v>2223</v>
      </c>
      <c r="M661">
        <v>8.3000000000000007</v>
      </c>
      <c r="O661">
        <v>0</v>
      </c>
      <c r="P661" s="1" t="s">
        <v>15</v>
      </c>
      <c r="Q661" s="1" t="s">
        <v>15</v>
      </c>
      <c r="R661">
        <v>3</v>
      </c>
      <c r="S661">
        <v>6.6633447199786366E-2</v>
      </c>
      <c r="T661" t="s">
        <v>1234</v>
      </c>
    </row>
    <row r="662" spans="1:20" x14ac:dyDescent="0.3">
      <c r="A662">
        <v>836</v>
      </c>
      <c r="B662">
        <v>1</v>
      </c>
      <c r="C662">
        <v>1</v>
      </c>
      <c r="D662" t="s">
        <v>1150</v>
      </c>
      <c r="E662">
        <v>1</v>
      </c>
      <c r="F662">
        <v>39</v>
      </c>
      <c r="G662">
        <v>39</v>
      </c>
      <c r="H662">
        <v>2</v>
      </c>
      <c r="I662">
        <v>0</v>
      </c>
      <c r="J662">
        <v>1</v>
      </c>
      <c r="K662">
        <v>1</v>
      </c>
      <c r="L662" t="s">
        <v>1151</v>
      </c>
      <c r="M662">
        <v>83.158299999999997</v>
      </c>
      <c r="N662" t="s">
        <v>1152</v>
      </c>
      <c r="O662">
        <v>1</v>
      </c>
      <c r="P662" s="1" t="s">
        <v>20</v>
      </c>
      <c r="Q662" s="1" t="s">
        <v>20</v>
      </c>
      <c r="R662">
        <v>1</v>
      </c>
      <c r="S662">
        <v>0.50136430214498351</v>
      </c>
      <c r="T662" t="s">
        <v>1234</v>
      </c>
    </row>
    <row r="663" spans="1:20" x14ac:dyDescent="0.3">
      <c r="A663">
        <v>837</v>
      </c>
      <c r="B663">
        <v>0</v>
      </c>
      <c r="C663">
        <v>3</v>
      </c>
      <c r="D663" t="s">
        <v>1153</v>
      </c>
      <c r="E663">
        <v>0</v>
      </c>
      <c r="F663">
        <v>21</v>
      </c>
      <c r="G663">
        <v>21</v>
      </c>
      <c r="H663">
        <v>0</v>
      </c>
      <c r="I663">
        <v>1</v>
      </c>
      <c r="J663">
        <v>0</v>
      </c>
      <c r="K663">
        <v>0</v>
      </c>
      <c r="L663">
        <v>315097</v>
      </c>
      <c r="M663">
        <v>8.6624999999999996</v>
      </c>
      <c r="O663">
        <v>0</v>
      </c>
      <c r="P663" s="1" t="s">
        <v>15</v>
      </c>
      <c r="Q663" s="1" t="s">
        <v>15</v>
      </c>
      <c r="R663">
        <v>3</v>
      </c>
      <c r="S663">
        <v>0.97049126089221671</v>
      </c>
      <c r="T663" t="s">
        <v>1235</v>
      </c>
    </row>
    <row r="664" spans="1:20" x14ac:dyDescent="0.3">
      <c r="A664">
        <v>838</v>
      </c>
      <c r="B664">
        <v>0</v>
      </c>
      <c r="C664">
        <v>3</v>
      </c>
      <c r="D664" t="s">
        <v>1154</v>
      </c>
      <c r="E664">
        <v>0</v>
      </c>
      <c r="G664">
        <v>29.69911764705882</v>
      </c>
      <c r="H664">
        <v>0</v>
      </c>
      <c r="I664">
        <v>1</v>
      </c>
      <c r="J664">
        <v>0</v>
      </c>
      <c r="K664">
        <v>0</v>
      </c>
      <c r="L664">
        <v>392092</v>
      </c>
      <c r="M664">
        <v>8.0500000000000007</v>
      </c>
      <c r="O664">
        <v>0</v>
      </c>
      <c r="P664" s="1" t="s">
        <v>15</v>
      </c>
      <c r="Q664" s="1" t="s">
        <v>15</v>
      </c>
      <c r="R664">
        <v>3</v>
      </c>
      <c r="S664">
        <v>9.4817756236023953E-2</v>
      </c>
      <c r="T664" t="s">
        <v>1234</v>
      </c>
    </row>
    <row r="665" spans="1:20" x14ac:dyDescent="0.3">
      <c r="A665">
        <v>839</v>
      </c>
      <c r="B665">
        <v>1</v>
      </c>
      <c r="C665">
        <v>3</v>
      </c>
      <c r="D665" t="s">
        <v>1155</v>
      </c>
      <c r="E665">
        <v>0</v>
      </c>
      <c r="F665">
        <v>32</v>
      </c>
      <c r="G665">
        <v>32</v>
      </c>
      <c r="H665">
        <v>0</v>
      </c>
      <c r="I665">
        <v>1</v>
      </c>
      <c r="J665">
        <v>0</v>
      </c>
      <c r="K665">
        <v>0</v>
      </c>
      <c r="L665">
        <v>1601</v>
      </c>
      <c r="M665">
        <v>56.495800000000003</v>
      </c>
      <c r="O665">
        <v>0</v>
      </c>
      <c r="P665" s="1" t="s">
        <v>15</v>
      </c>
      <c r="Q665" s="1" t="s">
        <v>15</v>
      </c>
      <c r="R665">
        <v>3</v>
      </c>
      <c r="S665">
        <v>0.79693563477131124</v>
      </c>
      <c r="T665" t="s">
        <v>1234</v>
      </c>
    </row>
    <row r="666" spans="1:20" x14ac:dyDescent="0.3">
      <c r="A666">
        <v>840</v>
      </c>
      <c r="B666">
        <v>1</v>
      </c>
      <c r="C666">
        <v>1</v>
      </c>
      <c r="D666" t="s">
        <v>1156</v>
      </c>
      <c r="E666">
        <v>0</v>
      </c>
      <c r="G666">
        <v>29.69911764705882</v>
      </c>
      <c r="H666">
        <v>0</v>
      </c>
      <c r="I666">
        <v>1</v>
      </c>
      <c r="J666">
        <v>0</v>
      </c>
      <c r="K666">
        <v>0</v>
      </c>
      <c r="L666">
        <v>11774</v>
      </c>
      <c r="M666">
        <v>29.7</v>
      </c>
      <c r="N666" t="s">
        <v>1157</v>
      </c>
      <c r="O666">
        <v>1</v>
      </c>
      <c r="P666" s="1" t="s">
        <v>20</v>
      </c>
      <c r="Q666" s="1" t="s">
        <v>20</v>
      </c>
      <c r="R666">
        <v>1</v>
      </c>
      <c r="S666">
        <v>2.798508502711905E-3</v>
      </c>
      <c r="T666" t="s">
        <v>1234</v>
      </c>
    </row>
    <row r="667" spans="1:20" x14ac:dyDescent="0.3">
      <c r="A667">
        <v>841</v>
      </c>
      <c r="B667">
        <v>0</v>
      </c>
      <c r="C667">
        <v>3</v>
      </c>
      <c r="D667" t="s">
        <v>1158</v>
      </c>
      <c r="E667">
        <v>0</v>
      </c>
      <c r="F667">
        <v>20</v>
      </c>
      <c r="G667">
        <v>20</v>
      </c>
      <c r="H667">
        <v>0</v>
      </c>
      <c r="I667">
        <v>1</v>
      </c>
      <c r="J667">
        <v>0</v>
      </c>
      <c r="K667">
        <v>0</v>
      </c>
      <c r="L667" t="s">
        <v>1159</v>
      </c>
      <c r="M667">
        <v>7.9249999999999998</v>
      </c>
      <c r="O667">
        <v>0</v>
      </c>
      <c r="P667" s="1" t="s">
        <v>15</v>
      </c>
      <c r="Q667" s="1" t="s">
        <v>15</v>
      </c>
      <c r="R667">
        <v>3</v>
      </c>
      <c r="S667">
        <v>0.81344657206955007</v>
      </c>
      <c r="T667" t="s">
        <v>1235</v>
      </c>
    </row>
    <row r="668" spans="1:20" x14ac:dyDescent="0.3">
      <c r="A668">
        <v>842</v>
      </c>
      <c r="B668">
        <v>0</v>
      </c>
      <c r="C668">
        <v>2</v>
      </c>
      <c r="D668" t="s">
        <v>1160</v>
      </c>
      <c r="E668">
        <v>0</v>
      </c>
      <c r="F668">
        <v>16</v>
      </c>
      <c r="G668">
        <v>16</v>
      </c>
      <c r="H668">
        <v>0</v>
      </c>
      <c r="I668">
        <v>1</v>
      </c>
      <c r="J668">
        <v>0</v>
      </c>
      <c r="K668">
        <v>0</v>
      </c>
      <c r="L668" t="s">
        <v>1072</v>
      </c>
      <c r="M668">
        <v>10.5</v>
      </c>
      <c r="O668">
        <v>0</v>
      </c>
      <c r="P668" s="1" t="s">
        <v>15</v>
      </c>
      <c r="Q668" s="1" t="s">
        <v>15</v>
      </c>
      <c r="R668">
        <v>3</v>
      </c>
      <c r="S668">
        <v>0.20327078746729166</v>
      </c>
      <c r="T668" t="s">
        <v>1234</v>
      </c>
    </row>
    <row r="669" spans="1:20" x14ac:dyDescent="0.3">
      <c r="A669">
        <v>843</v>
      </c>
      <c r="B669">
        <v>1</v>
      </c>
      <c r="C669">
        <v>1</v>
      </c>
      <c r="D669" t="s">
        <v>1161</v>
      </c>
      <c r="E669">
        <v>1</v>
      </c>
      <c r="F669">
        <v>30</v>
      </c>
      <c r="G669">
        <v>30</v>
      </c>
      <c r="H669">
        <v>0</v>
      </c>
      <c r="I669">
        <v>1</v>
      </c>
      <c r="J669">
        <v>0</v>
      </c>
      <c r="K669">
        <v>0</v>
      </c>
      <c r="L669">
        <v>113798</v>
      </c>
      <c r="M669">
        <v>31</v>
      </c>
      <c r="O669">
        <v>0</v>
      </c>
      <c r="P669" s="1" t="s">
        <v>20</v>
      </c>
      <c r="Q669" s="1" t="s">
        <v>20</v>
      </c>
      <c r="R669">
        <v>1</v>
      </c>
      <c r="S669">
        <v>0.27975050509912336</v>
      </c>
      <c r="T669" t="s">
        <v>1234</v>
      </c>
    </row>
    <row r="670" spans="1:20" x14ac:dyDescent="0.3">
      <c r="A670">
        <v>844</v>
      </c>
      <c r="B670">
        <v>0</v>
      </c>
      <c r="C670">
        <v>3</v>
      </c>
      <c r="D670" t="s">
        <v>1162</v>
      </c>
      <c r="E670">
        <v>0</v>
      </c>
      <c r="F670">
        <v>34.5</v>
      </c>
      <c r="G670">
        <v>34.5</v>
      </c>
      <c r="H670">
        <v>0</v>
      </c>
      <c r="I670">
        <v>1</v>
      </c>
      <c r="J670">
        <v>0</v>
      </c>
      <c r="K670">
        <v>0</v>
      </c>
      <c r="L670">
        <v>2683</v>
      </c>
      <c r="M670">
        <v>6.4375</v>
      </c>
      <c r="O670">
        <v>0</v>
      </c>
      <c r="P670" s="1" t="s">
        <v>20</v>
      </c>
      <c r="Q670" s="1" t="s">
        <v>20</v>
      </c>
      <c r="R670">
        <v>1</v>
      </c>
      <c r="S670">
        <v>7.6423603111150373E-2</v>
      </c>
      <c r="T670" t="s">
        <v>1234</v>
      </c>
    </row>
    <row r="671" spans="1:20" x14ac:dyDescent="0.3">
      <c r="A671">
        <v>845</v>
      </c>
      <c r="B671">
        <v>0</v>
      </c>
      <c r="C671">
        <v>3</v>
      </c>
      <c r="D671" t="s">
        <v>1163</v>
      </c>
      <c r="E671">
        <v>0</v>
      </c>
      <c r="F671">
        <v>17</v>
      </c>
      <c r="G671">
        <v>17</v>
      </c>
      <c r="H671">
        <v>0</v>
      </c>
      <c r="I671">
        <v>1</v>
      </c>
      <c r="J671">
        <v>0</v>
      </c>
      <c r="K671">
        <v>0</v>
      </c>
      <c r="L671">
        <v>315090</v>
      </c>
      <c r="M671">
        <v>8.6624999999999996</v>
      </c>
      <c r="O671">
        <v>0</v>
      </c>
      <c r="P671" s="1" t="s">
        <v>15</v>
      </c>
      <c r="Q671" s="1" t="s">
        <v>15</v>
      </c>
      <c r="R671">
        <v>3</v>
      </c>
      <c r="S671">
        <v>0.28813442606736239</v>
      </c>
      <c r="T671" t="s">
        <v>1234</v>
      </c>
    </row>
    <row r="672" spans="1:20" x14ac:dyDescent="0.3">
      <c r="A672">
        <v>846</v>
      </c>
      <c r="B672">
        <v>0</v>
      </c>
      <c r="C672">
        <v>3</v>
      </c>
      <c r="D672" t="s">
        <v>1164</v>
      </c>
      <c r="E672">
        <v>0</v>
      </c>
      <c r="F672">
        <v>42</v>
      </c>
      <c r="G672">
        <v>42</v>
      </c>
      <c r="H672">
        <v>0</v>
      </c>
      <c r="I672">
        <v>1</v>
      </c>
      <c r="J672">
        <v>0</v>
      </c>
      <c r="K672">
        <v>0</v>
      </c>
      <c r="L672" t="s">
        <v>1165</v>
      </c>
      <c r="M672">
        <v>7.55</v>
      </c>
      <c r="O672">
        <v>0</v>
      </c>
      <c r="P672" s="1" t="s">
        <v>15</v>
      </c>
      <c r="Q672" s="1" t="s">
        <v>15</v>
      </c>
      <c r="R672">
        <v>3</v>
      </c>
      <c r="S672">
        <v>0.35678128882253168</v>
      </c>
      <c r="T672" t="s">
        <v>1234</v>
      </c>
    </row>
    <row r="673" spans="1:20" x14ac:dyDescent="0.3">
      <c r="A673">
        <v>847</v>
      </c>
      <c r="B673">
        <v>0</v>
      </c>
      <c r="C673">
        <v>3</v>
      </c>
      <c r="D673" t="s">
        <v>1166</v>
      </c>
      <c r="E673">
        <v>0</v>
      </c>
      <c r="G673">
        <v>29.69911764705882</v>
      </c>
      <c r="H673">
        <v>10</v>
      </c>
      <c r="I673">
        <v>0</v>
      </c>
      <c r="J673">
        <v>8</v>
      </c>
      <c r="K673">
        <v>2</v>
      </c>
      <c r="L673" t="s">
        <v>251</v>
      </c>
      <c r="M673">
        <v>69.55</v>
      </c>
      <c r="O673">
        <v>0</v>
      </c>
      <c r="P673" s="1" t="s">
        <v>15</v>
      </c>
      <c r="Q673" s="1" t="s">
        <v>15</v>
      </c>
      <c r="R673">
        <v>3</v>
      </c>
      <c r="S673">
        <v>0.43405019275051715</v>
      </c>
      <c r="T673" t="s">
        <v>1234</v>
      </c>
    </row>
    <row r="674" spans="1:20" x14ac:dyDescent="0.3">
      <c r="A674">
        <v>848</v>
      </c>
      <c r="B674">
        <v>0</v>
      </c>
      <c r="C674">
        <v>3</v>
      </c>
      <c r="D674" t="s">
        <v>1167</v>
      </c>
      <c r="E674">
        <v>0</v>
      </c>
      <c r="F674">
        <v>35</v>
      </c>
      <c r="G674">
        <v>35</v>
      </c>
      <c r="H674">
        <v>0</v>
      </c>
      <c r="I674">
        <v>1</v>
      </c>
      <c r="J674">
        <v>0</v>
      </c>
      <c r="K674">
        <v>0</v>
      </c>
      <c r="L674">
        <v>349213</v>
      </c>
      <c r="M674">
        <v>7.8958000000000004</v>
      </c>
      <c r="O674">
        <v>0</v>
      </c>
      <c r="P674" s="1" t="s">
        <v>20</v>
      </c>
      <c r="Q674" s="1" t="s">
        <v>20</v>
      </c>
      <c r="R674">
        <v>1</v>
      </c>
      <c r="S674">
        <v>0.6273146124852188</v>
      </c>
      <c r="T674" t="s">
        <v>1234</v>
      </c>
    </row>
    <row r="675" spans="1:20" x14ac:dyDescent="0.3">
      <c r="A675">
        <v>849</v>
      </c>
      <c r="B675">
        <v>0</v>
      </c>
      <c r="C675">
        <v>2</v>
      </c>
      <c r="D675" t="s">
        <v>1168</v>
      </c>
      <c r="E675">
        <v>0</v>
      </c>
      <c r="F675">
        <v>28</v>
      </c>
      <c r="G675">
        <v>28</v>
      </c>
      <c r="H675">
        <v>1</v>
      </c>
      <c r="I675">
        <v>0</v>
      </c>
      <c r="J675">
        <v>0</v>
      </c>
      <c r="K675">
        <v>1</v>
      </c>
      <c r="L675">
        <v>248727</v>
      </c>
      <c r="M675">
        <v>33</v>
      </c>
      <c r="O675">
        <v>0</v>
      </c>
      <c r="P675" s="1" t="s">
        <v>15</v>
      </c>
      <c r="Q675" s="1" t="s">
        <v>15</v>
      </c>
      <c r="R675">
        <v>3</v>
      </c>
      <c r="S675">
        <v>0.6436183462320314</v>
      </c>
      <c r="T675" t="s">
        <v>1234</v>
      </c>
    </row>
    <row r="676" spans="1:20" x14ac:dyDescent="0.3">
      <c r="A676">
        <v>850</v>
      </c>
      <c r="B676">
        <v>1</v>
      </c>
      <c r="C676">
        <v>1</v>
      </c>
      <c r="D676" t="s">
        <v>1169</v>
      </c>
      <c r="E676">
        <v>1</v>
      </c>
      <c r="G676">
        <v>29.69911764705882</v>
      </c>
      <c r="H676">
        <v>1</v>
      </c>
      <c r="I676">
        <v>0</v>
      </c>
      <c r="J676">
        <v>1</v>
      </c>
      <c r="K676">
        <v>0</v>
      </c>
      <c r="L676">
        <v>17453</v>
      </c>
      <c r="M676">
        <v>89.104200000000006</v>
      </c>
      <c r="N676" t="s">
        <v>655</v>
      </c>
      <c r="O676">
        <v>1</v>
      </c>
      <c r="P676" s="1" t="s">
        <v>20</v>
      </c>
      <c r="Q676" s="1" t="s">
        <v>20</v>
      </c>
      <c r="R676">
        <v>1</v>
      </c>
      <c r="S676">
        <v>0.67606669642077577</v>
      </c>
      <c r="T676" t="s">
        <v>1234</v>
      </c>
    </row>
    <row r="677" spans="1:20" x14ac:dyDescent="0.3">
      <c r="A677">
        <v>853</v>
      </c>
      <c r="B677">
        <v>0</v>
      </c>
      <c r="C677">
        <v>3</v>
      </c>
      <c r="D677" t="s">
        <v>1172</v>
      </c>
      <c r="E677">
        <v>1</v>
      </c>
      <c r="F677">
        <v>9</v>
      </c>
      <c r="G677">
        <v>9</v>
      </c>
      <c r="H677">
        <v>2</v>
      </c>
      <c r="I677">
        <v>0</v>
      </c>
      <c r="J677">
        <v>1</v>
      </c>
      <c r="K677">
        <v>1</v>
      </c>
      <c r="L677">
        <v>2678</v>
      </c>
      <c r="M677">
        <v>15.245799999999999</v>
      </c>
      <c r="O677">
        <v>0</v>
      </c>
      <c r="P677" s="1" t="s">
        <v>20</v>
      </c>
      <c r="Q677" s="1" t="s">
        <v>20</v>
      </c>
      <c r="R677">
        <v>1</v>
      </c>
      <c r="S677">
        <v>0.33504147304362064</v>
      </c>
      <c r="T677" t="s">
        <v>1234</v>
      </c>
    </row>
    <row r="678" spans="1:20" x14ac:dyDescent="0.3">
      <c r="A678">
        <v>854</v>
      </c>
      <c r="B678">
        <v>1</v>
      </c>
      <c r="C678">
        <v>1</v>
      </c>
      <c r="D678" t="s">
        <v>1173</v>
      </c>
      <c r="E678">
        <v>1</v>
      </c>
      <c r="F678">
        <v>16</v>
      </c>
      <c r="G678">
        <v>16</v>
      </c>
      <c r="H678">
        <v>1</v>
      </c>
      <c r="I678">
        <v>0</v>
      </c>
      <c r="J678">
        <v>0</v>
      </c>
      <c r="K678">
        <v>1</v>
      </c>
      <c r="L678" t="s">
        <v>1174</v>
      </c>
      <c r="M678">
        <v>39.4</v>
      </c>
      <c r="N678" t="s">
        <v>1175</v>
      </c>
      <c r="O678">
        <v>1</v>
      </c>
      <c r="P678" s="1" t="s">
        <v>15</v>
      </c>
      <c r="Q678" s="1" t="s">
        <v>15</v>
      </c>
      <c r="R678">
        <v>3</v>
      </c>
      <c r="S678">
        <v>0.994111996912596</v>
      </c>
      <c r="T678" t="s">
        <v>1235</v>
      </c>
    </row>
    <row r="679" spans="1:20" x14ac:dyDescent="0.3">
      <c r="A679">
        <v>855</v>
      </c>
      <c r="B679">
        <v>0</v>
      </c>
      <c r="C679">
        <v>2</v>
      </c>
      <c r="D679" t="s">
        <v>1176</v>
      </c>
      <c r="E679">
        <v>1</v>
      </c>
      <c r="F679">
        <v>44</v>
      </c>
      <c r="G679">
        <v>44</v>
      </c>
      <c r="H679">
        <v>1</v>
      </c>
      <c r="I679">
        <v>0</v>
      </c>
      <c r="J679">
        <v>1</v>
      </c>
      <c r="K679">
        <v>0</v>
      </c>
      <c r="L679">
        <v>244252</v>
      </c>
      <c r="M679">
        <v>26</v>
      </c>
      <c r="O679">
        <v>0</v>
      </c>
      <c r="P679" s="1" t="s">
        <v>15</v>
      </c>
      <c r="Q679" s="1" t="s">
        <v>15</v>
      </c>
      <c r="R679">
        <v>3</v>
      </c>
      <c r="S679">
        <v>0.47494759220478966</v>
      </c>
      <c r="T679" t="s">
        <v>1234</v>
      </c>
    </row>
    <row r="680" spans="1:20" x14ac:dyDescent="0.3">
      <c r="A680">
        <v>856</v>
      </c>
      <c r="B680">
        <v>1</v>
      </c>
      <c r="C680">
        <v>3</v>
      </c>
      <c r="D680" t="s">
        <v>1177</v>
      </c>
      <c r="E680">
        <v>1</v>
      </c>
      <c r="F680">
        <v>18</v>
      </c>
      <c r="G680">
        <v>18</v>
      </c>
      <c r="H680">
        <v>1</v>
      </c>
      <c r="I680">
        <v>0</v>
      </c>
      <c r="J680">
        <v>0</v>
      </c>
      <c r="K680">
        <v>1</v>
      </c>
      <c r="L680">
        <v>392091</v>
      </c>
      <c r="M680">
        <v>9.35</v>
      </c>
      <c r="O680">
        <v>0</v>
      </c>
      <c r="P680" s="1" t="s">
        <v>15</v>
      </c>
      <c r="Q680" s="1" t="s">
        <v>15</v>
      </c>
      <c r="R680">
        <v>3</v>
      </c>
      <c r="S680">
        <v>0.54246912815162929</v>
      </c>
      <c r="T680" t="s">
        <v>1234</v>
      </c>
    </row>
    <row r="681" spans="1:20" x14ac:dyDescent="0.3">
      <c r="A681">
        <v>857</v>
      </c>
      <c r="B681">
        <v>1</v>
      </c>
      <c r="C681">
        <v>1</v>
      </c>
      <c r="D681" t="s">
        <v>1178</v>
      </c>
      <c r="E681">
        <v>1</v>
      </c>
      <c r="F681">
        <v>45</v>
      </c>
      <c r="G681">
        <v>45</v>
      </c>
      <c r="H681">
        <v>2</v>
      </c>
      <c r="I681">
        <v>0</v>
      </c>
      <c r="J681">
        <v>1</v>
      </c>
      <c r="K681">
        <v>1</v>
      </c>
      <c r="L681">
        <v>36928</v>
      </c>
      <c r="M681">
        <v>164.86670000000001</v>
      </c>
      <c r="O681">
        <v>0</v>
      </c>
      <c r="P681" s="1" t="s">
        <v>15</v>
      </c>
      <c r="Q681" s="1" t="s">
        <v>15</v>
      </c>
      <c r="R681">
        <v>3</v>
      </c>
      <c r="S681">
        <v>9.3116924159169168E-2</v>
      </c>
      <c r="T681" t="s">
        <v>1234</v>
      </c>
    </row>
    <row r="682" spans="1:20" x14ac:dyDescent="0.3">
      <c r="A682">
        <v>858</v>
      </c>
      <c r="B682">
        <v>1</v>
      </c>
      <c r="C682">
        <v>1</v>
      </c>
      <c r="D682" t="s">
        <v>1179</v>
      </c>
      <c r="E682">
        <v>0</v>
      </c>
      <c r="F682">
        <v>51</v>
      </c>
      <c r="G682">
        <v>51</v>
      </c>
      <c r="H682">
        <v>0</v>
      </c>
      <c r="I682">
        <v>1</v>
      </c>
      <c r="J682">
        <v>0</v>
      </c>
      <c r="K682">
        <v>0</v>
      </c>
      <c r="L682">
        <v>113055</v>
      </c>
      <c r="M682">
        <v>26.55</v>
      </c>
      <c r="N682" t="s">
        <v>1180</v>
      </c>
      <c r="O682">
        <v>1</v>
      </c>
      <c r="P682" s="1" t="s">
        <v>15</v>
      </c>
      <c r="Q682" s="1" t="s">
        <v>15</v>
      </c>
      <c r="R682">
        <v>3</v>
      </c>
      <c r="S682">
        <v>0.15174118563749217</v>
      </c>
      <c r="T682" t="s">
        <v>1234</v>
      </c>
    </row>
    <row r="683" spans="1:20" x14ac:dyDescent="0.3">
      <c r="A683">
        <v>859</v>
      </c>
      <c r="B683">
        <v>1</v>
      </c>
      <c r="C683">
        <v>3</v>
      </c>
      <c r="D683" t="s">
        <v>1181</v>
      </c>
      <c r="E683">
        <v>1</v>
      </c>
      <c r="F683">
        <v>24</v>
      </c>
      <c r="G683">
        <v>24</v>
      </c>
      <c r="H683">
        <v>3</v>
      </c>
      <c r="I683">
        <v>0</v>
      </c>
      <c r="J683">
        <v>0</v>
      </c>
      <c r="K683">
        <v>3</v>
      </c>
      <c r="L683">
        <v>2666</v>
      </c>
      <c r="M683">
        <v>19.258299999999998</v>
      </c>
      <c r="O683">
        <v>0</v>
      </c>
      <c r="P683" s="1" t="s">
        <v>20</v>
      </c>
      <c r="Q683" s="1" t="s">
        <v>20</v>
      </c>
      <c r="R683">
        <v>1</v>
      </c>
      <c r="S683">
        <v>0.25566289247096652</v>
      </c>
      <c r="T683" t="s">
        <v>1234</v>
      </c>
    </row>
    <row r="684" spans="1:20" x14ac:dyDescent="0.3">
      <c r="A684">
        <v>860</v>
      </c>
      <c r="B684">
        <v>0</v>
      </c>
      <c r="C684">
        <v>3</v>
      </c>
      <c r="D684" t="s">
        <v>1182</v>
      </c>
      <c r="E684">
        <v>0</v>
      </c>
      <c r="G684">
        <v>29.69911764705882</v>
      </c>
      <c r="H684">
        <v>0</v>
      </c>
      <c r="I684">
        <v>1</v>
      </c>
      <c r="J684">
        <v>0</v>
      </c>
      <c r="K684">
        <v>0</v>
      </c>
      <c r="L684">
        <v>2629</v>
      </c>
      <c r="M684">
        <v>7.2291999999999996</v>
      </c>
      <c r="O684">
        <v>0</v>
      </c>
      <c r="P684" s="1" t="s">
        <v>20</v>
      </c>
      <c r="Q684" s="1" t="s">
        <v>20</v>
      </c>
      <c r="R684">
        <v>1</v>
      </c>
      <c r="S684">
        <v>0.81934509166878533</v>
      </c>
      <c r="T684" t="s">
        <v>1235</v>
      </c>
    </row>
    <row r="685" spans="1:20" x14ac:dyDescent="0.3">
      <c r="A685">
        <v>861</v>
      </c>
      <c r="B685">
        <v>0</v>
      </c>
      <c r="C685">
        <v>3</v>
      </c>
      <c r="D685" t="s">
        <v>1183</v>
      </c>
      <c r="E685">
        <v>0</v>
      </c>
      <c r="F685">
        <v>41</v>
      </c>
      <c r="G685">
        <v>41</v>
      </c>
      <c r="H685">
        <v>2</v>
      </c>
      <c r="I685">
        <v>0</v>
      </c>
      <c r="J685">
        <v>2</v>
      </c>
      <c r="K685">
        <v>0</v>
      </c>
      <c r="L685">
        <v>350026</v>
      </c>
      <c r="M685">
        <v>14.1083</v>
      </c>
      <c r="O685">
        <v>0</v>
      </c>
      <c r="P685" s="1" t="s">
        <v>15</v>
      </c>
      <c r="Q685" s="1" t="s">
        <v>15</v>
      </c>
      <c r="R685">
        <v>3</v>
      </c>
      <c r="S685">
        <v>0.63484103349283738</v>
      </c>
      <c r="T685" t="s">
        <v>1234</v>
      </c>
    </row>
    <row r="686" spans="1:20" x14ac:dyDescent="0.3">
      <c r="A686">
        <v>863</v>
      </c>
      <c r="B686">
        <v>1</v>
      </c>
      <c r="C686">
        <v>1</v>
      </c>
      <c r="D686" t="s">
        <v>1185</v>
      </c>
      <c r="E686">
        <v>1</v>
      </c>
      <c r="F686">
        <v>48</v>
      </c>
      <c r="G686">
        <v>48</v>
      </c>
      <c r="H686">
        <v>0</v>
      </c>
      <c r="I686">
        <v>1</v>
      </c>
      <c r="J686">
        <v>0</v>
      </c>
      <c r="K686">
        <v>0</v>
      </c>
      <c r="L686">
        <v>17466</v>
      </c>
      <c r="M686">
        <v>25.929200000000002</v>
      </c>
      <c r="N686" t="s">
        <v>1105</v>
      </c>
      <c r="O686">
        <v>1</v>
      </c>
      <c r="P686" s="1" t="s">
        <v>15</v>
      </c>
      <c r="Q686" s="1" t="s">
        <v>15</v>
      </c>
      <c r="R686">
        <v>3</v>
      </c>
      <c r="S686">
        <v>0.65336237367771854</v>
      </c>
      <c r="T686" t="s">
        <v>1234</v>
      </c>
    </row>
    <row r="687" spans="1:20" x14ac:dyDescent="0.3">
      <c r="A687">
        <v>864</v>
      </c>
      <c r="B687">
        <v>0</v>
      </c>
      <c r="C687">
        <v>3</v>
      </c>
      <c r="D687" t="s">
        <v>1186</v>
      </c>
      <c r="E687">
        <v>1</v>
      </c>
      <c r="G687">
        <v>29.69911764705882</v>
      </c>
      <c r="H687">
        <v>10</v>
      </c>
      <c r="I687">
        <v>0</v>
      </c>
      <c r="J687">
        <v>8</v>
      </c>
      <c r="K687">
        <v>2</v>
      </c>
      <c r="L687" t="s">
        <v>251</v>
      </c>
      <c r="M687">
        <v>69.55</v>
      </c>
      <c r="O687">
        <v>0</v>
      </c>
      <c r="P687" s="1" t="s">
        <v>15</v>
      </c>
      <c r="Q687" s="1" t="s">
        <v>15</v>
      </c>
      <c r="R687">
        <v>3</v>
      </c>
      <c r="S687">
        <v>0.35985354910332379</v>
      </c>
      <c r="T687" t="s">
        <v>1234</v>
      </c>
    </row>
    <row r="688" spans="1:20" x14ac:dyDescent="0.3">
      <c r="A688">
        <v>865</v>
      </c>
      <c r="B688">
        <v>0</v>
      </c>
      <c r="C688">
        <v>2</v>
      </c>
      <c r="D688" t="s">
        <v>1187</v>
      </c>
      <c r="E688">
        <v>0</v>
      </c>
      <c r="F688">
        <v>24</v>
      </c>
      <c r="G688">
        <v>24</v>
      </c>
      <c r="H688">
        <v>0</v>
      </c>
      <c r="I688">
        <v>1</v>
      </c>
      <c r="J688">
        <v>0</v>
      </c>
      <c r="K688">
        <v>0</v>
      </c>
      <c r="L688">
        <v>233866</v>
      </c>
      <c r="M688">
        <v>13</v>
      </c>
      <c r="O688">
        <v>0</v>
      </c>
      <c r="P688" s="1" t="s">
        <v>15</v>
      </c>
      <c r="Q688" s="1" t="s">
        <v>15</v>
      </c>
      <c r="R688">
        <v>3</v>
      </c>
      <c r="S688">
        <v>0.30143976064269196</v>
      </c>
      <c r="T688" t="s">
        <v>1234</v>
      </c>
    </row>
    <row r="689" spans="1:20" x14ac:dyDescent="0.3">
      <c r="A689">
        <v>868</v>
      </c>
      <c r="B689">
        <v>0</v>
      </c>
      <c r="C689">
        <v>1</v>
      </c>
      <c r="D689" t="s">
        <v>1191</v>
      </c>
      <c r="E689">
        <v>0</v>
      </c>
      <c r="F689">
        <v>31</v>
      </c>
      <c r="G689">
        <v>31</v>
      </c>
      <c r="H689">
        <v>0</v>
      </c>
      <c r="I689">
        <v>1</v>
      </c>
      <c r="J689">
        <v>0</v>
      </c>
      <c r="K689">
        <v>0</v>
      </c>
      <c r="L689" t="s">
        <v>1192</v>
      </c>
      <c r="M689">
        <v>50.495800000000003</v>
      </c>
      <c r="N689" t="s">
        <v>1193</v>
      </c>
      <c r="O689">
        <v>1</v>
      </c>
      <c r="P689" s="1" t="s">
        <v>15</v>
      </c>
      <c r="Q689" s="1" t="s">
        <v>15</v>
      </c>
      <c r="R689">
        <v>3</v>
      </c>
      <c r="S689">
        <v>0.37876335228133162</v>
      </c>
      <c r="T689" t="s">
        <v>1234</v>
      </c>
    </row>
    <row r="690" spans="1:20" x14ac:dyDescent="0.3">
      <c r="A690">
        <v>871</v>
      </c>
      <c r="B690">
        <v>0</v>
      </c>
      <c r="C690">
        <v>3</v>
      </c>
      <c r="D690" t="s">
        <v>1196</v>
      </c>
      <c r="E690">
        <v>0</v>
      </c>
      <c r="F690">
        <v>26</v>
      </c>
      <c r="G690">
        <v>26</v>
      </c>
      <c r="H690">
        <v>0</v>
      </c>
      <c r="I690">
        <v>1</v>
      </c>
      <c r="J690">
        <v>0</v>
      </c>
      <c r="K690">
        <v>0</v>
      </c>
      <c r="L690">
        <v>349248</v>
      </c>
      <c r="M690">
        <v>7.8958000000000004</v>
      </c>
      <c r="O690">
        <v>0</v>
      </c>
      <c r="P690" s="1" t="s">
        <v>15</v>
      </c>
      <c r="Q690" s="1" t="s">
        <v>15</v>
      </c>
      <c r="R690">
        <v>3</v>
      </c>
      <c r="S690">
        <v>0.1538706138738356</v>
      </c>
      <c r="T690" t="s">
        <v>1234</v>
      </c>
    </row>
    <row r="691" spans="1:20" x14ac:dyDescent="0.3">
      <c r="A691">
        <v>872</v>
      </c>
      <c r="B691">
        <v>1</v>
      </c>
      <c r="C691">
        <v>1</v>
      </c>
      <c r="D691" t="s">
        <v>1197</v>
      </c>
      <c r="E691">
        <v>1</v>
      </c>
      <c r="F691">
        <v>47</v>
      </c>
      <c r="G691">
        <v>47</v>
      </c>
      <c r="H691">
        <v>2</v>
      </c>
      <c r="I691">
        <v>0</v>
      </c>
      <c r="J691">
        <v>1</v>
      </c>
      <c r="K691">
        <v>1</v>
      </c>
      <c r="L691">
        <v>11751</v>
      </c>
      <c r="M691">
        <v>52.554200000000002</v>
      </c>
      <c r="N691" t="s">
        <v>377</v>
      </c>
      <c r="O691">
        <v>1</v>
      </c>
      <c r="P691" s="1" t="s">
        <v>15</v>
      </c>
      <c r="Q691" s="1" t="s">
        <v>15</v>
      </c>
      <c r="R691">
        <v>3</v>
      </c>
      <c r="S691">
        <v>0.78484840655130894</v>
      </c>
      <c r="T691" t="s">
        <v>1234</v>
      </c>
    </row>
    <row r="692" spans="1:20" x14ac:dyDescent="0.3">
      <c r="A692">
        <v>873</v>
      </c>
      <c r="B692">
        <v>0</v>
      </c>
      <c r="C692">
        <v>1</v>
      </c>
      <c r="D692" t="s">
        <v>1198</v>
      </c>
      <c r="E692">
        <v>0</v>
      </c>
      <c r="F692">
        <v>33</v>
      </c>
      <c r="G692">
        <v>33</v>
      </c>
      <c r="H692">
        <v>0</v>
      </c>
      <c r="I692">
        <v>1</v>
      </c>
      <c r="J692">
        <v>0</v>
      </c>
      <c r="K692">
        <v>0</v>
      </c>
      <c r="L692">
        <v>695</v>
      </c>
      <c r="M692">
        <v>5</v>
      </c>
      <c r="N692" t="s">
        <v>957</v>
      </c>
      <c r="O692">
        <v>1</v>
      </c>
      <c r="P692" s="1" t="s">
        <v>15</v>
      </c>
      <c r="Q692" s="1" t="s">
        <v>15</v>
      </c>
      <c r="R692">
        <v>3</v>
      </c>
      <c r="S692">
        <v>9.799583534271239E-2</v>
      </c>
      <c r="T692" t="s">
        <v>1234</v>
      </c>
    </row>
    <row r="693" spans="1:20" x14ac:dyDescent="0.3">
      <c r="A693">
        <v>874</v>
      </c>
      <c r="B693">
        <v>0</v>
      </c>
      <c r="C693">
        <v>3</v>
      </c>
      <c r="D693" t="s">
        <v>1199</v>
      </c>
      <c r="E693">
        <v>0</v>
      </c>
      <c r="F693">
        <v>47</v>
      </c>
      <c r="G693">
        <v>47</v>
      </c>
      <c r="H693">
        <v>0</v>
      </c>
      <c r="I693">
        <v>1</v>
      </c>
      <c r="J693">
        <v>0</v>
      </c>
      <c r="K693">
        <v>0</v>
      </c>
      <c r="L693">
        <v>345765</v>
      </c>
      <c r="M693">
        <v>9</v>
      </c>
      <c r="O693">
        <v>0</v>
      </c>
      <c r="P693" s="1" t="s">
        <v>15</v>
      </c>
      <c r="Q693" s="1" t="s">
        <v>15</v>
      </c>
      <c r="R693">
        <v>3</v>
      </c>
      <c r="S693">
        <v>0.47316477683578428</v>
      </c>
      <c r="T693" t="s">
        <v>1234</v>
      </c>
    </row>
    <row r="694" spans="1:20" x14ac:dyDescent="0.3">
      <c r="A694">
        <v>875</v>
      </c>
      <c r="B694">
        <v>1</v>
      </c>
      <c r="C694">
        <v>2</v>
      </c>
      <c r="D694" t="s">
        <v>1200</v>
      </c>
      <c r="E694">
        <v>1</v>
      </c>
      <c r="F694">
        <v>28</v>
      </c>
      <c r="G694">
        <v>28</v>
      </c>
      <c r="H694">
        <v>1</v>
      </c>
      <c r="I694">
        <v>0</v>
      </c>
      <c r="J694">
        <v>1</v>
      </c>
      <c r="K694">
        <v>0</v>
      </c>
      <c r="L694" t="s">
        <v>465</v>
      </c>
      <c r="M694">
        <v>24</v>
      </c>
      <c r="O694">
        <v>0</v>
      </c>
      <c r="P694" s="1" t="s">
        <v>20</v>
      </c>
      <c r="Q694" s="1" t="s">
        <v>20</v>
      </c>
      <c r="R694">
        <v>1</v>
      </c>
      <c r="S694">
        <v>0.12865912623391773</v>
      </c>
      <c r="T694" t="s">
        <v>1234</v>
      </c>
    </row>
    <row r="695" spans="1:20" x14ac:dyDescent="0.3">
      <c r="A695">
        <v>877</v>
      </c>
      <c r="B695">
        <v>0</v>
      </c>
      <c r="C695">
        <v>3</v>
      </c>
      <c r="D695" t="s">
        <v>1202</v>
      </c>
      <c r="E695">
        <v>0</v>
      </c>
      <c r="F695">
        <v>20</v>
      </c>
      <c r="G695">
        <v>20</v>
      </c>
      <c r="H695">
        <v>0</v>
      </c>
      <c r="I695">
        <v>1</v>
      </c>
      <c r="J695">
        <v>0</v>
      </c>
      <c r="K695">
        <v>0</v>
      </c>
      <c r="L695">
        <v>7534</v>
      </c>
      <c r="M695">
        <v>9.8458000000000006</v>
      </c>
      <c r="O695">
        <v>0</v>
      </c>
      <c r="P695" s="1" t="s">
        <v>15</v>
      </c>
      <c r="Q695" s="1" t="s">
        <v>15</v>
      </c>
      <c r="R695">
        <v>3</v>
      </c>
      <c r="S695">
        <v>0.30072578694335261</v>
      </c>
      <c r="T695" t="s">
        <v>1234</v>
      </c>
    </row>
    <row r="696" spans="1:20" x14ac:dyDescent="0.3">
      <c r="A696">
        <v>878</v>
      </c>
      <c r="B696">
        <v>0</v>
      </c>
      <c r="C696">
        <v>3</v>
      </c>
      <c r="D696" t="s">
        <v>1203</v>
      </c>
      <c r="E696">
        <v>0</v>
      </c>
      <c r="F696">
        <v>19</v>
      </c>
      <c r="G696">
        <v>19</v>
      </c>
      <c r="H696">
        <v>0</v>
      </c>
      <c r="I696">
        <v>1</v>
      </c>
      <c r="J696">
        <v>0</v>
      </c>
      <c r="K696">
        <v>0</v>
      </c>
      <c r="L696">
        <v>349212</v>
      </c>
      <c r="M696">
        <v>7.8958000000000004</v>
      </c>
      <c r="O696">
        <v>0</v>
      </c>
      <c r="P696" s="1" t="s">
        <v>15</v>
      </c>
      <c r="Q696" s="1" t="s">
        <v>15</v>
      </c>
      <c r="R696">
        <v>3</v>
      </c>
      <c r="S696">
        <v>0.53782013499748771</v>
      </c>
      <c r="T696" t="s">
        <v>1234</v>
      </c>
    </row>
    <row r="697" spans="1:20" x14ac:dyDescent="0.3">
      <c r="A697">
        <v>881</v>
      </c>
      <c r="B697">
        <v>1</v>
      </c>
      <c r="C697">
        <v>2</v>
      </c>
      <c r="D697" t="s">
        <v>1207</v>
      </c>
      <c r="E697">
        <v>1</v>
      </c>
      <c r="F697">
        <v>25</v>
      </c>
      <c r="G697">
        <v>25</v>
      </c>
      <c r="H697">
        <v>1</v>
      </c>
      <c r="I697">
        <v>0</v>
      </c>
      <c r="J697">
        <v>0</v>
      </c>
      <c r="K697">
        <v>1</v>
      </c>
      <c r="L697">
        <v>230433</v>
      </c>
      <c r="M697">
        <v>26</v>
      </c>
      <c r="O697">
        <v>0</v>
      </c>
      <c r="P697" s="1" t="s">
        <v>15</v>
      </c>
      <c r="Q697" s="1" t="s">
        <v>15</v>
      </c>
      <c r="R697">
        <v>3</v>
      </c>
      <c r="S697">
        <v>0.61383295028044471</v>
      </c>
      <c r="T697" t="s">
        <v>1234</v>
      </c>
    </row>
    <row r="698" spans="1:20" x14ac:dyDescent="0.3">
      <c r="A698">
        <v>882</v>
      </c>
      <c r="B698">
        <v>0</v>
      </c>
      <c r="C698">
        <v>3</v>
      </c>
      <c r="D698" t="s">
        <v>1208</v>
      </c>
      <c r="E698">
        <v>0</v>
      </c>
      <c r="F698">
        <v>33</v>
      </c>
      <c r="G698">
        <v>33</v>
      </c>
      <c r="H698">
        <v>0</v>
      </c>
      <c r="I698">
        <v>1</v>
      </c>
      <c r="J698">
        <v>0</v>
      </c>
      <c r="K698">
        <v>0</v>
      </c>
      <c r="L698">
        <v>349257</v>
      </c>
      <c r="M698">
        <v>7.8958000000000004</v>
      </c>
      <c r="O698">
        <v>0</v>
      </c>
      <c r="P698" s="1" t="s">
        <v>15</v>
      </c>
      <c r="Q698" s="1" t="s">
        <v>15</v>
      </c>
      <c r="R698">
        <v>3</v>
      </c>
      <c r="S698">
        <v>0.98769567886349208</v>
      </c>
      <c r="T698" t="s">
        <v>1235</v>
      </c>
    </row>
    <row r="699" spans="1:20" x14ac:dyDescent="0.3">
      <c r="A699">
        <v>884</v>
      </c>
      <c r="B699">
        <v>0</v>
      </c>
      <c r="C699">
        <v>2</v>
      </c>
      <c r="D699" t="s">
        <v>1210</v>
      </c>
      <c r="E699">
        <v>0</v>
      </c>
      <c r="F699">
        <v>28</v>
      </c>
      <c r="G699">
        <v>28</v>
      </c>
      <c r="H699">
        <v>0</v>
      </c>
      <c r="I699">
        <v>1</v>
      </c>
      <c r="J699">
        <v>0</v>
      </c>
      <c r="K699">
        <v>0</v>
      </c>
      <c r="L699" t="s">
        <v>1211</v>
      </c>
      <c r="M699">
        <v>10.5</v>
      </c>
      <c r="O699">
        <v>0</v>
      </c>
      <c r="P699" s="1" t="s">
        <v>15</v>
      </c>
      <c r="Q699" s="1" t="s">
        <v>15</v>
      </c>
      <c r="R699">
        <v>3</v>
      </c>
      <c r="S699">
        <v>0.95930332614503122</v>
      </c>
      <c r="T699" t="s">
        <v>1235</v>
      </c>
    </row>
    <row r="700" spans="1:20" x14ac:dyDescent="0.3">
      <c r="A700">
        <v>885</v>
      </c>
      <c r="B700">
        <v>0</v>
      </c>
      <c r="C700">
        <v>3</v>
      </c>
      <c r="D700" t="s">
        <v>1212</v>
      </c>
      <c r="E700">
        <v>0</v>
      </c>
      <c r="F700">
        <v>25</v>
      </c>
      <c r="G700">
        <v>25</v>
      </c>
      <c r="H700">
        <v>0</v>
      </c>
      <c r="I700">
        <v>1</v>
      </c>
      <c r="J700">
        <v>0</v>
      </c>
      <c r="K700">
        <v>0</v>
      </c>
      <c r="L700" t="s">
        <v>1213</v>
      </c>
      <c r="M700">
        <v>7.05</v>
      </c>
      <c r="O700">
        <v>0</v>
      </c>
      <c r="P700" s="1" t="s">
        <v>15</v>
      </c>
      <c r="Q700" s="1" t="s">
        <v>15</v>
      </c>
      <c r="R700">
        <v>3</v>
      </c>
      <c r="S700">
        <v>0.69468766211522892</v>
      </c>
      <c r="T700" t="s">
        <v>1234</v>
      </c>
    </row>
    <row r="701" spans="1:20" x14ac:dyDescent="0.3">
      <c r="A701">
        <v>886</v>
      </c>
      <c r="B701">
        <v>0</v>
      </c>
      <c r="C701">
        <v>3</v>
      </c>
      <c r="D701" t="s">
        <v>1214</v>
      </c>
      <c r="E701">
        <v>1</v>
      </c>
      <c r="F701">
        <v>39</v>
      </c>
      <c r="G701">
        <v>39</v>
      </c>
      <c r="H701">
        <v>5</v>
      </c>
      <c r="I701">
        <v>0</v>
      </c>
      <c r="J701">
        <v>0</v>
      </c>
      <c r="K701">
        <v>5</v>
      </c>
      <c r="L701">
        <v>382652</v>
      </c>
      <c r="M701">
        <v>29.125</v>
      </c>
      <c r="O701">
        <v>0</v>
      </c>
      <c r="P701" s="1" t="s">
        <v>27</v>
      </c>
      <c r="Q701" s="1" t="s">
        <v>27</v>
      </c>
      <c r="R701">
        <v>2</v>
      </c>
      <c r="S701">
        <v>0.1401958061427464</v>
      </c>
      <c r="T701" t="s">
        <v>1234</v>
      </c>
    </row>
    <row r="702" spans="1:20" x14ac:dyDescent="0.3">
      <c r="A702">
        <v>887</v>
      </c>
      <c r="B702">
        <v>0</v>
      </c>
      <c r="C702">
        <v>2</v>
      </c>
      <c r="D702" t="s">
        <v>1215</v>
      </c>
      <c r="E702">
        <v>0</v>
      </c>
      <c r="F702">
        <v>27</v>
      </c>
      <c r="G702">
        <v>27</v>
      </c>
      <c r="H702">
        <v>0</v>
      </c>
      <c r="I702">
        <v>1</v>
      </c>
      <c r="J702">
        <v>0</v>
      </c>
      <c r="K702">
        <v>0</v>
      </c>
      <c r="L702">
        <v>211536</v>
      </c>
      <c r="M702">
        <v>13</v>
      </c>
      <c r="O702">
        <v>0</v>
      </c>
      <c r="P702" s="1" t="s">
        <v>15</v>
      </c>
      <c r="Q702" s="1" t="s">
        <v>15</v>
      </c>
      <c r="R702">
        <v>3</v>
      </c>
      <c r="S702">
        <v>4.2226050915842306E-3</v>
      </c>
      <c r="T702" t="s">
        <v>1234</v>
      </c>
    </row>
    <row r="703" spans="1:20" x14ac:dyDescent="0.3">
      <c r="A703">
        <v>888</v>
      </c>
      <c r="B703">
        <v>1</v>
      </c>
      <c r="C703">
        <v>1</v>
      </c>
      <c r="D703" t="s">
        <v>1216</v>
      </c>
      <c r="E703">
        <v>1</v>
      </c>
      <c r="F703">
        <v>19</v>
      </c>
      <c r="G703">
        <v>19</v>
      </c>
      <c r="H703">
        <v>0</v>
      </c>
      <c r="I703">
        <v>1</v>
      </c>
      <c r="J703">
        <v>0</v>
      </c>
      <c r="K703">
        <v>0</v>
      </c>
      <c r="L703">
        <v>112053</v>
      </c>
      <c r="M703">
        <v>30</v>
      </c>
      <c r="N703" t="s">
        <v>1217</v>
      </c>
      <c r="O703">
        <v>1</v>
      </c>
      <c r="P703" s="1" t="s">
        <v>15</v>
      </c>
      <c r="Q703" s="1" t="s">
        <v>15</v>
      </c>
      <c r="R703">
        <v>3</v>
      </c>
      <c r="S703">
        <v>0.53739786429056824</v>
      </c>
      <c r="T703" t="s">
        <v>1234</v>
      </c>
    </row>
    <row r="704" spans="1:20" x14ac:dyDescent="0.3">
      <c r="A704">
        <v>890</v>
      </c>
      <c r="B704">
        <v>1</v>
      </c>
      <c r="C704">
        <v>1</v>
      </c>
      <c r="D704" t="s">
        <v>1219</v>
      </c>
      <c r="E704">
        <v>0</v>
      </c>
      <c r="F704">
        <v>26</v>
      </c>
      <c r="G704">
        <v>26</v>
      </c>
      <c r="H704">
        <v>0</v>
      </c>
      <c r="I704">
        <v>1</v>
      </c>
      <c r="J704">
        <v>0</v>
      </c>
      <c r="K704">
        <v>0</v>
      </c>
      <c r="L704">
        <v>111369</v>
      </c>
      <c r="M704">
        <v>30</v>
      </c>
      <c r="N704" t="s">
        <v>1220</v>
      </c>
      <c r="O704">
        <v>1</v>
      </c>
      <c r="P704" s="1" t="s">
        <v>20</v>
      </c>
      <c r="Q704" s="1" t="s">
        <v>20</v>
      </c>
      <c r="R704">
        <v>1</v>
      </c>
      <c r="S704">
        <v>0.55249016161761544</v>
      </c>
      <c r="T704" t="s">
        <v>1234</v>
      </c>
    </row>
    <row r="705" spans="1:20" x14ac:dyDescent="0.3">
      <c r="A705">
        <v>891</v>
      </c>
      <c r="B705">
        <v>0</v>
      </c>
      <c r="C705">
        <v>3</v>
      </c>
      <c r="D705" t="s">
        <v>1221</v>
      </c>
      <c r="E705">
        <v>0</v>
      </c>
      <c r="F705">
        <v>32</v>
      </c>
      <c r="G705">
        <v>32</v>
      </c>
      <c r="H705">
        <v>0</v>
      </c>
      <c r="I705">
        <v>1</v>
      </c>
      <c r="J705">
        <v>0</v>
      </c>
      <c r="K705">
        <v>0</v>
      </c>
      <c r="L705">
        <v>370376</v>
      </c>
      <c r="M705">
        <v>7.75</v>
      </c>
      <c r="O705">
        <v>0</v>
      </c>
      <c r="P705" s="1" t="s">
        <v>27</v>
      </c>
      <c r="Q705" s="1" t="s">
        <v>27</v>
      </c>
      <c r="R705">
        <v>2</v>
      </c>
      <c r="S705">
        <v>0.80313274701496873</v>
      </c>
      <c r="T705" t="s">
        <v>1235</v>
      </c>
    </row>
  </sheetData>
  <conditionalFormatting sqref="A1:A705">
    <cfRule type="expression" dxfId="13" priority="6">
      <formula>ISBLANK(A1)</formula>
    </cfRule>
  </conditionalFormatting>
  <conditionalFormatting sqref="B3:B705">
    <cfRule type="expression" dxfId="12" priority="5">
      <formula>ISBLANK(B3)</formula>
    </cfRule>
    <cfRule type="expression" dxfId="11" priority="7">
      <formula>ISBLANK(A2)</formula>
    </cfRule>
    <cfRule type="expression" dxfId="10" priority="8">
      <formula>"ISBLANK(a1)"</formula>
    </cfRule>
    <cfRule type="expression" dxfId="9" priority="9">
      <formula>"ISBLANK(A1)"</formula>
    </cfRule>
    <cfRule type="expression" priority="10">
      <formula>"ISBLANK(a1)"</formula>
    </cfRule>
  </conditionalFormatting>
  <conditionalFormatting sqref="C1:C705">
    <cfRule type="expression" dxfId="8" priority="4">
      <formula>ISBLANK(C1+$C1)</formula>
    </cfRule>
  </conditionalFormatting>
  <conditionalFormatting sqref="D1:E705">
    <cfRule type="expression" priority="3">
      <formula>ISBLANK(D1)</formula>
    </cfRule>
  </conditionalFormatting>
  <conditionalFormatting sqref="N1:N705">
    <cfRule type="expression" priority="2">
      <formula>ISBLANK(N1)</formula>
    </cfRule>
  </conditionalFormatting>
  <conditionalFormatting sqref="O1 Q1:U1 F1:F705 J1:N705 P1:P705">
    <cfRule type="expression" dxfId="7" priority="1">
      <formula>ISBLANK(F1)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BD4E-C214-4CB2-A8DC-12D0D091F41B}">
  <dimension ref="A1:T186"/>
  <sheetViews>
    <sheetView topLeftCell="M1" workbookViewId="0">
      <selection activeCell="U1" sqref="U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1222</v>
      </c>
      <c r="H1" t="s">
        <v>1226</v>
      </c>
      <c r="I1" t="s">
        <v>1227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1223</v>
      </c>
      <c r="P1" t="s">
        <v>11</v>
      </c>
      <c r="Q1" t="s">
        <v>1224</v>
      </c>
      <c r="R1" t="s">
        <v>1225</v>
      </c>
      <c r="S1" t="s">
        <v>1232</v>
      </c>
      <c r="T1" t="s">
        <v>1233</v>
      </c>
    </row>
    <row r="2" spans="1:20" x14ac:dyDescent="0.3">
      <c r="A2">
        <v>13</v>
      </c>
      <c r="B2">
        <v>0</v>
      </c>
      <c r="C2">
        <v>3</v>
      </c>
      <c r="D2" t="s">
        <v>38</v>
      </c>
      <c r="E2">
        <v>0</v>
      </c>
      <c r="F2">
        <v>20</v>
      </c>
      <c r="G2">
        <v>20</v>
      </c>
      <c r="H2">
        <v>0</v>
      </c>
      <c r="I2">
        <v>1</v>
      </c>
      <c r="J2">
        <v>0</v>
      </c>
      <c r="K2">
        <v>0</v>
      </c>
      <c r="L2" t="s">
        <v>39</v>
      </c>
      <c r="M2">
        <v>8.0500000000000007</v>
      </c>
      <c r="O2">
        <v>0</v>
      </c>
      <c r="P2" s="1" t="s">
        <v>15</v>
      </c>
      <c r="Q2" s="1" t="s">
        <v>15</v>
      </c>
      <c r="R2">
        <v>3</v>
      </c>
      <c r="S2">
        <v>3.2081256417093584E-3</v>
      </c>
      <c r="T2" t="s">
        <v>1234</v>
      </c>
    </row>
    <row r="3" spans="1:20" x14ac:dyDescent="0.3">
      <c r="A3">
        <v>26</v>
      </c>
      <c r="B3">
        <v>1</v>
      </c>
      <c r="C3">
        <v>3</v>
      </c>
      <c r="D3" t="s">
        <v>54</v>
      </c>
      <c r="E3">
        <v>1</v>
      </c>
      <c r="F3">
        <v>38</v>
      </c>
      <c r="G3">
        <v>38</v>
      </c>
      <c r="H3">
        <v>6</v>
      </c>
      <c r="I3">
        <v>0</v>
      </c>
      <c r="J3">
        <v>1</v>
      </c>
      <c r="K3">
        <v>5</v>
      </c>
      <c r="L3">
        <v>347077</v>
      </c>
      <c r="M3">
        <v>31.387499999999999</v>
      </c>
      <c r="O3">
        <v>0</v>
      </c>
      <c r="P3" s="1" t="s">
        <v>15</v>
      </c>
      <c r="Q3" s="1" t="s">
        <v>15</v>
      </c>
      <c r="R3">
        <v>3</v>
      </c>
      <c r="S3">
        <v>0.48237691384890435</v>
      </c>
      <c r="T3" t="s">
        <v>1234</v>
      </c>
    </row>
    <row r="4" spans="1:20" x14ac:dyDescent="0.3">
      <c r="A4">
        <v>29</v>
      </c>
      <c r="B4">
        <v>1</v>
      </c>
      <c r="C4">
        <v>3</v>
      </c>
      <c r="D4" t="s">
        <v>58</v>
      </c>
      <c r="E4">
        <v>1</v>
      </c>
      <c r="G4">
        <v>29.69911764705882</v>
      </c>
      <c r="H4">
        <v>0</v>
      </c>
      <c r="I4">
        <v>1</v>
      </c>
      <c r="J4">
        <v>0</v>
      </c>
      <c r="K4">
        <v>0</v>
      </c>
      <c r="L4">
        <v>330959</v>
      </c>
      <c r="M4">
        <v>7.8792</v>
      </c>
      <c r="O4">
        <v>0</v>
      </c>
      <c r="P4" s="1" t="s">
        <v>27</v>
      </c>
      <c r="Q4" s="1" t="s">
        <v>27</v>
      </c>
      <c r="R4">
        <v>2</v>
      </c>
      <c r="S4">
        <v>0.1341726516386228</v>
      </c>
      <c r="T4" t="s">
        <v>1234</v>
      </c>
    </row>
    <row r="5" spans="1:20" x14ac:dyDescent="0.3">
      <c r="A5">
        <v>32</v>
      </c>
      <c r="B5">
        <v>1</v>
      </c>
      <c r="C5">
        <v>1</v>
      </c>
      <c r="D5" t="s">
        <v>62</v>
      </c>
      <c r="E5">
        <v>1</v>
      </c>
      <c r="G5">
        <v>29.69911764705882</v>
      </c>
      <c r="H5">
        <v>1</v>
      </c>
      <c r="I5">
        <v>0</v>
      </c>
      <c r="J5">
        <v>1</v>
      </c>
      <c r="K5">
        <v>0</v>
      </c>
      <c r="L5" t="s">
        <v>63</v>
      </c>
      <c r="M5">
        <v>146.52080000000001</v>
      </c>
      <c r="N5" t="s">
        <v>64</v>
      </c>
      <c r="O5">
        <v>1</v>
      </c>
      <c r="P5" s="1" t="s">
        <v>20</v>
      </c>
      <c r="Q5" s="1" t="s">
        <v>20</v>
      </c>
      <c r="R5">
        <v>1</v>
      </c>
      <c r="S5">
        <v>0.27746630141158912</v>
      </c>
      <c r="T5" t="s">
        <v>1234</v>
      </c>
    </row>
    <row r="6" spans="1:20" x14ac:dyDescent="0.3">
      <c r="A6">
        <v>45</v>
      </c>
      <c r="B6">
        <v>1</v>
      </c>
      <c r="C6">
        <v>3</v>
      </c>
      <c r="D6" t="s">
        <v>81</v>
      </c>
      <c r="E6">
        <v>1</v>
      </c>
      <c r="F6">
        <v>19</v>
      </c>
      <c r="G6">
        <v>19</v>
      </c>
      <c r="H6">
        <v>0</v>
      </c>
      <c r="I6">
        <v>1</v>
      </c>
      <c r="J6">
        <v>0</v>
      </c>
      <c r="K6">
        <v>0</v>
      </c>
      <c r="L6">
        <v>330958</v>
      </c>
      <c r="M6">
        <v>7.8792</v>
      </c>
      <c r="O6">
        <v>0</v>
      </c>
      <c r="P6" s="1" t="s">
        <v>27</v>
      </c>
      <c r="Q6" s="1" t="s">
        <v>27</v>
      </c>
      <c r="R6">
        <v>2</v>
      </c>
      <c r="S6">
        <v>0.6921695796254459</v>
      </c>
      <c r="T6" t="s">
        <v>1234</v>
      </c>
    </row>
    <row r="7" spans="1:20" x14ac:dyDescent="0.3">
      <c r="A7">
        <v>49</v>
      </c>
      <c r="B7">
        <v>0</v>
      </c>
      <c r="C7">
        <v>3</v>
      </c>
      <c r="D7" t="s">
        <v>86</v>
      </c>
      <c r="E7">
        <v>0</v>
      </c>
      <c r="G7">
        <v>29.69911764705882</v>
      </c>
      <c r="H7">
        <v>2</v>
      </c>
      <c r="I7">
        <v>0</v>
      </c>
      <c r="J7">
        <v>2</v>
      </c>
      <c r="K7">
        <v>0</v>
      </c>
      <c r="L7">
        <v>2662</v>
      </c>
      <c r="M7">
        <v>21.679200000000002</v>
      </c>
      <c r="O7">
        <v>0</v>
      </c>
      <c r="P7" s="1" t="s">
        <v>20</v>
      </c>
      <c r="Q7" s="1" t="s">
        <v>20</v>
      </c>
      <c r="R7">
        <v>1</v>
      </c>
      <c r="S7">
        <v>0.64771896463384726</v>
      </c>
      <c r="T7" t="s">
        <v>1234</v>
      </c>
    </row>
    <row r="8" spans="1:20" x14ac:dyDescent="0.3">
      <c r="A8">
        <v>50</v>
      </c>
      <c r="B8">
        <v>0</v>
      </c>
      <c r="C8">
        <v>3</v>
      </c>
      <c r="D8" t="s">
        <v>87</v>
      </c>
      <c r="E8">
        <v>1</v>
      </c>
      <c r="F8">
        <v>18</v>
      </c>
      <c r="G8">
        <v>18</v>
      </c>
      <c r="H8">
        <v>1</v>
      </c>
      <c r="I8">
        <v>0</v>
      </c>
      <c r="J8">
        <v>1</v>
      </c>
      <c r="K8">
        <v>0</v>
      </c>
      <c r="L8">
        <v>349237</v>
      </c>
      <c r="M8">
        <v>17.8</v>
      </c>
      <c r="O8">
        <v>0</v>
      </c>
      <c r="P8" s="1" t="s">
        <v>15</v>
      </c>
      <c r="Q8" s="1" t="s">
        <v>15</v>
      </c>
      <c r="R8">
        <v>3</v>
      </c>
      <c r="S8">
        <v>0.70650768010258791</v>
      </c>
      <c r="T8" t="s">
        <v>1234</v>
      </c>
    </row>
    <row r="9" spans="1:20" x14ac:dyDescent="0.3">
      <c r="A9">
        <v>51</v>
      </c>
      <c r="B9">
        <v>0</v>
      </c>
      <c r="C9">
        <v>3</v>
      </c>
      <c r="D9" t="s">
        <v>88</v>
      </c>
      <c r="E9">
        <v>0</v>
      </c>
      <c r="F9">
        <v>7</v>
      </c>
      <c r="G9">
        <v>7</v>
      </c>
      <c r="H9">
        <v>5</v>
      </c>
      <c r="I9">
        <v>0</v>
      </c>
      <c r="J9">
        <v>4</v>
      </c>
      <c r="K9">
        <v>1</v>
      </c>
      <c r="L9">
        <v>3101295</v>
      </c>
      <c r="M9">
        <v>39.6875</v>
      </c>
      <c r="O9">
        <v>0</v>
      </c>
      <c r="P9" s="1" t="s">
        <v>15</v>
      </c>
      <c r="Q9" s="1" t="s">
        <v>15</v>
      </c>
      <c r="R9">
        <v>3</v>
      </c>
      <c r="S9">
        <v>0.35288975089416319</v>
      </c>
      <c r="T9" t="s">
        <v>1234</v>
      </c>
    </row>
    <row r="10" spans="1:20" x14ac:dyDescent="0.3">
      <c r="A10">
        <v>53</v>
      </c>
      <c r="B10">
        <v>1</v>
      </c>
      <c r="C10">
        <v>1</v>
      </c>
      <c r="D10" t="s">
        <v>91</v>
      </c>
      <c r="E10">
        <v>1</v>
      </c>
      <c r="F10">
        <v>49</v>
      </c>
      <c r="G10">
        <v>49</v>
      </c>
      <c r="H10">
        <v>1</v>
      </c>
      <c r="I10">
        <v>0</v>
      </c>
      <c r="J10">
        <v>1</v>
      </c>
      <c r="K10">
        <v>0</v>
      </c>
      <c r="L10" t="s">
        <v>92</v>
      </c>
      <c r="M10">
        <v>76.729200000000006</v>
      </c>
      <c r="N10" t="s">
        <v>93</v>
      </c>
      <c r="O10">
        <v>1</v>
      </c>
      <c r="P10" s="1" t="s">
        <v>20</v>
      </c>
      <c r="Q10" s="1" t="s">
        <v>20</v>
      </c>
      <c r="R10">
        <v>1</v>
      </c>
      <c r="S10">
        <v>0.14221863484935804</v>
      </c>
      <c r="T10" t="s">
        <v>1234</v>
      </c>
    </row>
    <row r="11" spans="1:20" x14ac:dyDescent="0.3">
      <c r="A11">
        <v>58</v>
      </c>
      <c r="B11">
        <v>0</v>
      </c>
      <c r="C11">
        <v>3</v>
      </c>
      <c r="D11" t="s">
        <v>101</v>
      </c>
      <c r="E11">
        <v>0</v>
      </c>
      <c r="F11">
        <v>28.5</v>
      </c>
      <c r="G11">
        <v>28.5</v>
      </c>
      <c r="H11">
        <v>0</v>
      </c>
      <c r="I11">
        <v>1</v>
      </c>
      <c r="J11">
        <v>0</v>
      </c>
      <c r="K11">
        <v>0</v>
      </c>
      <c r="L11">
        <v>2697</v>
      </c>
      <c r="M11">
        <v>7.2291999999999996</v>
      </c>
      <c r="O11">
        <v>0</v>
      </c>
      <c r="P11" s="1" t="s">
        <v>20</v>
      </c>
      <c r="Q11" s="1" t="s">
        <v>20</v>
      </c>
      <c r="R11">
        <v>1</v>
      </c>
      <c r="S11">
        <v>0.99392383184415456</v>
      </c>
      <c r="T11" t="s">
        <v>1235</v>
      </c>
    </row>
    <row r="12" spans="1:20" x14ac:dyDescent="0.3">
      <c r="A12">
        <v>59</v>
      </c>
      <c r="B12">
        <v>1</v>
      </c>
      <c r="C12">
        <v>2</v>
      </c>
      <c r="D12" t="s">
        <v>102</v>
      </c>
      <c r="E12">
        <v>1</v>
      </c>
      <c r="F12">
        <v>5</v>
      </c>
      <c r="G12">
        <v>5</v>
      </c>
      <c r="H12">
        <v>3</v>
      </c>
      <c r="I12">
        <v>0</v>
      </c>
      <c r="J12">
        <v>1</v>
      </c>
      <c r="K12">
        <v>2</v>
      </c>
      <c r="L12" t="s">
        <v>103</v>
      </c>
      <c r="M12">
        <v>27.75</v>
      </c>
      <c r="O12">
        <v>0</v>
      </c>
      <c r="P12" s="1" t="s">
        <v>15</v>
      </c>
      <c r="Q12" s="1" t="s">
        <v>15</v>
      </c>
      <c r="R12">
        <v>3</v>
      </c>
      <c r="S12">
        <v>0.13696932765644509</v>
      </c>
      <c r="T12" t="s">
        <v>1234</v>
      </c>
    </row>
    <row r="13" spans="1:20" x14ac:dyDescent="0.3">
      <c r="A13">
        <v>66</v>
      </c>
      <c r="B13">
        <v>1</v>
      </c>
      <c r="C13">
        <v>3</v>
      </c>
      <c r="D13" t="s">
        <v>114</v>
      </c>
      <c r="E13">
        <v>0</v>
      </c>
      <c r="G13">
        <v>29.69911764705882</v>
      </c>
      <c r="H13">
        <v>2</v>
      </c>
      <c r="I13">
        <v>0</v>
      </c>
      <c r="J13">
        <v>1</v>
      </c>
      <c r="K13">
        <v>1</v>
      </c>
      <c r="L13">
        <v>2661</v>
      </c>
      <c r="M13">
        <v>15.245799999999999</v>
      </c>
      <c r="O13">
        <v>0</v>
      </c>
      <c r="P13" s="1" t="s">
        <v>20</v>
      </c>
      <c r="Q13" s="1" t="s">
        <v>20</v>
      </c>
      <c r="R13">
        <v>1</v>
      </c>
      <c r="S13">
        <v>6.0962992548362904E-2</v>
      </c>
      <c r="T13" t="s">
        <v>1234</v>
      </c>
    </row>
    <row r="14" spans="1:20" x14ac:dyDescent="0.3">
      <c r="A14">
        <v>69</v>
      </c>
      <c r="B14">
        <v>1</v>
      </c>
      <c r="C14">
        <v>3</v>
      </c>
      <c r="D14" t="s">
        <v>120</v>
      </c>
      <c r="E14">
        <v>1</v>
      </c>
      <c r="F14">
        <v>17</v>
      </c>
      <c r="G14">
        <v>17</v>
      </c>
      <c r="H14">
        <v>6</v>
      </c>
      <c r="I14">
        <v>0</v>
      </c>
      <c r="J14">
        <v>4</v>
      </c>
      <c r="K14">
        <v>2</v>
      </c>
      <c r="L14">
        <v>3101281</v>
      </c>
      <c r="M14">
        <v>7.9249999999999998</v>
      </c>
      <c r="O14">
        <v>0</v>
      </c>
      <c r="P14" s="1" t="s">
        <v>15</v>
      </c>
      <c r="Q14" s="1" t="s">
        <v>15</v>
      </c>
      <c r="R14">
        <v>3</v>
      </c>
      <c r="S14">
        <v>8.1778793436511732E-2</v>
      </c>
      <c r="T14" t="s">
        <v>1234</v>
      </c>
    </row>
    <row r="15" spans="1:20" x14ac:dyDescent="0.3">
      <c r="A15">
        <v>71</v>
      </c>
      <c r="B15">
        <v>0</v>
      </c>
      <c r="C15">
        <v>2</v>
      </c>
      <c r="D15" t="s">
        <v>122</v>
      </c>
      <c r="E15">
        <v>0</v>
      </c>
      <c r="F15">
        <v>32</v>
      </c>
      <c r="G15">
        <v>32</v>
      </c>
      <c r="H15">
        <v>0</v>
      </c>
      <c r="I15">
        <v>1</v>
      </c>
      <c r="J15">
        <v>0</v>
      </c>
      <c r="K15">
        <v>0</v>
      </c>
      <c r="L15" t="s">
        <v>123</v>
      </c>
      <c r="M15">
        <v>10.5</v>
      </c>
      <c r="O15">
        <v>0</v>
      </c>
      <c r="P15" s="1" t="s">
        <v>15</v>
      </c>
      <c r="Q15" s="1" t="s">
        <v>15</v>
      </c>
      <c r="R15">
        <v>3</v>
      </c>
      <c r="S15">
        <v>0.84250045046789213</v>
      </c>
      <c r="T15" t="s">
        <v>1235</v>
      </c>
    </row>
    <row r="16" spans="1:20" x14ac:dyDescent="0.3">
      <c r="A16">
        <v>76</v>
      </c>
      <c r="B16">
        <v>0</v>
      </c>
      <c r="C16">
        <v>3</v>
      </c>
      <c r="D16" t="s">
        <v>129</v>
      </c>
      <c r="E16">
        <v>0</v>
      </c>
      <c r="F16">
        <v>25</v>
      </c>
      <c r="G16">
        <v>25</v>
      </c>
      <c r="H16">
        <v>0</v>
      </c>
      <c r="I16">
        <v>1</v>
      </c>
      <c r="J16">
        <v>0</v>
      </c>
      <c r="K16">
        <v>0</v>
      </c>
      <c r="L16">
        <v>348123</v>
      </c>
      <c r="M16">
        <v>7.65</v>
      </c>
      <c r="N16" t="s">
        <v>130</v>
      </c>
      <c r="O16">
        <v>1</v>
      </c>
      <c r="P16" s="1" t="s">
        <v>15</v>
      </c>
      <c r="Q16" s="1" t="s">
        <v>15</v>
      </c>
      <c r="R16">
        <v>3</v>
      </c>
      <c r="S16">
        <v>0.63530165404802685</v>
      </c>
      <c r="T16" t="s">
        <v>1234</v>
      </c>
    </row>
    <row r="17" spans="1:20" x14ac:dyDescent="0.3">
      <c r="A17">
        <v>83</v>
      </c>
      <c r="B17">
        <v>1</v>
      </c>
      <c r="C17">
        <v>3</v>
      </c>
      <c r="D17" t="s">
        <v>137</v>
      </c>
      <c r="E17">
        <v>1</v>
      </c>
      <c r="G17">
        <v>29.69911764705882</v>
      </c>
      <c r="H17">
        <v>0</v>
      </c>
      <c r="I17">
        <v>1</v>
      </c>
      <c r="J17">
        <v>0</v>
      </c>
      <c r="K17">
        <v>0</v>
      </c>
      <c r="L17">
        <v>330932</v>
      </c>
      <c r="M17">
        <v>7.7874999999999996</v>
      </c>
      <c r="O17">
        <v>0</v>
      </c>
      <c r="P17" s="1" t="s">
        <v>27</v>
      </c>
      <c r="Q17" s="1" t="s">
        <v>27</v>
      </c>
      <c r="R17">
        <v>2</v>
      </c>
      <c r="S17">
        <v>0.99447077645283199</v>
      </c>
      <c r="T17" t="s">
        <v>1235</v>
      </c>
    </row>
    <row r="18" spans="1:20" x14ac:dyDescent="0.3">
      <c r="A18">
        <v>84</v>
      </c>
      <c r="B18">
        <v>0</v>
      </c>
      <c r="C18">
        <v>1</v>
      </c>
      <c r="D18" t="s">
        <v>138</v>
      </c>
      <c r="E18">
        <v>0</v>
      </c>
      <c r="F18">
        <v>28</v>
      </c>
      <c r="G18">
        <v>28</v>
      </c>
      <c r="H18">
        <v>0</v>
      </c>
      <c r="I18">
        <v>1</v>
      </c>
      <c r="J18">
        <v>0</v>
      </c>
      <c r="K18">
        <v>0</v>
      </c>
      <c r="L18">
        <v>113059</v>
      </c>
      <c r="M18">
        <v>47.1</v>
      </c>
      <c r="O18">
        <v>0</v>
      </c>
      <c r="P18" s="1" t="s">
        <v>15</v>
      </c>
      <c r="Q18" s="1" t="s">
        <v>15</v>
      </c>
      <c r="R18">
        <v>3</v>
      </c>
      <c r="S18">
        <v>0.1963693748126667</v>
      </c>
      <c r="T18" t="s">
        <v>1234</v>
      </c>
    </row>
    <row r="19" spans="1:20" x14ac:dyDescent="0.3">
      <c r="A19">
        <v>86</v>
      </c>
      <c r="B19">
        <v>1</v>
      </c>
      <c r="C19">
        <v>3</v>
      </c>
      <c r="D19" t="s">
        <v>141</v>
      </c>
      <c r="E19">
        <v>1</v>
      </c>
      <c r="F19">
        <v>33</v>
      </c>
      <c r="G19">
        <v>33</v>
      </c>
      <c r="H19">
        <v>3</v>
      </c>
      <c r="I19">
        <v>0</v>
      </c>
      <c r="J19">
        <v>3</v>
      </c>
      <c r="K19">
        <v>0</v>
      </c>
      <c r="L19">
        <v>3101278</v>
      </c>
      <c r="M19">
        <v>15.85</v>
      </c>
      <c r="O19">
        <v>0</v>
      </c>
      <c r="P19" s="1" t="s">
        <v>15</v>
      </c>
      <c r="Q19" s="1" t="s">
        <v>15</v>
      </c>
      <c r="R19">
        <v>3</v>
      </c>
      <c r="S19">
        <v>0.89056265233267595</v>
      </c>
      <c r="T19" t="s">
        <v>1235</v>
      </c>
    </row>
    <row r="20" spans="1:20" x14ac:dyDescent="0.3">
      <c r="A20">
        <v>91</v>
      </c>
      <c r="B20">
        <v>0</v>
      </c>
      <c r="C20">
        <v>3</v>
      </c>
      <c r="D20" t="s">
        <v>148</v>
      </c>
      <c r="E20">
        <v>0</v>
      </c>
      <c r="F20">
        <v>29</v>
      </c>
      <c r="G20">
        <v>29</v>
      </c>
      <c r="H20">
        <v>0</v>
      </c>
      <c r="I20">
        <v>1</v>
      </c>
      <c r="J20">
        <v>0</v>
      </c>
      <c r="K20">
        <v>0</v>
      </c>
      <c r="L20">
        <v>343276</v>
      </c>
      <c r="M20">
        <v>8.0500000000000007</v>
      </c>
      <c r="O20">
        <v>0</v>
      </c>
      <c r="P20" s="1" t="s">
        <v>15</v>
      </c>
      <c r="Q20" s="1" t="s">
        <v>15</v>
      </c>
      <c r="R20">
        <v>3</v>
      </c>
      <c r="S20">
        <v>0.54991354662963898</v>
      </c>
      <c r="T20" t="s">
        <v>1234</v>
      </c>
    </row>
    <row r="21" spans="1:20" x14ac:dyDescent="0.3">
      <c r="A21">
        <v>92</v>
      </c>
      <c r="B21">
        <v>0</v>
      </c>
      <c r="C21">
        <v>3</v>
      </c>
      <c r="D21" t="s">
        <v>149</v>
      </c>
      <c r="E21">
        <v>0</v>
      </c>
      <c r="F21">
        <v>20</v>
      </c>
      <c r="G21">
        <v>20</v>
      </c>
      <c r="H21">
        <v>0</v>
      </c>
      <c r="I21">
        <v>1</v>
      </c>
      <c r="J21">
        <v>0</v>
      </c>
      <c r="K21">
        <v>0</v>
      </c>
      <c r="L21">
        <v>347466</v>
      </c>
      <c r="M21">
        <v>7.8541999999999996</v>
      </c>
      <c r="O21">
        <v>0</v>
      </c>
      <c r="P21" s="1" t="s">
        <v>15</v>
      </c>
      <c r="Q21" s="1" t="s">
        <v>15</v>
      </c>
      <c r="R21">
        <v>3</v>
      </c>
      <c r="S21">
        <v>0.57224985767880165</v>
      </c>
      <c r="T21" t="s">
        <v>1234</v>
      </c>
    </row>
    <row r="22" spans="1:20" x14ac:dyDescent="0.3">
      <c r="A22">
        <v>96</v>
      </c>
      <c r="B22">
        <v>0</v>
      </c>
      <c r="C22">
        <v>3</v>
      </c>
      <c r="D22" t="s">
        <v>156</v>
      </c>
      <c r="E22">
        <v>0</v>
      </c>
      <c r="G22">
        <v>29.69911764705882</v>
      </c>
      <c r="H22">
        <v>0</v>
      </c>
      <c r="I22">
        <v>1</v>
      </c>
      <c r="J22">
        <v>0</v>
      </c>
      <c r="K22">
        <v>0</v>
      </c>
      <c r="L22">
        <v>374910</v>
      </c>
      <c r="M22">
        <v>8.0500000000000007</v>
      </c>
      <c r="O22">
        <v>0</v>
      </c>
      <c r="P22" s="1" t="s">
        <v>15</v>
      </c>
      <c r="Q22" s="1" t="s">
        <v>15</v>
      </c>
      <c r="R22">
        <v>3</v>
      </c>
      <c r="S22">
        <v>0.90593453889913811</v>
      </c>
      <c r="T22" t="s">
        <v>1235</v>
      </c>
    </row>
    <row r="23" spans="1:20" x14ac:dyDescent="0.3">
      <c r="A23">
        <v>100</v>
      </c>
      <c r="B23">
        <v>0</v>
      </c>
      <c r="C23">
        <v>2</v>
      </c>
      <c r="D23" t="s">
        <v>164</v>
      </c>
      <c r="E23">
        <v>0</v>
      </c>
      <c r="F23">
        <v>34</v>
      </c>
      <c r="G23">
        <v>34</v>
      </c>
      <c r="H23">
        <v>1</v>
      </c>
      <c r="I23">
        <v>0</v>
      </c>
      <c r="J23">
        <v>1</v>
      </c>
      <c r="K23">
        <v>0</v>
      </c>
      <c r="L23">
        <v>244367</v>
      </c>
      <c r="M23">
        <v>26</v>
      </c>
      <c r="O23">
        <v>0</v>
      </c>
      <c r="P23" s="1" t="s">
        <v>15</v>
      </c>
      <c r="Q23" s="1" t="s">
        <v>15</v>
      </c>
      <c r="R23">
        <v>3</v>
      </c>
      <c r="S23">
        <v>6.5599294252662754E-2</v>
      </c>
      <c r="T23" t="s">
        <v>1234</v>
      </c>
    </row>
    <row r="24" spans="1:20" x14ac:dyDescent="0.3">
      <c r="A24">
        <v>105</v>
      </c>
      <c r="B24">
        <v>0</v>
      </c>
      <c r="C24">
        <v>3</v>
      </c>
      <c r="D24" t="s">
        <v>170</v>
      </c>
      <c r="E24">
        <v>0</v>
      </c>
      <c r="F24">
        <v>37</v>
      </c>
      <c r="G24">
        <v>37</v>
      </c>
      <c r="H24">
        <v>2</v>
      </c>
      <c r="I24">
        <v>0</v>
      </c>
      <c r="J24">
        <v>2</v>
      </c>
      <c r="K24">
        <v>0</v>
      </c>
      <c r="L24">
        <v>3101276</v>
      </c>
      <c r="M24">
        <v>7.9249999999999998</v>
      </c>
      <c r="O24">
        <v>0</v>
      </c>
      <c r="P24" s="1" t="s">
        <v>15</v>
      </c>
      <c r="Q24" s="1" t="s">
        <v>15</v>
      </c>
      <c r="R24">
        <v>3</v>
      </c>
      <c r="S24">
        <v>7.6886257037239392E-2</v>
      </c>
      <c r="T24" t="s">
        <v>1234</v>
      </c>
    </row>
    <row r="25" spans="1:20" x14ac:dyDescent="0.3">
      <c r="A25">
        <v>106</v>
      </c>
      <c r="B25">
        <v>0</v>
      </c>
      <c r="C25">
        <v>3</v>
      </c>
      <c r="D25" t="s">
        <v>171</v>
      </c>
      <c r="E25">
        <v>0</v>
      </c>
      <c r="F25">
        <v>28</v>
      </c>
      <c r="G25">
        <v>28</v>
      </c>
      <c r="H25">
        <v>0</v>
      </c>
      <c r="I25">
        <v>1</v>
      </c>
      <c r="J25">
        <v>0</v>
      </c>
      <c r="K25">
        <v>0</v>
      </c>
      <c r="L25">
        <v>349207</v>
      </c>
      <c r="M25">
        <v>7.8958000000000004</v>
      </c>
      <c r="O25">
        <v>0</v>
      </c>
      <c r="P25" s="1" t="s">
        <v>15</v>
      </c>
      <c r="Q25" s="1" t="s">
        <v>15</v>
      </c>
      <c r="R25">
        <v>3</v>
      </c>
      <c r="S25">
        <v>0.52840880128961365</v>
      </c>
      <c r="T25" t="s">
        <v>1234</v>
      </c>
    </row>
    <row r="26" spans="1:20" x14ac:dyDescent="0.3">
      <c r="A26">
        <v>110</v>
      </c>
      <c r="B26">
        <v>1</v>
      </c>
      <c r="C26">
        <v>3</v>
      </c>
      <c r="D26" t="s">
        <v>175</v>
      </c>
      <c r="E26">
        <v>1</v>
      </c>
      <c r="G26">
        <v>29.69911764705882</v>
      </c>
      <c r="H26">
        <v>1</v>
      </c>
      <c r="I26">
        <v>0</v>
      </c>
      <c r="J26">
        <v>1</v>
      </c>
      <c r="K26">
        <v>0</v>
      </c>
      <c r="L26">
        <v>371110</v>
      </c>
      <c r="M26">
        <v>24.15</v>
      </c>
      <c r="O26">
        <v>0</v>
      </c>
      <c r="P26" s="1" t="s">
        <v>27</v>
      </c>
      <c r="Q26" s="1" t="s">
        <v>27</v>
      </c>
      <c r="R26">
        <v>2</v>
      </c>
      <c r="S26">
        <v>2.227381010136642E-3</v>
      </c>
      <c r="T26" t="s">
        <v>1234</v>
      </c>
    </row>
    <row r="27" spans="1:20" x14ac:dyDescent="0.3">
      <c r="A27">
        <v>115</v>
      </c>
      <c r="B27">
        <v>0</v>
      </c>
      <c r="C27">
        <v>3</v>
      </c>
      <c r="D27" t="s">
        <v>181</v>
      </c>
      <c r="E27">
        <v>1</v>
      </c>
      <c r="F27">
        <v>17</v>
      </c>
      <c r="G27">
        <v>17</v>
      </c>
      <c r="H27">
        <v>0</v>
      </c>
      <c r="I27">
        <v>1</v>
      </c>
      <c r="J27">
        <v>0</v>
      </c>
      <c r="K27">
        <v>0</v>
      </c>
      <c r="L27">
        <v>2627</v>
      </c>
      <c r="M27">
        <v>14.458299999999999</v>
      </c>
      <c r="O27">
        <v>0</v>
      </c>
      <c r="P27" s="1" t="s">
        <v>20</v>
      </c>
      <c r="Q27" s="1" t="s">
        <v>20</v>
      </c>
      <c r="R27">
        <v>1</v>
      </c>
      <c r="S27">
        <v>4.0001978590109566E-2</v>
      </c>
      <c r="T27" t="s">
        <v>1234</v>
      </c>
    </row>
    <row r="28" spans="1:20" x14ac:dyDescent="0.3">
      <c r="A28">
        <v>116</v>
      </c>
      <c r="B28">
        <v>0</v>
      </c>
      <c r="C28">
        <v>3</v>
      </c>
      <c r="D28" t="s">
        <v>182</v>
      </c>
      <c r="E28">
        <v>0</v>
      </c>
      <c r="F28">
        <v>21</v>
      </c>
      <c r="G28">
        <v>21</v>
      </c>
      <c r="H28">
        <v>0</v>
      </c>
      <c r="I28">
        <v>1</v>
      </c>
      <c r="J28">
        <v>0</v>
      </c>
      <c r="K28">
        <v>0</v>
      </c>
      <c r="L28" t="s">
        <v>183</v>
      </c>
      <c r="M28">
        <v>7.9249999999999998</v>
      </c>
      <c r="O28">
        <v>0</v>
      </c>
      <c r="P28" s="1" t="s">
        <v>15</v>
      </c>
      <c r="Q28" s="1" t="s">
        <v>15</v>
      </c>
      <c r="R28">
        <v>3</v>
      </c>
      <c r="S28">
        <v>0.23551727149918955</v>
      </c>
      <c r="T28" t="s">
        <v>1234</v>
      </c>
    </row>
    <row r="29" spans="1:20" x14ac:dyDescent="0.3">
      <c r="A29">
        <v>118</v>
      </c>
      <c r="B29">
        <v>0</v>
      </c>
      <c r="C29">
        <v>2</v>
      </c>
      <c r="D29" t="s">
        <v>185</v>
      </c>
      <c r="E29">
        <v>0</v>
      </c>
      <c r="F29">
        <v>29</v>
      </c>
      <c r="G29">
        <v>29</v>
      </c>
      <c r="H29">
        <v>1</v>
      </c>
      <c r="I29">
        <v>0</v>
      </c>
      <c r="J29">
        <v>1</v>
      </c>
      <c r="K29">
        <v>0</v>
      </c>
      <c r="L29">
        <v>11668</v>
      </c>
      <c r="M29">
        <v>21</v>
      </c>
      <c r="O29">
        <v>0</v>
      </c>
      <c r="P29" s="1" t="s">
        <v>15</v>
      </c>
      <c r="Q29" s="1" t="s">
        <v>15</v>
      </c>
      <c r="R29">
        <v>3</v>
      </c>
      <c r="S29">
        <v>0.50140600780637323</v>
      </c>
      <c r="T29" t="s">
        <v>1234</v>
      </c>
    </row>
    <row r="30" spans="1:20" x14ac:dyDescent="0.3">
      <c r="A30">
        <v>137</v>
      </c>
      <c r="B30">
        <v>1</v>
      </c>
      <c r="C30">
        <v>1</v>
      </c>
      <c r="D30" t="s">
        <v>214</v>
      </c>
      <c r="E30">
        <v>1</v>
      </c>
      <c r="F30">
        <v>19</v>
      </c>
      <c r="G30">
        <v>19</v>
      </c>
      <c r="H30">
        <v>2</v>
      </c>
      <c r="I30">
        <v>0</v>
      </c>
      <c r="J30">
        <v>0</v>
      </c>
      <c r="K30">
        <v>2</v>
      </c>
      <c r="L30">
        <v>11752</v>
      </c>
      <c r="M30">
        <v>26.283300000000001</v>
      </c>
      <c r="N30" t="s">
        <v>215</v>
      </c>
      <c r="O30">
        <v>1</v>
      </c>
      <c r="P30" s="1" t="s">
        <v>15</v>
      </c>
      <c r="Q30" s="1" t="s">
        <v>15</v>
      </c>
      <c r="R30">
        <v>3</v>
      </c>
      <c r="S30">
        <v>0.73558228392607528</v>
      </c>
      <c r="T30" t="s">
        <v>1234</v>
      </c>
    </row>
    <row r="31" spans="1:20" x14ac:dyDescent="0.3">
      <c r="A31">
        <v>157</v>
      </c>
      <c r="B31">
        <v>1</v>
      </c>
      <c r="C31">
        <v>3</v>
      </c>
      <c r="D31" t="s">
        <v>246</v>
      </c>
      <c r="E31">
        <v>1</v>
      </c>
      <c r="F31">
        <v>16</v>
      </c>
      <c r="G31">
        <v>16</v>
      </c>
      <c r="H31">
        <v>0</v>
      </c>
      <c r="I31">
        <v>1</v>
      </c>
      <c r="J31">
        <v>0</v>
      </c>
      <c r="K31">
        <v>0</v>
      </c>
      <c r="L31">
        <v>35851</v>
      </c>
      <c r="M31">
        <v>7.7332999999999998</v>
      </c>
      <c r="O31">
        <v>0</v>
      </c>
      <c r="P31" s="1" t="s">
        <v>27</v>
      </c>
      <c r="Q31" s="1" t="s">
        <v>27</v>
      </c>
      <c r="R31">
        <v>2</v>
      </c>
      <c r="S31">
        <v>0.32773826100567849</v>
      </c>
      <c r="T31" t="s">
        <v>1234</v>
      </c>
    </row>
    <row r="32" spans="1:20" x14ac:dyDescent="0.3">
      <c r="A32">
        <v>162</v>
      </c>
      <c r="B32">
        <v>1</v>
      </c>
      <c r="C32">
        <v>2</v>
      </c>
      <c r="D32" t="s">
        <v>253</v>
      </c>
      <c r="E32">
        <v>1</v>
      </c>
      <c r="F32">
        <v>40</v>
      </c>
      <c r="G32">
        <v>40</v>
      </c>
      <c r="H32">
        <v>0</v>
      </c>
      <c r="I32">
        <v>1</v>
      </c>
      <c r="J32">
        <v>0</v>
      </c>
      <c r="K32">
        <v>0</v>
      </c>
      <c r="L32" t="s">
        <v>254</v>
      </c>
      <c r="M32">
        <v>15.75</v>
      </c>
      <c r="O32">
        <v>0</v>
      </c>
      <c r="P32" s="1" t="s">
        <v>15</v>
      </c>
      <c r="Q32" s="1" t="s">
        <v>15</v>
      </c>
      <c r="R32">
        <v>3</v>
      </c>
      <c r="S32">
        <v>0.86635439684816118</v>
      </c>
      <c r="T32" t="s">
        <v>1235</v>
      </c>
    </row>
    <row r="33" spans="1:20" x14ac:dyDescent="0.3">
      <c r="A33">
        <v>163</v>
      </c>
      <c r="B33">
        <v>0</v>
      </c>
      <c r="C33">
        <v>3</v>
      </c>
      <c r="D33" t="s">
        <v>255</v>
      </c>
      <c r="E33">
        <v>0</v>
      </c>
      <c r="F33">
        <v>26</v>
      </c>
      <c r="G33">
        <v>26</v>
      </c>
      <c r="H33">
        <v>0</v>
      </c>
      <c r="I33">
        <v>1</v>
      </c>
      <c r="J33">
        <v>0</v>
      </c>
      <c r="K33">
        <v>0</v>
      </c>
      <c r="L33">
        <v>347068</v>
      </c>
      <c r="M33">
        <v>7.7750000000000004</v>
      </c>
      <c r="O33">
        <v>0</v>
      </c>
      <c r="P33" s="1" t="s">
        <v>15</v>
      </c>
      <c r="Q33" s="1" t="s">
        <v>15</v>
      </c>
      <c r="R33">
        <v>3</v>
      </c>
      <c r="S33">
        <v>7.0307562874073581E-2</v>
      </c>
      <c r="T33" t="s">
        <v>1234</v>
      </c>
    </row>
    <row r="34" spans="1:20" x14ac:dyDescent="0.3">
      <c r="A34">
        <v>166</v>
      </c>
      <c r="B34">
        <v>1</v>
      </c>
      <c r="C34">
        <v>3</v>
      </c>
      <c r="D34" t="s">
        <v>258</v>
      </c>
      <c r="E34">
        <v>0</v>
      </c>
      <c r="F34">
        <v>9</v>
      </c>
      <c r="G34">
        <v>9</v>
      </c>
      <c r="H34">
        <v>2</v>
      </c>
      <c r="I34">
        <v>0</v>
      </c>
      <c r="J34">
        <v>0</v>
      </c>
      <c r="K34">
        <v>2</v>
      </c>
      <c r="L34">
        <v>363291</v>
      </c>
      <c r="M34">
        <v>20.524999999999999</v>
      </c>
      <c r="O34">
        <v>0</v>
      </c>
      <c r="P34" s="1" t="s">
        <v>15</v>
      </c>
      <c r="Q34" s="1" t="s">
        <v>15</v>
      </c>
      <c r="R34">
        <v>3</v>
      </c>
      <c r="S34">
        <v>0.13573238776498509</v>
      </c>
      <c r="T34" t="s">
        <v>1234</v>
      </c>
    </row>
    <row r="35" spans="1:20" x14ac:dyDescent="0.3">
      <c r="A35">
        <v>173</v>
      </c>
      <c r="B35">
        <v>1</v>
      </c>
      <c r="C35">
        <v>3</v>
      </c>
      <c r="D35" t="s">
        <v>268</v>
      </c>
      <c r="E35">
        <v>1</v>
      </c>
      <c r="F35">
        <v>1</v>
      </c>
      <c r="G35">
        <v>1</v>
      </c>
      <c r="H35">
        <v>2</v>
      </c>
      <c r="I35">
        <v>0</v>
      </c>
      <c r="J35">
        <v>1</v>
      </c>
      <c r="K35">
        <v>1</v>
      </c>
      <c r="L35">
        <v>347742</v>
      </c>
      <c r="M35">
        <v>11.1333</v>
      </c>
      <c r="O35">
        <v>0</v>
      </c>
      <c r="P35" s="1" t="s">
        <v>15</v>
      </c>
      <c r="Q35" s="1" t="s">
        <v>15</v>
      </c>
      <c r="R35">
        <v>3</v>
      </c>
      <c r="S35">
        <v>0.67825746525112685</v>
      </c>
      <c r="T35" t="s">
        <v>1234</v>
      </c>
    </row>
    <row r="36" spans="1:20" x14ac:dyDescent="0.3">
      <c r="A36">
        <v>179</v>
      </c>
      <c r="B36">
        <v>0</v>
      </c>
      <c r="C36">
        <v>2</v>
      </c>
      <c r="D36" t="s">
        <v>278</v>
      </c>
      <c r="E36">
        <v>0</v>
      </c>
      <c r="F36">
        <v>30</v>
      </c>
      <c r="G36">
        <v>30</v>
      </c>
      <c r="H36">
        <v>0</v>
      </c>
      <c r="I36">
        <v>1</v>
      </c>
      <c r="J36">
        <v>0</v>
      </c>
      <c r="K36">
        <v>0</v>
      </c>
      <c r="L36">
        <v>250653</v>
      </c>
      <c r="M36">
        <v>13</v>
      </c>
      <c r="O36">
        <v>0</v>
      </c>
      <c r="P36" s="1" t="s">
        <v>15</v>
      </c>
      <c r="Q36" s="1" t="s">
        <v>15</v>
      </c>
      <c r="R36">
        <v>3</v>
      </c>
      <c r="S36">
        <v>0.38781201754250272</v>
      </c>
      <c r="T36" t="s">
        <v>1234</v>
      </c>
    </row>
    <row r="37" spans="1:20" x14ac:dyDescent="0.3">
      <c r="A37">
        <v>184</v>
      </c>
      <c r="B37">
        <v>1</v>
      </c>
      <c r="C37">
        <v>2</v>
      </c>
      <c r="D37" t="s">
        <v>285</v>
      </c>
      <c r="E37">
        <v>0</v>
      </c>
      <c r="F37">
        <v>1</v>
      </c>
      <c r="G37">
        <v>1</v>
      </c>
      <c r="H37">
        <v>3</v>
      </c>
      <c r="I37">
        <v>0</v>
      </c>
      <c r="J37">
        <v>2</v>
      </c>
      <c r="K37">
        <v>1</v>
      </c>
      <c r="L37">
        <v>230136</v>
      </c>
      <c r="M37">
        <v>39</v>
      </c>
      <c r="N37" t="s">
        <v>286</v>
      </c>
      <c r="O37">
        <v>1</v>
      </c>
      <c r="P37" s="1" t="s">
        <v>15</v>
      </c>
      <c r="Q37" s="1" t="s">
        <v>15</v>
      </c>
      <c r="R37">
        <v>3</v>
      </c>
      <c r="S37">
        <v>0.81853436427998771</v>
      </c>
      <c r="T37" t="s">
        <v>1235</v>
      </c>
    </row>
    <row r="38" spans="1:20" x14ac:dyDescent="0.3">
      <c r="A38">
        <v>189</v>
      </c>
      <c r="B38">
        <v>0</v>
      </c>
      <c r="C38">
        <v>3</v>
      </c>
      <c r="D38" t="s">
        <v>292</v>
      </c>
      <c r="E38">
        <v>0</v>
      </c>
      <c r="F38">
        <v>40</v>
      </c>
      <c r="G38">
        <v>40</v>
      </c>
      <c r="H38">
        <v>2</v>
      </c>
      <c r="I38">
        <v>0</v>
      </c>
      <c r="J38">
        <v>1</v>
      </c>
      <c r="K38">
        <v>1</v>
      </c>
      <c r="L38">
        <v>364849</v>
      </c>
      <c r="M38">
        <v>15.5</v>
      </c>
      <c r="O38">
        <v>0</v>
      </c>
      <c r="P38" s="1" t="s">
        <v>27</v>
      </c>
      <c r="Q38" s="1" t="s">
        <v>27</v>
      </c>
      <c r="R38">
        <v>2</v>
      </c>
      <c r="S38">
        <v>0.5904368602277853</v>
      </c>
      <c r="T38" t="s">
        <v>1234</v>
      </c>
    </row>
    <row r="39" spans="1:20" x14ac:dyDescent="0.3">
      <c r="A39">
        <v>191</v>
      </c>
      <c r="B39">
        <v>1</v>
      </c>
      <c r="C39">
        <v>2</v>
      </c>
      <c r="D39" t="s">
        <v>294</v>
      </c>
      <c r="E39">
        <v>1</v>
      </c>
      <c r="F39">
        <v>32</v>
      </c>
      <c r="G39">
        <v>32</v>
      </c>
      <c r="H39">
        <v>0</v>
      </c>
      <c r="I39">
        <v>1</v>
      </c>
      <c r="J39">
        <v>0</v>
      </c>
      <c r="K39">
        <v>0</v>
      </c>
      <c r="L39">
        <v>234604</v>
      </c>
      <c r="M39">
        <v>13</v>
      </c>
      <c r="O39">
        <v>0</v>
      </c>
      <c r="P39" s="1" t="s">
        <v>15</v>
      </c>
      <c r="Q39" s="1" t="s">
        <v>15</v>
      </c>
      <c r="R39">
        <v>3</v>
      </c>
      <c r="S39">
        <v>5.79019559099333E-2</v>
      </c>
      <c r="T39" t="s">
        <v>1234</v>
      </c>
    </row>
    <row r="40" spans="1:20" x14ac:dyDescent="0.3">
      <c r="A40">
        <v>192</v>
      </c>
      <c r="B40">
        <v>0</v>
      </c>
      <c r="C40">
        <v>2</v>
      </c>
      <c r="D40" t="s">
        <v>295</v>
      </c>
      <c r="E40">
        <v>0</v>
      </c>
      <c r="F40">
        <v>19</v>
      </c>
      <c r="G40">
        <v>19</v>
      </c>
      <c r="H40">
        <v>0</v>
      </c>
      <c r="I40">
        <v>1</v>
      </c>
      <c r="J40">
        <v>0</v>
      </c>
      <c r="K40">
        <v>0</v>
      </c>
      <c r="L40">
        <v>28424</v>
      </c>
      <c r="M40">
        <v>13</v>
      </c>
      <c r="O40">
        <v>0</v>
      </c>
      <c r="P40" s="1" t="s">
        <v>15</v>
      </c>
      <c r="Q40" s="1" t="s">
        <v>15</v>
      </c>
      <c r="R40">
        <v>3</v>
      </c>
      <c r="S40">
        <v>0.49569050475910215</v>
      </c>
      <c r="T40" t="s">
        <v>1234</v>
      </c>
    </row>
    <row r="41" spans="1:20" x14ac:dyDescent="0.3">
      <c r="A41">
        <v>195</v>
      </c>
      <c r="B41">
        <v>1</v>
      </c>
      <c r="C41">
        <v>1</v>
      </c>
      <c r="D41" t="s">
        <v>298</v>
      </c>
      <c r="E41">
        <v>1</v>
      </c>
      <c r="F41">
        <v>44</v>
      </c>
      <c r="G41">
        <v>44</v>
      </c>
      <c r="H41">
        <v>0</v>
      </c>
      <c r="I41">
        <v>1</v>
      </c>
      <c r="J41">
        <v>0</v>
      </c>
      <c r="K41">
        <v>0</v>
      </c>
      <c r="L41" t="s">
        <v>299</v>
      </c>
      <c r="M41">
        <v>27.720800000000001</v>
      </c>
      <c r="N41" t="s">
        <v>300</v>
      </c>
      <c r="O41">
        <v>1</v>
      </c>
      <c r="P41" s="1" t="s">
        <v>20</v>
      </c>
      <c r="Q41" s="1" t="s">
        <v>20</v>
      </c>
      <c r="R41">
        <v>1</v>
      </c>
      <c r="S41">
        <v>0.27623940801985836</v>
      </c>
      <c r="T41" t="s">
        <v>1234</v>
      </c>
    </row>
    <row r="42" spans="1:20" x14ac:dyDescent="0.3">
      <c r="A42">
        <v>196</v>
      </c>
      <c r="B42">
        <v>1</v>
      </c>
      <c r="C42">
        <v>1</v>
      </c>
      <c r="D42" t="s">
        <v>301</v>
      </c>
      <c r="E42">
        <v>1</v>
      </c>
      <c r="F42">
        <v>58</v>
      </c>
      <c r="G42">
        <v>58</v>
      </c>
      <c r="H42">
        <v>0</v>
      </c>
      <c r="I42">
        <v>1</v>
      </c>
      <c r="J42">
        <v>0</v>
      </c>
      <c r="K42">
        <v>0</v>
      </c>
      <c r="L42" t="s">
        <v>63</v>
      </c>
      <c r="M42">
        <v>146.52080000000001</v>
      </c>
      <c r="N42" t="s">
        <v>302</v>
      </c>
      <c r="O42">
        <v>1</v>
      </c>
      <c r="P42" s="1" t="s">
        <v>20</v>
      </c>
      <c r="Q42" s="1" t="s">
        <v>20</v>
      </c>
      <c r="R42">
        <v>1</v>
      </c>
      <c r="S42">
        <v>0.20447649781989707</v>
      </c>
      <c r="T42" t="s">
        <v>1234</v>
      </c>
    </row>
    <row r="43" spans="1:20" x14ac:dyDescent="0.3">
      <c r="A43">
        <v>208</v>
      </c>
      <c r="B43">
        <v>1</v>
      </c>
      <c r="C43">
        <v>3</v>
      </c>
      <c r="D43" t="s">
        <v>315</v>
      </c>
      <c r="E43">
        <v>0</v>
      </c>
      <c r="F43">
        <v>26</v>
      </c>
      <c r="G43">
        <v>26</v>
      </c>
      <c r="H43">
        <v>0</v>
      </c>
      <c r="I43">
        <v>1</v>
      </c>
      <c r="J43">
        <v>0</v>
      </c>
      <c r="K43">
        <v>0</v>
      </c>
      <c r="L43">
        <v>2699</v>
      </c>
      <c r="M43">
        <v>18.787500000000001</v>
      </c>
      <c r="O43">
        <v>0</v>
      </c>
      <c r="P43" s="1" t="s">
        <v>20</v>
      </c>
      <c r="Q43" s="1" t="s">
        <v>20</v>
      </c>
      <c r="R43">
        <v>1</v>
      </c>
      <c r="S43">
        <v>0.53846632626315794</v>
      </c>
      <c r="T43" t="s">
        <v>1234</v>
      </c>
    </row>
    <row r="44" spans="1:20" x14ac:dyDescent="0.3">
      <c r="A44">
        <v>217</v>
      </c>
      <c r="B44">
        <v>1</v>
      </c>
      <c r="C44">
        <v>3</v>
      </c>
      <c r="D44" t="s">
        <v>329</v>
      </c>
      <c r="E44">
        <v>1</v>
      </c>
      <c r="F44">
        <v>27</v>
      </c>
      <c r="G44">
        <v>27</v>
      </c>
      <c r="H44">
        <v>0</v>
      </c>
      <c r="I44">
        <v>1</v>
      </c>
      <c r="J44">
        <v>0</v>
      </c>
      <c r="K44">
        <v>0</v>
      </c>
      <c r="L44" t="s">
        <v>330</v>
      </c>
      <c r="M44">
        <v>7.9249999999999998</v>
      </c>
      <c r="O44">
        <v>0</v>
      </c>
      <c r="P44" s="1" t="s">
        <v>15</v>
      </c>
      <c r="Q44" s="1" t="s">
        <v>15</v>
      </c>
      <c r="R44">
        <v>3</v>
      </c>
      <c r="S44">
        <v>0.74693523808317663</v>
      </c>
      <c r="T44" t="s">
        <v>1234</v>
      </c>
    </row>
    <row r="45" spans="1:20" x14ac:dyDescent="0.3">
      <c r="A45">
        <v>223</v>
      </c>
      <c r="B45">
        <v>0</v>
      </c>
      <c r="C45">
        <v>3</v>
      </c>
      <c r="D45" t="s">
        <v>339</v>
      </c>
      <c r="E45">
        <v>0</v>
      </c>
      <c r="F45">
        <v>51</v>
      </c>
      <c r="G45">
        <v>51</v>
      </c>
      <c r="H45">
        <v>0</v>
      </c>
      <c r="I45">
        <v>1</v>
      </c>
      <c r="J45">
        <v>0</v>
      </c>
      <c r="K45">
        <v>0</v>
      </c>
      <c r="L45">
        <v>21440</v>
      </c>
      <c r="M45">
        <v>8.0500000000000007</v>
      </c>
      <c r="O45">
        <v>0</v>
      </c>
      <c r="P45" s="1" t="s">
        <v>15</v>
      </c>
      <c r="Q45" s="1" t="s">
        <v>15</v>
      </c>
      <c r="R45">
        <v>3</v>
      </c>
      <c r="S45">
        <v>0.4412216637790316</v>
      </c>
      <c r="T45" t="s">
        <v>1234</v>
      </c>
    </row>
    <row r="46" spans="1:20" x14ac:dyDescent="0.3">
      <c r="A46">
        <v>225</v>
      </c>
      <c r="B46">
        <v>1</v>
      </c>
      <c r="C46">
        <v>1</v>
      </c>
      <c r="D46" t="s">
        <v>341</v>
      </c>
      <c r="E46">
        <v>0</v>
      </c>
      <c r="F46">
        <v>38</v>
      </c>
      <c r="G46">
        <v>38</v>
      </c>
      <c r="H46">
        <v>1</v>
      </c>
      <c r="I46">
        <v>0</v>
      </c>
      <c r="J46">
        <v>1</v>
      </c>
      <c r="K46">
        <v>0</v>
      </c>
      <c r="L46">
        <v>19943</v>
      </c>
      <c r="M46">
        <v>90</v>
      </c>
      <c r="N46" t="s">
        <v>342</v>
      </c>
      <c r="O46">
        <v>1</v>
      </c>
      <c r="P46" s="1" t="s">
        <v>15</v>
      </c>
      <c r="Q46" s="1" t="s">
        <v>15</v>
      </c>
      <c r="R46">
        <v>3</v>
      </c>
      <c r="S46">
        <v>0.81759259926058259</v>
      </c>
      <c r="T46" t="s">
        <v>1235</v>
      </c>
    </row>
    <row r="47" spans="1:20" x14ac:dyDescent="0.3">
      <c r="A47">
        <v>226</v>
      </c>
      <c r="B47">
        <v>0</v>
      </c>
      <c r="C47">
        <v>3</v>
      </c>
      <c r="D47" t="s">
        <v>343</v>
      </c>
      <c r="E47">
        <v>0</v>
      </c>
      <c r="F47">
        <v>22</v>
      </c>
      <c r="G47">
        <v>22</v>
      </c>
      <c r="H47">
        <v>0</v>
      </c>
      <c r="I47">
        <v>1</v>
      </c>
      <c r="J47">
        <v>0</v>
      </c>
      <c r="K47">
        <v>0</v>
      </c>
      <c r="L47" t="s">
        <v>344</v>
      </c>
      <c r="M47">
        <v>9.35</v>
      </c>
      <c r="O47">
        <v>0</v>
      </c>
      <c r="P47" s="1" t="s">
        <v>15</v>
      </c>
      <c r="Q47" s="1" t="s">
        <v>15</v>
      </c>
      <c r="R47">
        <v>3</v>
      </c>
      <c r="S47">
        <v>0.77188955548897109</v>
      </c>
      <c r="T47" t="s">
        <v>1234</v>
      </c>
    </row>
    <row r="48" spans="1:20" x14ac:dyDescent="0.3">
      <c r="A48">
        <v>249</v>
      </c>
      <c r="B48">
        <v>1</v>
      </c>
      <c r="C48">
        <v>1</v>
      </c>
      <c r="D48" t="s">
        <v>376</v>
      </c>
      <c r="E48">
        <v>0</v>
      </c>
      <c r="F48">
        <v>37</v>
      </c>
      <c r="G48">
        <v>37</v>
      </c>
      <c r="H48">
        <v>2</v>
      </c>
      <c r="I48">
        <v>0</v>
      </c>
      <c r="J48">
        <v>1</v>
      </c>
      <c r="K48">
        <v>1</v>
      </c>
      <c r="L48">
        <v>11751</v>
      </c>
      <c r="M48">
        <v>52.554200000000002</v>
      </c>
      <c r="N48" t="s">
        <v>377</v>
      </c>
      <c r="O48">
        <v>1</v>
      </c>
      <c r="P48" s="1" t="s">
        <v>15</v>
      </c>
      <c r="Q48" s="1" t="s">
        <v>15</v>
      </c>
      <c r="R48">
        <v>3</v>
      </c>
      <c r="S48">
        <v>0.64824811638860225</v>
      </c>
      <c r="T48" t="s">
        <v>1234</v>
      </c>
    </row>
    <row r="49" spans="1:20" x14ac:dyDescent="0.3">
      <c r="A49">
        <v>251</v>
      </c>
      <c r="B49">
        <v>0</v>
      </c>
      <c r="C49">
        <v>3</v>
      </c>
      <c r="D49" t="s">
        <v>379</v>
      </c>
      <c r="E49">
        <v>0</v>
      </c>
      <c r="G49">
        <v>29.69911764705882</v>
      </c>
      <c r="H49">
        <v>0</v>
      </c>
      <c r="I49">
        <v>1</v>
      </c>
      <c r="J49">
        <v>0</v>
      </c>
      <c r="K49">
        <v>0</v>
      </c>
      <c r="L49">
        <v>362316</v>
      </c>
      <c r="M49">
        <v>7.25</v>
      </c>
      <c r="O49">
        <v>0</v>
      </c>
      <c r="P49" s="1" t="s">
        <v>15</v>
      </c>
      <c r="Q49" s="1" t="s">
        <v>15</v>
      </c>
      <c r="R49">
        <v>3</v>
      </c>
      <c r="S49">
        <v>0.65584779971401974</v>
      </c>
      <c r="T49" t="s">
        <v>1234</v>
      </c>
    </row>
    <row r="50" spans="1:20" x14ac:dyDescent="0.3">
      <c r="A50">
        <v>253</v>
      </c>
      <c r="B50">
        <v>0</v>
      </c>
      <c r="C50">
        <v>1</v>
      </c>
      <c r="D50" t="s">
        <v>381</v>
      </c>
      <c r="E50">
        <v>0</v>
      </c>
      <c r="F50">
        <v>62</v>
      </c>
      <c r="G50">
        <v>62</v>
      </c>
      <c r="H50">
        <v>0</v>
      </c>
      <c r="I50">
        <v>1</v>
      </c>
      <c r="J50">
        <v>0</v>
      </c>
      <c r="K50">
        <v>0</v>
      </c>
      <c r="L50">
        <v>113514</v>
      </c>
      <c r="M50">
        <v>26.55</v>
      </c>
      <c r="N50" t="s">
        <v>382</v>
      </c>
      <c r="O50">
        <v>1</v>
      </c>
      <c r="P50" s="1" t="s">
        <v>15</v>
      </c>
      <c r="Q50" s="1" t="s">
        <v>15</v>
      </c>
      <c r="R50">
        <v>3</v>
      </c>
      <c r="S50">
        <v>0.37784354376024998</v>
      </c>
      <c r="T50" t="s">
        <v>1234</v>
      </c>
    </row>
    <row r="51" spans="1:20" x14ac:dyDescent="0.3">
      <c r="A51">
        <v>254</v>
      </c>
      <c r="B51">
        <v>0</v>
      </c>
      <c r="C51">
        <v>3</v>
      </c>
      <c r="D51" t="s">
        <v>383</v>
      </c>
      <c r="E51">
        <v>0</v>
      </c>
      <c r="F51">
        <v>30</v>
      </c>
      <c r="G51">
        <v>30</v>
      </c>
      <c r="H51">
        <v>1</v>
      </c>
      <c r="I51">
        <v>0</v>
      </c>
      <c r="J51">
        <v>1</v>
      </c>
      <c r="K51">
        <v>0</v>
      </c>
      <c r="L51" t="s">
        <v>384</v>
      </c>
      <c r="M51">
        <v>16.100000000000001</v>
      </c>
      <c r="O51">
        <v>0</v>
      </c>
      <c r="P51" s="1" t="s">
        <v>15</v>
      </c>
      <c r="Q51" s="1" t="s">
        <v>15</v>
      </c>
      <c r="R51">
        <v>3</v>
      </c>
      <c r="S51">
        <v>0.70462283147682947</v>
      </c>
      <c r="T51" t="s">
        <v>1234</v>
      </c>
    </row>
    <row r="52" spans="1:20" x14ac:dyDescent="0.3">
      <c r="A52">
        <v>255</v>
      </c>
      <c r="B52">
        <v>0</v>
      </c>
      <c r="C52">
        <v>3</v>
      </c>
      <c r="D52" t="s">
        <v>385</v>
      </c>
      <c r="E52">
        <v>1</v>
      </c>
      <c r="F52">
        <v>41</v>
      </c>
      <c r="G52">
        <v>41</v>
      </c>
      <c r="H52">
        <v>2</v>
      </c>
      <c r="I52">
        <v>0</v>
      </c>
      <c r="J52">
        <v>0</v>
      </c>
      <c r="K52">
        <v>2</v>
      </c>
      <c r="L52">
        <v>370129</v>
      </c>
      <c r="M52">
        <v>20.212499999999999</v>
      </c>
      <c r="O52">
        <v>0</v>
      </c>
      <c r="P52" s="1" t="s">
        <v>15</v>
      </c>
      <c r="Q52" s="1" t="s">
        <v>15</v>
      </c>
      <c r="R52">
        <v>3</v>
      </c>
      <c r="S52">
        <v>0.66189291439893039</v>
      </c>
      <c r="T52" t="s">
        <v>1234</v>
      </c>
    </row>
    <row r="53" spans="1:20" x14ac:dyDescent="0.3">
      <c r="A53">
        <v>259</v>
      </c>
      <c r="B53">
        <v>1</v>
      </c>
      <c r="C53">
        <v>1</v>
      </c>
      <c r="D53" t="s">
        <v>391</v>
      </c>
      <c r="E53">
        <v>1</v>
      </c>
      <c r="F53">
        <v>35</v>
      </c>
      <c r="G53">
        <v>35</v>
      </c>
      <c r="H53">
        <v>0</v>
      </c>
      <c r="I53">
        <v>1</v>
      </c>
      <c r="J53">
        <v>0</v>
      </c>
      <c r="K53">
        <v>0</v>
      </c>
      <c r="L53" t="s">
        <v>392</v>
      </c>
      <c r="M53">
        <v>512.32920000000001</v>
      </c>
      <c r="O53">
        <v>0</v>
      </c>
      <c r="P53" s="1" t="s">
        <v>20</v>
      </c>
      <c r="Q53" s="1" t="s">
        <v>20</v>
      </c>
      <c r="R53">
        <v>1</v>
      </c>
      <c r="S53">
        <v>0.76974212537837605</v>
      </c>
      <c r="T53" t="s">
        <v>1234</v>
      </c>
    </row>
    <row r="54" spans="1:20" x14ac:dyDescent="0.3">
      <c r="A54">
        <v>261</v>
      </c>
      <c r="B54">
        <v>0</v>
      </c>
      <c r="C54">
        <v>3</v>
      </c>
      <c r="D54" t="s">
        <v>394</v>
      </c>
      <c r="E54">
        <v>0</v>
      </c>
      <c r="G54">
        <v>29.69911764705882</v>
      </c>
      <c r="H54">
        <v>0</v>
      </c>
      <c r="I54">
        <v>1</v>
      </c>
      <c r="J54">
        <v>0</v>
      </c>
      <c r="K54">
        <v>0</v>
      </c>
      <c r="L54">
        <v>384461</v>
      </c>
      <c r="M54">
        <v>7.75</v>
      </c>
      <c r="O54">
        <v>0</v>
      </c>
      <c r="P54" s="1" t="s">
        <v>27</v>
      </c>
      <c r="Q54" s="1" t="s">
        <v>27</v>
      </c>
      <c r="R54">
        <v>2</v>
      </c>
      <c r="S54">
        <v>0.21308114557719227</v>
      </c>
      <c r="T54" t="s">
        <v>1234</v>
      </c>
    </row>
    <row r="55" spans="1:20" x14ac:dyDescent="0.3">
      <c r="A55">
        <v>265</v>
      </c>
      <c r="B55">
        <v>0</v>
      </c>
      <c r="C55">
        <v>3</v>
      </c>
      <c r="D55" t="s">
        <v>400</v>
      </c>
      <c r="E55">
        <v>1</v>
      </c>
      <c r="G55">
        <v>29.69911764705882</v>
      </c>
      <c r="H55">
        <v>0</v>
      </c>
      <c r="I55">
        <v>1</v>
      </c>
      <c r="J55">
        <v>0</v>
      </c>
      <c r="K55">
        <v>0</v>
      </c>
      <c r="L55">
        <v>382649</v>
      </c>
      <c r="M55">
        <v>7.75</v>
      </c>
      <c r="O55">
        <v>0</v>
      </c>
      <c r="P55" s="1" t="s">
        <v>27</v>
      </c>
      <c r="Q55" s="1" t="s">
        <v>27</v>
      </c>
      <c r="R55">
        <v>2</v>
      </c>
      <c r="S55">
        <v>2.8712040141346318E-2</v>
      </c>
      <c r="T55" t="s">
        <v>1234</v>
      </c>
    </row>
    <row r="56" spans="1:20" x14ac:dyDescent="0.3">
      <c r="A56">
        <v>270</v>
      </c>
      <c r="B56">
        <v>1</v>
      </c>
      <c r="C56">
        <v>1</v>
      </c>
      <c r="D56" t="s">
        <v>408</v>
      </c>
      <c r="E56">
        <v>1</v>
      </c>
      <c r="F56">
        <v>35</v>
      </c>
      <c r="G56">
        <v>35</v>
      </c>
      <c r="H56">
        <v>0</v>
      </c>
      <c r="I56">
        <v>1</v>
      </c>
      <c r="J56">
        <v>0</v>
      </c>
      <c r="K56">
        <v>0</v>
      </c>
      <c r="L56" t="s">
        <v>409</v>
      </c>
      <c r="M56">
        <v>135.63329999999999</v>
      </c>
      <c r="N56" t="s">
        <v>410</v>
      </c>
      <c r="O56">
        <v>1</v>
      </c>
      <c r="P56" s="1" t="s">
        <v>15</v>
      </c>
      <c r="Q56" s="1" t="s">
        <v>15</v>
      </c>
      <c r="R56">
        <v>3</v>
      </c>
      <c r="S56">
        <v>0.8123431609766294</v>
      </c>
      <c r="T56" t="s">
        <v>1235</v>
      </c>
    </row>
    <row r="57" spans="1:20" x14ac:dyDescent="0.3">
      <c r="A57">
        <v>271</v>
      </c>
      <c r="B57">
        <v>0</v>
      </c>
      <c r="C57">
        <v>1</v>
      </c>
      <c r="D57" t="s">
        <v>411</v>
      </c>
      <c r="E57">
        <v>0</v>
      </c>
      <c r="G57">
        <v>29.69911764705882</v>
      </c>
      <c r="H57">
        <v>0</v>
      </c>
      <c r="I57">
        <v>1</v>
      </c>
      <c r="J57">
        <v>0</v>
      </c>
      <c r="K57">
        <v>0</v>
      </c>
      <c r="L57">
        <v>113798</v>
      </c>
      <c r="M57">
        <v>31</v>
      </c>
      <c r="O57">
        <v>0</v>
      </c>
      <c r="P57" s="1" t="s">
        <v>15</v>
      </c>
      <c r="Q57" s="1" t="s">
        <v>15</v>
      </c>
      <c r="R57">
        <v>3</v>
      </c>
      <c r="S57">
        <v>0.58049834439829329</v>
      </c>
      <c r="T57" t="s">
        <v>1234</v>
      </c>
    </row>
    <row r="58" spans="1:20" x14ac:dyDescent="0.3">
      <c r="A58">
        <v>273</v>
      </c>
      <c r="B58">
        <v>1</v>
      </c>
      <c r="C58">
        <v>2</v>
      </c>
      <c r="D58" t="s">
        <v>413</v>
      </c>
      <c r="E58">
        <v>1</v>
      </c>
      <c r="F58">
        <v>41</v>
      </c>
      <c r="G58">
        <v>41</v>
      </c>
      <c r="H58">
        <v>1</v>
      </c>
      <c r="I58">
        <v>0</v>
      </c>
      <c r="J58">
        <v>0</v>
      </c>
      <c r="K58">
        <v>1</v>
      </c>
      <c r="L58">
        <v>250644</v>
      </c>
      <c r="M58">
        <v>19.5</v>
      </c>
      <c r="O58">
        <v>0</v>
      </c>
      <c r="P58" s="1" t="s">
        <v>15</v>
      </c>
      <c r="Q58" s="1" t="s">
        <v>15</v>
      </c>
      <c r="R58">
        <v>3</v>
      </c>
      <c r="S58">
        <v>0.27698802286642465</v>
      </c>
      <c r="T58" t="s">
        <v>1234</v>
      </c>
    </row>
    <row r="59" spans="1:20" x14ac:dyDescent="0.3">
      <c r="A59">
        <v>276</v>
      </c>
      <c r="B59">
        <v>1</v>
      </c>
      <c r="C59">
        <v>1</v>
      </c>
      <c r="D59" t="s">
        <v>418</v>
      </c>
      <c r="E59">
        <v>1</v>
      </c>
      <c r="F59">
        <v>63</v>
      </c>
      <c r="G59">
        <v>63</v>
      </c>
      <c r="H59">
        <v>1</v>
      </c>
      <c r="I59">
        <v>0</v>
      </c>
      <c r="J59">
        <v>1</v>
      </c>
      <c r="K59">
        <v>0</v>
      </c>
      <c r="L59">
        <v>13502</v>
      </c>
      <c r="M59">
        <v>77.958299999999994</v>
      </c>
      <c r="N59" t="s">
        <v>419</v>
      </c>
      <c r="O59">
        <v>1</v>
      </c>
      <c r="P59" s="1" t="s">
        <v>15</v>
      </c>
      <c r="Q59" s="1" t="s">
        <v>15</v>
      </c>
      <c r="R59">
        <v>3</v>
      </c>
      <c r="S59">
        <v>0.10991965292307337</v>
      </c>
      <c r="T59" t="s">
        <v>1234</v>
      </c>
    </row>
    <row r="60" spans="1:20" x14ac:dyDescent="0.3">
      <c r="A60">
        <v>280</v>
      </c>
      <c r="B60">
        <v>1</v>
      </c>
      <c r="C60">
        <v>3</v>
      </c>
      <c r="D60" t="s">
        <v>423</v>
      </c>
      <c r="E60">
        <v>1</v>
      </c>
      <c r="F60">
        <v>35</v>
      </c>
      <c r="G60">
        <v>35</v>
      </c>
      <c r="H60">
        <v>2</v>
      </c>
      <c r="I60">
        <v>0</v>
      </c>
      <c r="J60">
        <v>1</v>
      </c>
      <c r="K60">
        <v>1</v>
      </c>
      <c r="L60" t="s">
        <v>424</v>
      </c>
      <c r="M60">
        <v>20.25</v>
      </c>
      <c r="O60">
        <v>0</v>
      </c>
      <c r="P60" s="1" t="s">
        <v>15</v>
      </c>
      <c r="Q60" s="1" t="s">
        <v>15</v>
      </c>
      <c r="R60">
        <v>3</v>
      </c>
      <c r="S60">
        <v>9.6808850300537097E-3</v>
      </c>
      <c r="T60" t="s">
        <v>1234</v>
      </c>
    </row>
    <row r="61" spans="1:20" x14ac:dyDescent="0.3">
      <c r="A61">
        <v>282</v>
      </c>
      <c r="B61">
        <v>0</v>
      </c>
      <c r="C61">
        <v>3</v>
      </c>
      <c r="D61" t="s">
        <v>426</v>
      </c>
      <c r="E61">
        <v>0</v>
      </c>
      <c r="F61">
        <v>28</v>
      </c>
      <c r="G61">
        <v>28</v>
      </c>
      <c r="H61">
        <v>0</v>
      </c>
      <c r="I61">
        <v>1</v>
      </c>
      <c r="J61">
        <v>0</v>
      </c>
      <c r="K61">
        <v>0</v>
      </c>
      <c r="L61">
        <v>347464</v>
      </c>
      <c r="M61">
        <v>7.8541999999999996</v>
      </c>
      <c r="O61">
        <v>0</v>
      </c>
      <c r="P61" s="1" t="s">
        <v>15</v>
      </c>
      <c r="Q61" s="1" t="s">
        <v>15</v>
      </c>
      <c r="R61">
        <v>3</v>
      </c>
      <c r="S61">
        <v>0.86304246970294474</v>
      </c>
      <c r="T61" t="s">
        <v>1235</v>
      </c>
    </row>
    <row r="62" spans="1:20" x14ac:dyDescent="0.3">
      <c r="A62">
        <v>285</v>
      </c>
      <c r="B62">
        <v>0</v>
      </c>
      <c r="C62">
        <v>1</v>
      </c>
      <c r="D62" t="s">
        <v>430</v>
      </c>
      <c r="E62">
        <v>0</v>
      </c>
      <c r="G62">
        <v>29.69911764705882</v>
      </c>
      <c r="H62">
        <v>0</v>
      </c>
      <c r="I62">
        <v>1</v>
      </c>
      <c r="J62">
        <v>0</v>
      </c>
      <c r="K62">
        <v>0</v>
      </c>
      <c r="L62">
        <v>113056</v>
      </c>
      <c r="M62">
        <v>26</v>
      </c>
      <c r="N62" t="s">
        <v>431</v>
      </c>
      <c r="O62">
        <v>1</v>
      </c>
      <c r="P62" s="1" t="s">
        <v>15</v>
      </c>
      <c r="Q62" s="1" t="s">
        <v>15</v>
      </c>
      <c r="R62">
        <v>3</v>
      </c>
      <c r="S62">
        <v>0.77116804885239454</v>
      </c>
      <c r="T62" t="s">
        <v>1234</v>
      </c>
    </row>
    <row r="63" spans="1:20" x14ac:dyDescent="0.3">
      <c r="A63">
        <v>289</v>
      </c>
      <c r="B63">
        <v>1</v>
      </c>
      <c r="C63">
        <v>2</v>
      </c>
      <c r="D63" t="s">
        <v>435</v>
      </c>
      <c r="E63">
        <v>0</v>
      </c>
      <c r="F63">
        <v>42</v>
      </c>
      <c r="G63">
        <v>42</v>
      </c>
      <c r="H63">
        <v>0</v>
      </c>
      <c r="I63">
        <v>1</v>
      </c>
      <c r="J63">
        <v>0</v>
      </c>
      <c r="K63">
        <v>0</v>
      </c>
      <c r="L63">
        <v>237798</v>
      </c>
      <c r="M63">
        <v>13</v>
      </c>
      <c r="O63">
        <v>0</v>
      </c>
      <c r="P63" s="1" t="s">
        <v>15</v>
      </c>
      <c r="Q63" s="1" t="s">
        <v>15</v>
      </c>
      <c r="R63">
        <v>3</v>
      </c>
      <c r="S63">
        <v>0.27715415673975807</v>
      </c>
      <c r="T63" t="s">
        <v>1234</v>
      </c>
    </row>
    <row r="64" spans="1:20" x14ac:dyDescent="0.3">
      <c r="A64">
        <v>291</v>
      </c>
      <c r="B64">
        <v>1</v>
      </c>
      <c r="C64">
        <v>1</v>
      </c>
      <c r="D64" t="s">
        <v>437</v>
      </c>
      <c r="E64">
        <v>1</v>
      </c>
      <c r="F64">
        <v>26</v>
      </c>
      <c r="G64">
        <v>26</v>
      </c>
      <c r="H64">
        <v>0</v>
      </c>
      <c r="I64">
        <v>1</v>
      </c>
      <c r="J64">
        <v>0</v>
      </c>
      <c r="K64">
        <v>0</v>
      </c>
      <c r="L64">
        <v>19877</v>
      </c>
      <c r="M64">
        <v>78.849999999999994</v>
      </c>
      <c r="O64">
        <v>0</v>
      </c>
      <c r="P64" s="1" t="s">
        <v>15</v>
      </c>
      <c r="Q64" s="1" t="s">
        <v>15</v>
      </c>
      <c r="R64">
        <v>3</v>
      </c>
      <c r="S64">
        <v>0.3808442064950408</v>
      </c>
      <c r="T64" t="s">
        <v>1234</v>
      </c>
    </row>
    <row r="65" spans="1:20" x14ac:dyDescent="0.3">
      <c r="A65">
        <v>296</v>
      </c>
      <c r="B65">
        <v>0</v>
      </c>
      <c r="C65">
        <v>1</v>
      </c>
      <c r="D65" t="s">
        <v>445</v>
      </c>
      <c r="E65">
        <v>0</v>
      </c>
      <c r="G65">
        <v>29.69911764705882</v>
      </c>
      <c r="H65">
        <v>0</v>
      </c>
      <c r="I65">
        <v>1</v>
      </c>
      <c r="J65">
        <v>0</v>
      </c>
      <c r="K65">
        <v>0</v>
      </c>
      <c r="L65" t="s">
        <v>446</v>
      </c>
      <c r="M65">
        <v>27.720800000000001</v>
      </c>
      <c r="O65">
        <v>0</v>
      </c>
      <c r="P65" s="1" t="s">
        <v>20</v>
      </c>
      <c r="Q65" s="1" t="s">
        <v>20</v>
      </c>
      <c r="R65">
        <v>1</v>
      </c>
      <c r="S65">
        <v>0.71999058819554806</v>
      </c>
      <c r="T65" t="s">
        <v>1234</v>
      </c>
    </row>
    <row r="66" spans="1:20" x14ac:dyDescent="0.3">
      <c r="A66">
        <v>298</v>
      </c>
      <c r="B66">
        <v>0</v>
      </c>
      <c r="C66">
        <v>1</v>
      </c>
      <c r="D66" t="s">
        <v>448</v>
      </c>
      <c r="E66">
        <v>1</v>
      </c>
      <c r="F66">
        <v>2</v>
      </c>
      <c r="G66">
        <v>2</v>
      </c>
      <c r="H66">
        <v>3</v>
      </c>
      <c r="I66">
        <v>0</v>
      </c>
      <c r="J66">
        <v>1</v>
      </c>
      <c r="K66">
        <v>2</v>
      </c>
      <c r="L66">
        <v>113781</v>
      </c>
      <c r="M66">
        <v>151.55000000000001</v>
      </c>
      <c r="N66" t="s">
        <v>449</v>
      </c>
      <c r="O66">
        <v>1</v>
      </c>
      <c r="P66" s="1" t="s">
        <v>15</v>
      </c>
      <c r="Q66" s="1" t="s">
        <v>15</v>
      </c>
      <c r="R66">
        <v>3</v>
      </c>
      <c r="S66">
        <v>0.48377032156971711</v>
      </c>
      <c r="T66" t="s">
        <v>1234</v>
      </c>
    </row>
    <row r="67" spans="1:20" x14ac:dyDescent="0.3">
      <c r="A67">
        <v>310</v>
      </c>
      <c r="B67">
        <v>1</v>
      </c>
      <c r="C67">
        <v>1</v>
      </c>
      <c r="D67" t="s">
        <v>466</v>
      </c>
      <c r="E67">
        <v>1</v>
      </c>
      <c r="F67">
        <v>30</v>
      </c>
      <c r="G67">
        <v>30</v>
      </c>
      <c r="H67">
        <v>0</v>
      </c>
      <c r="I67">
        <v>1</v>
      </c>
      <c r="J67">
        <v>0</v>
      </c>
      <c r="K67">
        <v>0</v>
      </c>
      <c r="L67" t="s">
        <v>467</v>
      </c>
      <c r="M67">
        <v>56.929200000000002</v>
      </c>
      <c r="N67" t="s">
        <v>468</v>
      </c>
      <c r="O67">
        <v>1</v>
      </c>
      <c r="P67" s="1" t="s">
        <v>20</v>
      </c>
      <c r="Q67" s="1" t="s">
        <v>20</v>
      </c>
      <c r="R67">
        <v>1</v>
      </c>
      <c r="S67">
        <v>0.65515564765660539</v>
      </c>
      <c r="T67" t="s">
        <v>1234</v>
      </c>
    </row>
    <row r="68" spans="1:20" x14ac:dyDescent="0.3">
      <c r="A68">
        <v>317</v>
      </c>
      <c r="B68">
        <v>1</v>
      </c>
      <c r="C68">
        <v>2</v>
      </c>
      <c r="D68" t="s">
        <v>479</v>
      </c>
      <c r="E68">
        <v>1</v>
      </c>
      <c r="F68">
        <v>24</v>
      </c>
      <c r="G68">
        <v>24</v>
      </c>
      <c r="H68">
        <v>1</v>
      </c>
      <c r="I68">
        <v>0</v>
      </c>
      <c r="J68">
        <v>1</v>
      </c>
      <c r="K68">
        <v>0</v>
      </c>
      <c r="L68">
        <v>244367</v>
      </c>
      <c r="M68">
        <v>26</v>
      </c>
      <c r="O68">
        <v>0</v>
      </c>
      <c r="P68" s="1" t="s">
        <v>15</v>
      </c>
      <c r="Q68" s="1" t="s">
        <v>15</v>
      </c>
      <c r="R68">
        <v>3</v>
      </c>
      <c r="S68">
        <v>0.80682078457708561</v>
      </c>
      <c r="T68" t="s">
        <v>1235</v>
      </c>
    </row>
    <row r="69" spans="1:20" x14ac:dyDescent="0.3">
      <c r="A69">
        <v>319</v>
      </c>
      <c r="B69">
        <v>1</v>
      </c>
      <c r="C69">
        <v>1</v>
      </c>
      <c r="D69" t="s">
        <v>481</v>
      </c>
      <c r="E69">
        <v>1</v>
      </c>
      <c r="F69">
        <v>31</v>
      </c>
      <c r="G69">
        <v>31</v>
      </c>
      <c r="H69">
        <v>2</v>
      </c>
      <c r="I69">
        <v>0</v>
      </c>
      <c r="J69">
        <v>0</v>
      </c>
      <c r="K69">
        <v>2</v>
      </c>
      <c r="L69">
        <v>36928</v>
      </c>
      <c r="M69">
        <v>164.86670000000001</v>
      </c>
      <c r="N69" t="s">
        <v>482</v>
      </c>
      <c r="O69">
        <v>1</v>
      </c>
      <c r="P69" s="1" t="s">
        <v>15</v>
      </c>
      <c r="Q69" s="1" t="s">
        <v>15</v>
      </c>
      <c r="R69">
        <v>3</v>
      </c>
      <c r="S69">
        <v>0.98727827127794399</v>
      </c>
      <c r="T69" t="s">
        <v>1235</v>
      </c>
    </row>
    <row r="70" spans="1:20" x14ac:dyDescent="0.3">
      <c r="A70">
        <v>324</v>
      </c>
      <c r="B70">
        <v>1</v>
      </c>
      <c r="C70">
        <v>2</v>
      </c>
      <c r="D70" t="s">
        <v>489</v>
      </c>
      <c r="E70">
        <v>1</v>
      </c>
      <c r="F70">
        <v>22</v>
      </c>
      <c r="G70">
        <v>22</v>
      </c>
      <c r="H70">
        <v>2</v>
      </c>
      <c r="I70">
        <v>0</v>
      </c>
      <c r="J70">
        <v>1</v>
      </c>
      <c r="K70">
        <v>1</v>
      </c>
      <c r="L70">
        <v>248738</v>
      </c>
      <c r="M70">
        <v>29</v>
      </c>
      <c r="O70">
        <v>0</v>
      </c>
      <c r="P70" s="1" t="s">
        <v>15</v>
      </c>
      <c r="Q70" s="1" t="s">
        <v>15</v>
      </c>
      <c r="R70">
        <v>3</v>
      </c>
      <c r="S70">
        <v>0.75850062470550939</v>
      </c>
      <c r="T70" t="s">
        <v>1234</v>
      </c>
    </row>
    <row r="71" spans="1:20" x14ac:dyDescent="0.3">
      <c r="A71">
        <v>327</v>
      </c>
      <c r="B71">
        <v>0</v>
      </c>
      <c r="C71">
        <v>3</v>
      </c>
      <c r="D71" t="s">
        <v>493</v>
      </c>
      <c r="E71">
        <v>0</v>
      </c>
      <c r="F71">
        <v>61</v>
      </c>
      <c r="G71">
        <v>61</v>
      </c>
      <c r="H71">
        <v>0</v>
      </c>
      <c r="I71">
        <v>1</v>
      </c>
      <c r="J71">
        <v>0</v>
      </c>
      <c r="K71">
        <v>0</v>
      </c>
      <c r="L71">
        <v>345364</v>
      </c>
      <c r="M71">
        <v>6.2374999999999998</v>
      </c>
      <c r="O71">
        <v>0</v>
      </c>
      <c r="P71" s="1" t="s">
        <v>15</v>
      </c>
      <c r="Q71" s="1" t="s">
        <v>15</v>
      </c>
      <c r="R71">
        <v>3</v>
      </c>
      <c r="S71">
        <v>5.9795262842522456E-3</v>
      </c>
      <c r="T71" t="s">
        <v>1234</v>
      </c>
    </row>
    <row r="72" spans="1:20" x14ac:dyDescent="0.3">
      <c r="A72">
        <v>335</v>
      </c>
      <c r="B72">
        <v>1</v>
      </c>
      <c r="C72">
        <v>1</v>
      </c>
      <c r="D72" t="s">
        <v>504</v>
      </c>
      <c r="E72">
        <v>1</v>
      </c>
      <c r="G72">
        <v>29.69911764705882</v>
      </c>
      <c r="H72">
        <v>1</v>
      </c>
      <c r="I72">
        <v>0</v>
      </c>
      <c r="J72">
        <v>1</v>
      </c>
      <c r="K72">
        <v>0</v>
      </c>
      <c r="L72" t="s">
        <v>505</v>
      </c>
      <c r="M72">
        <v>133.65</v>
      </c>
      <c r="O72">
        <v>0</v>
      </c>
      <c r="P72" s="1" t="s">
        <v>15</v>
      </c>
      <c r="Q72" s="1" t="s">
        <v>15</v>
      </c>
      <c r="R72">
        <v>3</v>
      </c>
      <c r="S72">
        <v>0.70916755757349781</v>
      </c>
      <c r="T72" t="s">
        <v>1234</v>
      </c>
    </row>
    <row r="73" spans="1:20" x14ac:dyDescent="0.3">
      <c r="A73">
        <v>344</v>
      </c>
      <c r="B73">
        <v>0</v>
      </c>
      <c r="C73">
        <v>2</v>
      </c>
      <c r="D73" t="s">
        <v>516</v>
      </c>
      <c r="E73">
        <v>0</v>
      </c>
      <c r="F73">
        <v>25</v>
      </c>
      <c r="G73">
        <v>25</v>
      </c>
      <c r="H73">
        <v>0</v>
      </c>
      <c r="I73">
        <v>1</v>
      </c>
      <c r="J73">
        <v>0</v>
      </c>
      <c r="K73">
        <v>0</v>
      </c>
      <c r="L73">
        <v>244361</v>
      </c>
      <c r="M73">
        <v>13</v>
      </c>
      <c r="O73">
        <v>0</v>
      </c>
      <c r="P73" s="1" t="s">
        <v>15</v>
      </c>
      <c r="Q73" s="1" t="s">
        <v>15</v>
      </c>
      <c r="R73">
        <v>3</v>
      </c>
      <c r="S73">
        <v>0.67166488916760236</v>
      </c>
      <c r="T73" t="s">
        <v>1234</v>
      </c>
    </row>
    <row r="74" spans="1:20" x14ac:dyDescent="0.3">
      <c r="A74">
        <v>346</v>
      </c>
      <c r="B74">
        <v>1</v>
      </c>
      <c r="C74">
        <v>2</v>
      </c>
      <c r="D74" t="s">
        <v>518</v>
      </c>
      <c r="E74">
        <v>1</v>
      </c>
      <c r="F74">
        <v>24</v>
      </c>
      <c r="G74">
        <v>24</v>
      </c>
      <c r="H74">
        <v>0</v>
      </c>
      <c r="I74">
        <v>1</v>
      </c>
      <c r="J74">
        <v>0</v>
      </c>
      <c r="K74">
        <v>0</v>
      </c>
      <c r="L74">
        <v>248733</v>
      </c>
      <c r="M74">
        <v>13</v>
      </c>
      <c r="N74" t="s">
        <v>117</v>
      </c>
      <c r="O74">
        <v>1</v>
      </c>
      <c r="P74" s="1" t="s">
        <v>15</v>
      </c>
      <c r="Q74" s="1" t="s">
        <v>15</v>
      </c>
      <c r="R74">
        <v>3</v>
      </c>
      <c r="S74">
        <v>0.17349456583639544</v>
      </c>
      <c r="T74" t="s">
        <v>1234</v>
      </c>
    </row>
    <row r="75" spans="1:20" x14ac:dyDescent="0.3">
      <c r="A75">
        <v>348</v>
      </c>
      <c r="B75">
        <v>1</v>
      </c>
      <c r="C75">
        <v>3</v>
      </c>
      <c r="D75" t="s">
        <v>520</v>
      </c>
      <c r="E75">
        <v>1</v>
      </c>
      <c r="G75">
        <v>29.69911764705882</v>
      </c>
      <c r="H75">
        <v>1</v>
      </c>
      <c r="I75">
        <v>0</v>
      </c>
      <c r="J75">
        <v>1</v>
      </c>
      <c r="K75">
        <v>0</v>
      </c>
      <c r="L75">
        <v>386525</v>
      </c>
      <c r="M75">
        <v>16.100000000000001</v>
      </c>
      <c r="O75">
        <v>0</v>
      </c>
      <c r="P75" s="1" t="s">
        <v>15</v>
      </c>
      <c r="Q75" s="1" t="s">
        <v>15</v>
      </c>
      <c r="R75">
        <v>3</v>
      </c>
      <c r="S75">
        <v>0.14798562531754722</v>
      </c>
      <c r="T75" t="s">
        <v>1234</v>
      </c>
    </row>
    <row r="76" spans="1:20" x14ac:dyDescent="0.3">
      <c r="A76">
        <v>356</v>
      </c>
      <c r="B76">
        <v>0</v>
      </c>
      <c r="C76">
        <v>3</v>
      </c>
      <c r="D76" t="s">
        <v>530</v>
      </c>
      <c r="E76">
        <v>0</v>
      </c>
      <c r="F76">
        <v>28</v>
      </c>
      <c r="G76">
        <v>28</v>
      </c>
      <c r="H76">
        <v>0</v>
      </c>
      <c r="I76">
        <v>1</v>
      </c>
      <c r="J76">
        <v>0</v>
      </c>
      <c r="K76">
        <v>0</v>
      </c>
      <c r="L76">
        <v>345783</v>
      </c>
      <c r="M76">
        <v>9.5</v>
      </c>
      <c r="O76">
        <v>0</v>
      </c>
      <c r="P76" s="1" t="s">
        <v>15</v>
      </c>
      <c r="Q76" s="1" t="s">
        <v>15</v>
      </c>
      <c r="R76">
        <v>3</v>
      </c>
      <c r="S76">
        <v>0.49708963591608757</v>
      </c>
      <c r="T76" t="s">
        <v>1234</v>
      </c>
    </row>
    <row r="77" spans="1:20" x14ac:dyDescent="0.3">
      <c r="A77">
        <v>359</v>
      </c>
      <c r="B77">
        <v>1</v>
      </c>
      <c r="C77">
        <v>3</v>
      </c>
      <c r="D77" t="s">
        <v>533</v>
      </c>
      <c r="E77">
        <v>1</v>
      </c>
      <c r="G77">
        <v>29.69911764705882</v>
      </c>
      <c r="H77">
        <v>0</v>
      </c>
      <c r="I77">
        <v>1</v>
      </c>
      <c r="J77">
        <v>0</v>
      </c>
      <c r="K77">
        <v>0</v>
      </c>
      <c r="L77">
        <v>330931</v>
      </c>
      <c r="M77">
        <v>7.8792</v>
      </c>
      <c r="O77">
        <v>0</v>
      </c>
      <c r="P77" s="1" t="s">
        <v>27</v>
      </c>
      <c r="Q77" s="1" t="s">
        <v>27</v>
      </c>
      <c r="R77">
        <v>2</v>
      </c>
      <c r="S77">
        <v>0.72886932083554634</v>
      </c>
      <c r="T77" t="s">
        <v>1234</v>
      </c>
    </row>
    <row r="78" spans="1:20" x14ac:dyDescent="0.3">
      <c r="A78">
        <v>363</v>
      </c>
      <c r="B78">
        <v>0</v>
      </c>
      <c r="C78">
        <v>3</v>
      </c>
      <c r="D78" t="s">
        <v>538</v>
      </c>
      <c r="E78">
        <v>1</v>
      </c>
      <c r="F78">
        <v>45</v>
      </c>
      <c r="G78">
        <v>45</v>
      </c>
      <c r="H78">
        <v>1</v>
      </c>
      <c r="I78">
        <v>0</v>
      </c>
      <c r="J78">
        <v>0</v>
      </c>
      <c r="K78">
        <v>1</v>
      </c>
      <c r="L78">
        <v>2691</v>
      </c>
      <c r="M78">
        <v>14.4542</v>
      </c>
      <c r="O78">
        <v>0</v>
      </c>
      <c r="P78" s="1" t="s">
        <v>20</v>
      </c>
      <c r="Q78" s="1" t="s">
        <v>20</v>
      </c>
      <c r="R78">
        <v>1</v>
      </c>
      <c r="S78">
        <v>0.25169247403205008</v>
      </c>
      <c r="T78" t="s">
        <v>1234</v>
      </c>
    </row>
    <row r="79" spans="1:20" x14ac:dyDescent="0.3">
      <c r="A79">
        <v>368</v>
      </c>
      <c r="B79">
        <v>1</v>
      </c>
      <c r="C79">
        <v>3</v>
      </c>
      <c r="D79" t="s">
        <v>546</v>
      </c>
      <c r="E79">
        <v>1</v>
      </c>
      <c r="G79">
        <v>29.69911764705882</v>
      </c>
      <c r="H79">
        <v>0</v>
      </c>
      <c r="I79">
        <v>1</v>
      </c>
      <c r="J79">
        <v>0</v>
      </c>
      <c r="K79">
        <v>0</v>
      </c>
      <c r="L79">
        <v>2626</v>
      </c>
      <c r="M79">
        <v>7.2291999999999996</v>
      </c>
      <c r="O79">
        <v>0</v>
      </c>
      <c r="P79" s="1" t="s">
        <v>20</v>
      </c>
      <c r="Q79" s="1" t="s">
        <v>20</v>
      </c>
      <c r="R79">
        <v>1</v>
      </c>
      <c r="S79">
        <v>4.3382220747513189E-3</v>
      </c>
      <c r="T79" t="s">
        <v>1234</v>
      </c>
    </row>
    <row r="80" spans="1:20" x14ac:dyDescent="0.3">
      <c r="A80">
        <v>386</v>
      </c>
      <c r="B80">
        <v>0</v>
      </c>
      <c r="C80">
        <v>2</v>
      </c>
      <c r="D80" t="s">
        <v>571</v>
      </c>
      <c r="E80">
        <v>0</v>
      </c>
      <c r="F80">
        <v>18</v>
      </c>
      <c r="G80">
        <v>18</v>
      </c>
      <c r="H80">
        <v>0</v>
      </c>
      <c r="I80">
        <v>1</v>
      </c>
      <c r="J80">
        <v>0</v>
      </c>
      <c r="K80">
        <v>0</v>
      </c>
      <c r="L80" t="s">
        <v>126</v>
      </c>
      <c r="M80">
        <v>73.5</v>
      </c>
      <c r="O80">
        <v>0</v>
      </c>
      <c r="P80" s="1" t="s">
        <v>15</v>
      </c>
      <c r="Q80" s="1" t="s">
        <v>15</v>
      </c>
      <c r="R80">
        <v>3</v>
      </c>
      <c r="S80">
        <v>0.28184926924928855</v>
      </c>
      <c r="T80" t="s">
        <v>1234</v>
      </c>
    </row>
    <row r="81" spans="1:20" x14ac:dyDescent="0.3">
      <c r="A81">
        <v>387</v>
      </c>
      <c r="B81">
        <v>0</v>
      </c>
      <c r="C81">
        <v>3</v>
      </c>
      <c r="D81" t="s">
        <v>572</v>
      </c>
      <c r="E81">
        <v>0</v>
      </c>
      <c r="F81">
        <v>1</v>
      </c>
      <c r="G81">
        <v>1</v>
      </c>
      <c r="H81">
        <v>7</v>
      </c>
      <c r="I81">
        <v>0</v>
      </c>
      <c r="J81">
        <v>5</v>
      </c>
      <c r="K81">
        <v>2</v>
      </c>
      <c r="L81" t="s">
        <v>105</v>
      </c>
      <c r="M81">
        <v>46.9</v>
      </c>
      <c r="O81">
        <v>0</v>
      </c>
      <c r="P81" s="1" t="s">
        <v>15</v>
      </c>
      <c r="Q81" s="1" t="s">
        <v>15</v>
      </c>
      <c r="R81">
        <v>3</v>
      </c>
      <c r="S81">
        <v>0.59568002679107857</v>
      </c>
      <c r="T81" t="s">
        <v>1234</v>
      </c>
    </row>
    <row r="82" spans="1:20" x14ac:dyDescent="0.3">
      <c r="A82">
        <v>389</v>
      </c>
      <c r="B82">
        <v>0</v>
      </c>
      <c r="C82">
        <v>3</v>
      </c>
      <c r="D82" t="s">
        <v>574</v>
      </c>
      <c r="E82">
        <v>0</v>
      </c>
      <c r="G82">
        <v>29.69911764705882</v>
      </c>
      <c r="H82">
        <v>0</v>
      </c>
      <c r="I82">
        <v>1</v>
      </c>
      <c r="J82">
        <v>0</v>
      </c>
      <c r="K82">
        <v>0</v>
      </c>
      <c r="L82">
        <v>367655</v>
      </c>
      <c r="M82">
        <v>7.7291999999999996</v>
      </c>
      <c r="O82">
        <v>0</v>
      </c>
      <c r="P82" s="1" t="s">
        <v>27</v>
      </c>
      <c r="Q82" s="1" t="s">
        <v>27</v>
      </c>
      <c r="R82">
        <v>2</v>
      </c>
      <c r="S82">
        <v>0.44166602458555182</v>
      </c>
      <c r="T82" t="s">
        <v>1234</v>
      </c>
    </row>
    <row r="83" spans="1:20" x14ac:dyDescent="0.3">
      <c r="A83">
        <v>394</v>
      </c>
      <c r="B83">
        <v>1</v>
      </c>
      <c r="C83">
        <v>1</v>
      </c>
      <c r="D83" t="s">
        <v>581</v>
      </c>
      <c r="E83">
        <v>1</v>
      </c>
      <c r="F83">
        <v>23</v>
      </c>
      <c r="G83">
        <v>23</v>
      </c>
      <c r="H83">
        <v>1</v>
      </c>
      <c r="I83">
        <v>0</v>
      </c>
      <c r="J83">
        <v>1</v>
      </c>
      <c r="K83">
        <v>0</v>
      </c>
      <c r="L83">
        <v>35273</v>
      </c>
      <c r="M83">
        <v>113.27500000000001</v>
      </c>
      <c r="N83" t="s">
        <v>328</v>
      </c>
      <c r="O83">
        <v>1</v>
      </c>
      <c r="P83" s="1" t="s">
        <v>20</v>
      </c>
      <c r="Q83" s="1" t="s">
        <v>20</v>
      </c>
      <c r="R83">
        <v>1</v>
      </c>
      <c r="S83">
        <v>1.6677340079387259E-2</v>
      </c>
      <c r="T83" t="s">
        <v>1234</v>
      </c>
    </row>
    <row r="84" spans="1:20" x14ac:dyDescent="0.3">
      <c r="A84">
        <v>398</v>
      </c>
      <c r="B84">
        <v>0</v>
      </c>
      <c r="C84">
        <v>2</v>
      </c>
      <c r="D84" t="s">
        <v>585</v>
      </c>
      <c r="E84">
        <v>0</v>
      </c>
      <c r="F84">
        <v>46</v>
      </c>
      <c r="G84">
        <v>46</v>
      </c>
      <c r="H84">
        <v>0</v>
      </c>
      <c r="I84">
        <v>1</v>
      </c>
      <c r="J84">
        <v>0</v>
      </c>
      <c r="K84">
        <v>0</v>
      </c>
      <c r="L84">
        <v>28403</v>
      </c>
      <c r="M84">
        <v>26</v>
      </c>
      <c r="O84">
        <v>0</v>
      </c>
      <c r="P84" s="1" t="s">
        <v>15</v>
      </c>
      <c r="Q84" s="1" t="s">
        <v>15</v>
      </c>
      <c r="R84">
        <v>3</v>
      </c>
      <c r="S84">
        <v>0.94549035207059973</v>
      </c>
      <c r="T84" t="s">
        <v>1235</v>
      </c>
    </row>
    <row r="85" spans="1:20" x14ac:dyDescent="0.3">
      <c r="A85">
        <v>400</v>
      </c>
      <c r="B85">
        <v>1</v>
      </c>
      <c r="C85">
        <v>2</v>
      </c>
      <c r="D85" t="s">
        <v>587</v>
      </c>
      <c r="E85">
        <v>1</v>
      </c>
      <c r="F85">
        <v>28</v>
      </c>
      <c r="G85">
        <v>28</v>
      </c>
      <c r="H85">
        <v>0</v>
      </c>
      <c r="I85">
        <v>1</v>
      </c>
      <c r="J85">
        <v>0</v>
      </c>
      <c r="K85">
        <v>0</v>
      </c>
      <c r="L85">
        <v>240929</v>
      </c>
      <c r="M85">
        <v>12.65</v>
      </c>
      <c r="O85">
        <v>0</v>
      </c>
      <c r="P85" s="1" t="s">
        <v>15</v>
      </c>
      <c r="Q85" s="1" t="s">
        <v>15</v>
      </c>
      <c r="R85">
        <v>3</v>
      </c>
      <c r="S85">
        <v>0.40192017205147201</v>
      </c>
      <c r="T85" t="s">
        <v>1234</v>
      </c>
    </row>
    <row r="86" spans="1:20" x14ac:dyDescent="0.3">
      <c r="A86">
        <v>402</v>
      </c>
      <c r="B86">
        <v>0</v>
      </c>
      <c r="C86">
        <v>3</v>
      </c>
      <c r="D86" t="s">
        <v>590</v>
      </c>
      <c r="E86">
        <v>0</v>
      </c>
      <c r="F86">
        <v>26</v>
      </c>
      <c r="G86">
        <v>26</v>
      </c>
      <c r="H86">
        <v>0</v>
      </c>
      <c r="I86">
        <v>1</v>
      </c>
      <c r="J86">
        <v>0</v>
      </c>
      <c r="K86">
        <v>0</v>
      </c>
      <c r="L86">
        <v>341826</v>
      </c>
      <c r="M86">
        <v>8.0500000000000007</v>
      </c>
      <c r="O86">
        <v>0</v>
      </c>
      <c r="P86" s="1" t="s">
        <v>15</v>
      </c>
      <c r="Q86" s="1" t="s">
        <v>15</v>
      </c>
      <c r="R86">
        <v>3</v>
      </c>
      <c r="S86">
        <v>0.93037957609260435</v>
      </c>
      <c r="T86" t="s">
        <v>1235</v>
      </c>
    </row>
    <row r="87" spans="1:20" x14ac:dyDescent="0.3">
      <c r="A87">
        <v>406</v>
      </c>
      <c r="B87">
        <v>0</v>
      </c>
      <c r="C87">
        <v>2</v>
      </c>
      <c r="D87" t="s">
        <v>594</v>
      </c>
      <c r="E87">
        <v>0</v>
      </c>
      <c r="F87">
        <v>34</v>
      </c>
      <c r="G87">
        <v>34</v>
      </c>
      <c r="H87">
        <v>1</v>
      </c>
      <c r="I87">
        <v>0</v>
      </c>
      <c r="J87">
        <v>1</v>
      </c>
      <c r="K87">
        <v>0</v>
      </c>
      <c r="L87">
        <v>28664</v>
      </c>
      <c r="M87">
        <v>21</v>
      </c>
      <c r="O87">
        <v>0</v>
      </c>
      <c r="P87" s="1" t="s">
        <v>15</v>
      </c>
      <c r="Q87" s="1" t="s">
        <v>15</v>
      </c>
      <c r="R87">
        <v>3</v>
      </c>
      <c r="S87">
        <v>0.99809644473748971</v>
      </c>
      <c r="T87" t="s">
        <v>1235</v>
      </c>
    </row>
    <row r="88" spans="1:20" x14ac:dyDescent="0.3">
      <c r="A88">
        <v>408</v>
      </c>
      <c r="B88">
        <v>1</v>
      </c>
      <c r="C88">
        <v>2</v>
      </c>
      <c r="D88" t="s">
        <v>596</v>
      </c>
      <c r="E88">
        <v>0</v>
      </c>
      <c r="F88">
        <v>3</v>
      </c>
      <c r="G88">
        <v>3</v>
      </c>
      <c r="H88">
        <v>2</v>
      </c>
      <c r="I88">
        <v>0</v>
      </c>
      <c r="J88">
        <v>1</v>
      </c>
      <c r="K88">
        <v>1</v>
      </c>
      <c r="L88">
        <v>29106</v>
      </c>
      <c r="M88">
        <v>18.75</v>
      </c>
      <c r="O88">
        <v>0</v>
      </c>
      <c r="P88" s="1" t="s">
        <v>15</v>
      </c>
      <c r="Q88" s="1" t="s">
        <v>15</v>
      </c>
      <c r="R88">
        <v>3</v>
      </c>
      <c r="S88">
        <v>0.51410599649972044</v>
      </c>
      <c r="T88" t="s">
        <v>1234</v>
      </c>
    </row>
    <row r="89" spans="1:20" x14ac:dyDescent="0.3">
      <c r="A89">
        <v>410</v>
      </c>
      <c r="B89">
        <v>0</v>
      </c>
      <c r="C89">
        <v>3</v>
      </c>
      <c r="D89" t="s">
        <v>598</v>
      </c>
      <c r="E89">
        <v>1</v>
      </c>
      <c r="G89">
        <v>29.69911764705882</v>
      </c>
      <c r="H89">
        <v>4</v>
      </c>
      <c r="I89">
        <v>0</v>
      </c>
      <c r="J89">
        <v>3</v>
      </c>
      <c r="K89">
        <v>1</v>
      </c>
      <c r="L89">
        <v>4133</v>
      </c>
      <c r="M89">
        <v>25.466699999999999</v>
      </c>
      <c r="O89">
        <v>0</v>
      </c>
      <c r="P89" s="1" t="s">
        <v>15</v>
      </c>
      <c r="Q89" s="1" t="s">
        <v>15</v>
      </c>
      <c r="R89">
        <v>3</v>
      </c>
      <c r="S89">
        <v>0.69351829523566744</v>
      </c>
      <c r="T89" t="s">
        <v>1234</v>
      </c>
    </row>
    <row r="90" spans="1:20" x14ac:dyDescent="0.3">
      <c r="A90">
        <v>420</v>
      </c>
      <c r="B90">
        <v>0</v>
      </c>
      <c r="C90">
        <v>3</v>
      </c>
      <c r="D90" t="s">
        <v>609</v>
      </c>
      <c r="E90">
        <v>1</v>
      </c>
      <c r="F90">
        <v>10</v>
      </c>
      <c r="G90">
        <v>10</v>
      </c>
      <c r="H90">
        <v>2</v>
      </c>
      <c r="I90">
        <v>0</v>
      </c>
      <c r="J90">
        <v>0</v>
      </c>
      <c r="K90">
        <v>2</v>
      </c>
      <c r="L90">
        <v>345773</v>
      </c>
      <c r="M90">
        <v>24.15</v>
      </c>
      <c r="O90">
        <v>0</v>
      </c>
      <c r="P90" s="1" t="s">
        <v>15</v>
      </c>
      <c r="Q90" s="1" t="s">
        <v>15</v>
      </c>
      <c r="R90">
        <v>3</v>
      </c>
      <c r="S90">
        <v>0.11959158889408938</v>
      </c>
      <c r="T90" t="s">
        <v>1234</v>
      </c>
    </row>
    <row r="91" spans="1:20" x14ac:dyDescent="0.3">
      <c r="A91">
        <v>425</v>
      </c>
      <c r="B91">
        <v>0</v>
      </c>
      <c r="C91">
        <v>3</v>
      </c>
      <c r="D91" t="s">
        <v>615</v>
      </c>
      <c r="E91">
        <v>0</v>
      </c>
      <c r="F91">
        <v>18</v>
      </c>
      <c r="G91">
        <v>18</v>
      </c>
      <c r="H91">
        <v>2</v>
      </c>
      <c r="I91">
        <v>0</v>
      </c>
      <c r="J91">
        <v>1</v>
      </c>
      <c r="K91">
        <v>1</v>
      </c>
      <c r="L91">
        <v>370129</v>
      </c>
      <c r="M91">
        <v>20.212499999999999</v>
      </c>
      <c r="O91">
        <v>0</v>
      </c>
      <c r="P91" s="1" t="s">
        <v>15</v>
      </c>
      <c r="Q91" s="1" t="s">
        <v>15</v>
      </c>
      <c r="R91">
        <v>3</v>
      </c>
      <c r="S91">
        <v>0.45355367825603443</v>
      </c>
      <c r="T91" t="s">
        <v>1234</v>
      </c>
    </row>
    <row r="92" spans="1:20" x14ac:dyDescent="0.3">
      <c r="A92">
        <v>428</v>
      </c>
      <c r="B92">
        <v>1</v>
      </c>
      <c r="C92">
        <v>2</v>
      </c>
      <c r="D92" t="s">
        <v>619</v>
      </c>
      <c r="E92">
        <v>1</v>
      </c>
      <c r="F92">
        <v>19</v>
      </c>
      <c r="G92">
        <v>19</v>
      </c>
      <c r="H92">
        <v>0</v>
      </c>
      <c r="I92">
        <v>1</v>
      </c>
      <c r="J92">
        <v>0</v>
      </c>
      <c r="K92">
        <v>0</v>
      </c>
      <c r="L92">
        <v>250655</v>
      </c>
      <c r="M92">
        <v>26</v>
      </c>
      <c r="O92">
        <v>0</v>
      </c>
      <c r="P92" s="1" t="s">
        <v>15</v>
      </c>
      <c r="Q92" s="1" t="s">
        <v>15</v>
      </c>
      <c r="R92">
        <v>3</v>
      </c>
      <c r="S92">
        <v>0.17924561763206726</v>
      </c>
      <c r="T92" t="s">
        <v>1234</v>
      </c>
    </row>
    <row r="93" spans="1:20" x14ac:dyDescent="0.3">
      <c r="A93">
        <v>434</v>
      </c>
      <c r="B93">
        <v>0</v>
      </c>
      <c r="C93">
        <v>3</v>
      </c>
      <c r="D93" t="s">
        <v>628</v>
      </c>
      <c r="E93">
        <v>0</v>
      </c>
      <c r="F93">
        <v>17</v>
      </c>
      <c r="G93">
        <v>17</v>
      </c>
      <c r="H93">
        <v>0</v>
      </c>
      <c r="I93">
        <v>1</v>
      </c>
      <c r="J93">
        <v>0</v>
      </c>
      <c r="K93">
        <v>0</v>
      </c>
      <c r="L93" t="s">
        <v>629</v>
      </c>
      <c r="M93">
        <v>7.125</v>
      </c>
      <c r="O93">
        <v>0</v>
      </c>
      <c r="P93" s="1" t="s">
        <v>15</v>
      </c>
      <c r="Q93" s="1" t="s">
        <v>15</v>
      </c>
      <c r="R93">
        <v>3</v>
      </c>
      <c r="S93">
        <v>0.85505876593514607</v>
      </c>
      <c r="T93" t="s">
        <v>1235</v>
      </c>
    </row>
    <row r="94" spans="1:20" x14ac:dyDescent="0.3">
      <c r="A94">
        <v>439</v>
      </c>
      <c r="B94">
        <v>0</v>
      </c>
      <c r="C94">
        <v>1</v>
      </c>
      <c r="D94" t="s">
        <v>635</v>
      </c>
      <c r="E94">
        <v>0</v>
      </c>
      <c r="F94">
        <v>64</v>
      </c>
      <c r="G94">
        <v>64</v>
      </c>
      <c r="H94">
        <v>5</v>
      </c>
      <c r="I94">
        <v>0</v>
      </c>
      <c r="J94">
        <v>1</v>
      </c>
      <c r="K94">
        <v>4</v>
      </c>
      <c r="L94">
        <v>19950</v>
      </c>
      <c r="M94">
        <v>263</v>
      </c>
      <c r="N94" t="s">
        <v>57</v>
      </c>
      <c r="O94">
        <v>1</v>
      </c>
      <c r="P94" s="1" t="s">
        <v>15</v>
      </c>
      <c r="Q94" s="1" t="s">
        <v>15</v>
      </c>
      <c r="R94">
        <v>3</v>
      </c>
      <c r="S94">
        <v>0.26934516151089738</v>
      </c>
      <c r="T94" t="s">
        <v>1234</v>
      </c>
    </row>
    <row r="95" spans="1:20" x14ac:dyDescent="0.3">
      <c r="A95">
        <v>442</v>
      </c>
      <c r="B95">
        <v>0</v>
      </c>
      <c r="C95">
        <v>3</v>
      </c>
      <c r="D95" t="s">
        <v>639</v>
      </c>
      <c r="E95">
        <v>0</v>
      </c>
      <c r="F95">
        <v>20</v>
      </c>
      <c r="G95">
        <v>20</v>
      </c>
      <c r="H95">
        <v>0</v>
      </c>
      <c r="I95">
        <v>1</v>
      </c>
      <c r="J95">
        <v>0</v>
      </c>
      <c r="K95">
        <v>0</v>
      </c>
      <c r="L95">
        <v>345769</v>
      </c>
      <c r="M95">
        <v>9.5</v>
      </c>
      <c r="O95">
        <v>0</v>
      </c>
      <c r="P95" s="1" t="s">
        <v>15</v>
      </c>
      <c r="Q95" s="1" t="s">
        <v>15</v>
      </c>
      <c r="R95">
        <v>3</v>
      </c>
      <c r="S95">
        <v>0.94864212306836204</v>
      </c>
      <c r="T95" t="s">
        <v>1235</v>
      </c>
    </row>
    <row r="96" spans="1:20" x14ac:dyDescent="0.3">
      <c r="A96">
        <v>447</v>
      </c>
      <c r="B96">
        <v>1</v>
      </c>
      <c r="C96">
        <v>2</v>
      </c>
      <c r="D96" t="s">
        <v>645</v>
      </c>
      <c r="E96">
        <v>1</v>
      </c>
      <c r="F96">
        <v>13</v>
      </c>
      <c r="G96">
        <v>13</v>
      </c>
      <c r="H96">
        <v>1</v>
      </c>
      <c r="I96">
        <v>0</v>
      </c>
      <c r="J96">
        <v>0</v>
      </c>
      <c r="K96">
        <v>1</v>
      </c>
      <c r="L96">
        <v>250644</v>
      </c>
      <c r="M96">
        <v>19.5</v>
      </c>
      <c r="O96">
        <v>0</v>
      </c>
      <c r="P96" s="1" t="s">
        <v>15</v>
      </c>
      <c r="Q96" s="1" t="s">
        <v>15</v>
      </c>
      <c r="R96">
        <v>3</v>
      </c>
      <c r="S96">
        <v>0.20015249798543322</v>
      </c>
      <c r="T96" t="s">
        <v>1234</v>
      </c>
    </row>
    <row r="97" spans="1:20" x14ac:dyDescent="0.3">
      <c r="A97">
        <v>448</v>
      </c>
      <c r="B97">
        <v>1</v>
      </c>
      <c r="C97">
        <v>1</v>
      </c>
      <c r="D97" t="s">
        <v>646</v>
      </c>
      <c r="E97">
        <v>0</v>
      </c>
      <c r="F97">
        <v>34</v>
      </c>
      <c r="G97">
        <v>34</v>
      </c>
      <c r="H97">
        <v>0</v>
      </c>
      <c r="I97">
        <v>1</v>
      </c>
      <c r="J97">
        <v>0</v>
      </c>
      <c r="K97">
        <v>0</v>
      </c>
      <c r="L97">
        <v>113794</v>
      </c>
      <c r="M97">
        <v>26.55</v>
      </c>
      <c r="O97">
        <v>0</v>
      </c>
      <c r="P97" s="1" t="s">
        <v>15</v>
      </c>
      <c r="Q97" s="1" t="s">
        <v>15</v>
      </c>
      <c r="R97">
        <v>3</v>
      </c>
      <c r="S97">
        <v>0.81911324134791863</v>
      </c>
      <c r="T97" t="s">
        <v>1235</v>
      </c>
    </row>
    <row r="98" spans="1:20" x14ac:dyDescent="0.3">
      <c r="A98">
        <v>481</v>
      </c>
      <c r="B98">
        <v>0</v>
      </c>
      <c r="C98">
        <v>3</v>
      </c>
      <c r="D98" t="s">
        <v>692</v>
      </c>
      <c r="E98">
        <v>0</v>
      </c>
      <c r="F98">
        <v>9</v>
      </c>
      <c r="G98">
        <v>9</v>
      </c>
      <c r="H98">
        <v>7</v>
      </c>
      <c r="I98">
        <v>0</v>
      </c>
      <c r="J98">
        <v>5</v>
      </c>
      <c r="K98">
        <v>2</v>
      </c>
      <c r="L98" t="s">
        <v>105</v>
      </c>
      <c r="M98">
        <v>46.9</v>
      </c>
      <c r="O98">
        <v>0</v>
      </c>
      <c r="P98" s="1" t="s">
        <v>15</v>
      </c>
      <c r="Q98" s="1" t="s">
        <v>15</v>
      </c>
      <c r="R98">
        <v>3</v>
      </c>
      <c r="S98">
        <v>0.76827631043601263</v>
      </c>
      <c r="T98" t="s">
        <v>1234</v>
      </c>
    </row>
    <row r="99" spans="1:20" x14ac:dyDescent="0.3">
      <c r="A99">
        <v>484</v>
      </c>
      <c r="B99">
        <v>1</v>
      </c>
      <c r="C99">
        <v>3</v>
      </c>
      <c r="D99" t="s">
        <v>696</v>
      </c>
      <c r="E99">
        <v>1</v>
      </c>
      <c r="F99">
        <v>63</v>
      </c>
      <c r="G99">
        <v>63</v>
      </c>
      <c r="H99">
        <v>0</v>
      </c>
      <c r="I99">
        <v>1</v>
      </c>
      <c r="J99">
        <v>0</v>
      </c>
      <c r="K99">
        <v>0</v>
      </c>
      <c r="L99">
        <v>4134</v>
      </c>
      <c r="M99">
        <v>9.5875000000000004</v>
      </c>
      <c r="O99">
        <v>0</v>
      </c>
      <c r="P99" s="1" t="s">
        <v>15</v>
      </c>
      <c r="Q99" s="1" t="s">
        <v>15</v>
      </c>
      <c r="R99">
        <v>3</v>
      </c>
      <c r="S99">
        <v>3.2254270095439352E-2</v>
      </c>
      <c r="T99" t="s">
        <v>1234</v>
      </c>
    </row>
    <row r="100" spans="1:20" x14ac:dyDescent="0.3">
      <c r="A100">
        <v>495</v>
      </c>
      <c r="B100">
        <v>0</v>
      </c>
      <c r="C100">
        <v>3</v>
      </c>
      <c r="D100" t="s">
        <v>712</v>
      </c>
      <c r="E100">
        <v>0</v>
      </c>
      <c r="F100">
        <v>21</v>
      </c>
      <c r="G100">
        <v>21</v>
      </c>
      <c r="H100">
        <v>0</v>
      </c>
      <c r="I100">
        <v>1</v>
      </c>
      <c r="J100">
        <v>0</v>
      </c>
      <c r="K100">
        <v>0</v>
      </c>
      <c r="L100" t="s">
        <v>713</v>
      </c>
      <c r="M100">
        <v>8.0500000000000007</v>
      </c>
      <c r="O100">
        <v>0</v>
      </c>
      <c r="P100" s="1" t="s">
        <v>15</v>
      </c>
      <c r="Q100" s="1" t="s">
        <v>15</v>
      </c>
      <c r="R100">
        <v>3</v>
      </c>
      <c r="S100">
        <v>0.67166127548706611</v>
      </c>
      <c r="T100" t="s">
        <v>1234</v>
      </c>
    </row>
    <row r="101" spans="1:20" x14ac:dyDescent="0.3">
      <c r="A101">
        <v>496</v>
      </c>
      <c r="B101">
        <v>0</v>
      </c>
      <c r="C101">
        <v>3</v>
      </c>
      <c r="D101" t="s">
        <v>714</v>
      </c>
      <c r="E101">
        <v>0</v>
      </c>
      <c r="G101">
        <v>29.69911764705882</v>
      </c>
      <c r="H101">
        <v>0</v>
      </c>
      <c r="I101">
        <v>1</v>
      </c>
      <c r="J101">
        <v>0</v>
      </c>
      <c r="K101">
        <v>0</v>
      </c>
      <c r="L101">
        <v>2627</v>
      </c>
      <c r="M101">
        <v>14.458299999999999</v>
      </c>
      <c r="O101">
        <v>0</v>
      </c>
      <c r="P101" s="1" t="s">
        <v>20</v>
      </c>
      <c r="Q101" s="1" t="s">
        <v>20</v>
      </c>
      <c r="R101">
        <v>1</v>
      </c>
      <c r="S101">
        <v>0.25027377616620716</v>
      </c>
      <c r="T101" t="s">
        <v>1234</v>
      </c>
    </row>
    <row r="102" spans="1:20" x14ac:dyDescent="0.3">
      <c r="A102">
        <v>497</v>
      </c>
      <c r="B102">
        <v>1</v>
      </c>
      <c r="C102">
        <v>1</v>
      </c>
      <c r="D102" t="s">
        <v>715</v>
      </c>
      <c r="E102">
        <v>1</v>
      </c>
      <c r="F102">
        <v>54</v>
      </c>
      <c r="G102">
        <v>54</v>
      </c>
      <c r="H102">
        <v>1</v>
      </c>
      <c r="I102">
        <v>0</v>
      </c>
      <c r="J102">
        <v>1</v>
      </c>
      <c r="K102">
        <v>0</v>
      </c>
      <c r="L102">
        <v>36947</v>
      </c>
      <c r="M102">
        <v>78.2667</v>
      </c>
      <c r="N102" t="s">
        <v>716</v>
      </c>
      <c r="O102">
        <v>1</v>
      </c>
      <c r="P102" s="1" t="s">
        <v>20</v>
      </c>
      <c r="Q102" s="1" t="s">
        <v>20</v>
      </c>
      <c r="R102">
        <v>1</v>
      </c>
      <c r="S102">
        <v>0.68542165574700009</v>
      </c>
      <c r="T102" t="s">
        <v>1234</v>
      </c>
    </row>
    <row r="103" spans="1:20" x14ac:dyDescent="0.3">
      <c r="A103">
        <v>503</v>
      </c>
      <c r="B103">
        <v>0</v>
      </c>
      <c r="C103">
        <v>3</v>
      </c>
      <c r="D103" t="s">
        <v>723</v>
      </c>
      <c r="E103">
        <v>1</v>
      </c>
      <c r="G103">
        <v>29.69911764705882</v>
      </c>
      <c r="H103">
        <v>0</v>
      </c>
      <c r="I103">
        <v>1</v>
      </c>
      <c r="J103">
        <v>0</v>
      </c>
      <c r="K103">
        <v>0</v>
      </c>
      <c r="L103">
        <v>330909</v>
      </c>
      <c r="M103">
        <v>7.6292</v>
      </c>
      <c r="O103">
        <v>0</v>
      </c>
      <c r="P103" s="1" t="s">
        <v>27</v>
      </c>
      <c r="Q103" s="1" t="s">
        <v>27</v>
      </c>
      <c r="R103">
        <v>2</v>
      </c>
      <c r="S103">
        <v>0.9095065383036075</v>
      </c>
      <c r="T103" t="s">
        <v>1235</v>
      </c>
    </row>
    <row r="104" spans="1:20" x14ac:dyDescent="0.3">
      <c r="A104">
        <v>510</v>
      </c>
      <c r="B104">
        <v>1</v>
      </c>
      <c r="C104">
        <v>3</v>
      </c>
      <c r="D104" t="s">
        <v>732</v>
      </c>
      <c r="E104">
        <v>0</v>
      </c>
      <c r="F104">
        <v>26</v>
      </c>
      <c r="G104">
        <v>26</v>
      </c>
      <c r="H104">
        <v>0</v>
      </c>
      <c r="I104">
        <v>1</v>
      </c>
      <c r="J104">
        <v>0</v>
      </c>
      <c r="K104">
        <v>0</v>
      </c>
      <c r="L104">
        <v>1601</v>
      </c>
      <c r="M104">
        <v>56.495800000000003</v>
      </c>
      <c r="O104">
        <v>0</v>
      </c>
      <c r="P104" s="1" t="s">
        <v>15</v>
      </c>
      <c r="Q104" s="1" t="s">
        <v>15</v>
      </c>
      <c r="R104">
        <v>3</v>
      </c>
      <c r="S104">
        <v>0.46422430567954343</v>
      </c>
      <c r="T104" t="s">
        <v>1234</v>
      </c>
    </row>
    <row r="105" spans="1:20" x14ac:dyDescent="0.3">
      <c r="A105">
        <v>526</v>
      </c>
      <c r="B105">
        <v>0</v>
      </c>
      <c r="C105">
        <v>3</v>
      </c>
      <c r="D105" t="s">
        <v>755</v>
      </c>
      <c r="E105">
        <v>0</v>
      </c>
      <c r="F105">
        <v>40.5</v>
      </c>
      <c r="G105">
        <v>40.5</v>
      </c>
      <c r="H105">
        <v>0</v>
      </c>
      <c r="I105">
        <v>1</v>
      </c>
      <c r="J105">
        <v>0</v>
      </c>
      <c r="K105">
        <v>0</v>
      </c>
      <c r="L105">
        <v>367232</v>
      </c>
      <c r="M105">
        <v>7.75</v>
      </c>
      <c r="O105">
        <v>0</v>
      </c>
      <c r="P105" s="1" t="s">
        <v>27</v>
      </c>
      <c r="Q105" s="1" t="s">
        <v>27</v>
      </c>
      <c r="R105">
        <v>2</v>
      </c>
      <c r="S105">
        <v>0.11408819830336525</v>
      </c>
      <c r="T105" t="s">
        <v>1234</v>
      </c>
    </row>
    <row r="106" spans="1:20" x14ac:dyDescent="0.3">
      <c r="A106">
        <v>527</v>
      </c>
      <c r="B106">
        <v>1</v>
      </c>
      <c r="C106">
        <v>2</v>
      </c>
      <c r="D106" t="s">
        <v>756</v>
      </c>
      <c r="E106">
        <v>1</v>
      </c>
      <c r="F106">
        <v>50</v>
      </c>
      <c r="G106">
        <v>50</v>
      </c>
      <c r="H106">
        <v>0</v>
      </c>
      <c r="I106">
        <v>1</v>
      </c>
      <c r="J106">
        <v>0</v>
      </c>
      <c r="K106">
        <v>0</v>
      </c>
      <c r="L106" t="s">
        <v>757</v>
      </c>
      <c r="M106">
        <v>10.5</v>
      </c>
      <c r="O106">
        <v>0</v>
      </c>
      <c r="P106" s="1" t="s">
        <v>15</v>
      </c>
      <c r="Q106" s="1" t="s">
        <v>15</v>
      </c>
      <c r="R106">
        <v>3</v>
      </c>
      <c r="S106">
        <v>0.36417987582536193</v>
      </c>
      <c r="T106" t="s">
        <v>1234</v>
      </c>
    </row>
    <row r="107" spans="1:20" x14ac:dyDescent="0.3">
      <c r="A107">
        <v>529</v>
      </c>
      <c r="B107">
        <v>0</v>
      </c>
      <c r="C107">
        <v>3</v>
      </c>
      <c r="D107" t="s">
        <v>761</v>
      </c>
      <c r="E107">
        <v>0</v>
      </c>
      <c r="F107">
        <v>39</v>
      </c>
      <c r="G107">
        <v>39</v>
      </c>
      <c r="H107">
        <v>0</v>
      </c>
      <c r="I107">
        <v>1</v>
      </c>
      <c r="J107">
        <v>0</v>
      </c>
      <c r="K107">
        <v>0</v>
      </c>
      <c r="L107">
        <v>3101296</v>
      </c>
      <c r="M107">
        <v>7.9249999999999998</v>
      </c>
      <c r="O107">
        <v>0</v>
      </c>
      <c r="P107" s="1" t="s">
        <v>15</v>
      </c>
      <c r="Q107" s="1" t="s">
        <v>15</v>
      </c>
      <c r="R107">
        <v>3</v>
      </c>
      <c r="S107">
        <v>0.81499280846351441</v>
      </c>
      <c r="T107" t="s">
        <v>1235</v>
      </c>
    </row>
    <row r="108" spans="1:20" x14ac:dyDescent="0.3">
      <c r="A108">
        <v>531</v>
      </c>
      <c r="B108">
        <v>1</v>
      </c>
      <c r="C108">
        <v>2</v>
      </c>
      <c r="D108" t="s">
        <v>763</v>
      </c>
      <c r="E108">
        <v>1</v>
      </c>
      <c r="F108">
        <v>2</v>
      </c>
      <c r="G108">
        <v>2</v>
      </c>
      <c r="H108">
        <v>2</v>
      </c>
      <c r="I108">
        <v>0</v>
      </c>
      <c r="J108">
        <v>1</v>
      </c>
      <c r="K108">
        <v>1</v>
      </c>
      <c r="L108">
        <v>26360</v>
      </c>
      <c r="M108">
        <v>26</v>
      </c>
      <c r="O108">
        <v>0</v>
      </c>
      <c r="P108" s="1" t="s">
        <v>15</v>
      </c>
      <c r="Q108" s="1" t="s">
        <v>15</v>
      </c>
      <c r="R108">
        <v>3</v>
      </c>
      <c r="S108">
        <v>0.77706000876349324</v>
      </c>
      <c r="T108" t="s">
        <v>1234</v>
      </c>
    </row>
    <row r="109" spans="1:20" x14ac:dyDescent="0.3">
      <c r="A109">
        <v>541</v>
      </c>
      <c r="B109">
        <v>1</v>
      </c>
      <c r="C109">
        <v>1</v>
      </c>
      <c r="D109" t="s">
        <v>776</v>
      </c>
      <c r="E109">
        <v>1</v>
      </c>
      <c r="F109">
        <v>36</v>
      </c>
      <c r="G109">
        <v>36</v>
      </c>
      <c r="H109">
        <v>2</v>
      </c>
      <c r="I109">
        <v>0</v>
      </c>
      <c r="J109">
        <v>0</v>
      </c>
      <c r="K109">
        <v>2</v>
      </c>
      <c r="L109" t="s">
        <v>777</v>
      </c>
      <c r="M109">
        <v>71</v>
      </c>
      <c r="N109" t="s">
        <v>778</v>
      </c>
      <c r="O109">
        <v>1</v>
      </c>
      <c r="P109" s="1" t="s">
        <v>15</v>
      </c>
      <c r="Q109" s="1" t="s">
        <v>15</v>
      </c>
      <c r="R109">
        <v>3</v>
      </c>
      <c r="S109">
        <v>7.4681992945130782E-2</v>
      </c>
      <c r="T109" t="s">
        <v>1234</v>
      </c>
    </row>
    <row r="110" spans="1:20" x14ac:dyDescent="0.3">
      <c r="A110">
        <v>543</v>
      </c>
      <c r="B110">
        <v>0</v>
      </c>
      <c r="C110">
        <v>3</v>
      </c>
      <c r="D110" t="s">
        <v>780</v>
      </c>
      <c r="E110">
        <v>1</v>
      </c>
      <c r="F110">
        <v>11</v>
      </c>
      <c r="G110">
        <v>11</v>
      </c>
      <c r="H110">
        <v>6</v>
      </c>
      <c r="I110">
        <v>0</v>
      </c>
      <c r="J110">
        <v>4</v>
      </c>
      <c r="K110">
        <v>2</v>
      </c>
      <c r="L110">
        <v>347082</v>
      </c>
      <c r="M110">
        <v>31.274999999999999</v>
      </c>
      <c r="O110">
        <v>0</v>
      </c>
      <c r="P110" s="1" t="s">
        <v>15</v>
      </c>
      <c r="Q110" s="1" t="s">
        <v>15</v>
      </c>
      <c r="R110">
        <v>3</v>
      </c>
      <c r="S110">
        <v>0.46672850874489813</v>
      </c>
      <c r="T110" t="s">
        <v>1234</v>
      </c>
    </row>
    <row r="111" spans="1:20" x14ac:dyDescent="0.3">
      <c r="A111">
        <v>544</v>
      </c>
      <c r="B111">
        <v>1</v>
      </c>
      <c r="C111">
        <v>2</v>
      </c>
      <c r="D111" t="s">
        <v>781</v>
      </c>
      <c r="E111">
        <v>0</v>
      </c>
      <c r="F111">
        <v>32</v>
      </c>
      <c r="G111">
        <v>32</v>
      </c>
      <c r="H111">
        <v>1</v>
      </c>
      <c r="I111">
        <v>0</v>
      </c>
      <c r="J111">
        <v>1</v>
      </c>
      <c r="K111">
        <v>0</v>
      </c>
      <c r="L111">
        <v>2908</v>
      </c>
      <c r="M111">
        <v>26</v>
      </c>
      <c r="O111">
        <v>0</v>
      </c>
      <c r="P111" s="1" t="s">
        <v>15</v>
      </c>
      <c r="Q111" s="1" t="s">
        <v>15</v>
      </c>
      <c r="R111">
        <v>3</v>
      </c>
      <c r="S111">
        <v>0.78398155048310914</v>
      </c>
      <c r="T111" t="s">
        <v>1234</v>
      </c>
    </row>
    <row r="112" spans="1:20" x14ac:dyDescent="0.3">
      <c r="A112">
        <v>550</v>
      </c>
      <c r="B112">
        <v>1</v>
      </c>
      <c r="C112">
        <v>2</v>
      </c>
      <c r="D112" t="s">
        <v>789</v>
      </c>
      <c r="E112">
        <v>0</v>
      </c>
      <c r="F112">
        <v>8</v>
      </c>
      <c r="G112">
        <v>8</v>
      </c>
      <c r="H112">
        <v>2</v>
      </c>
      <c r="I112">
        <v>0</v>
      </c>
      <c r="J112">
        <v>1</v>
      </c>
      <c r="K112">
        <v>1</v>
      </c>
      <c r="L112" t="s">
        <v>228</v>
      </c>
      <c r="M112">
        <v>36.75</v>
      </c>
      <c r="O112">
        <v>0</v>
      </c>
      <c r="P112" s="1" t="s">
        <v>15</v>
      </c>
      <c r="Q112" s="1" t="s">
        <v>15</v>
      </c>
      <c r="R112">
        <v>3</v>
      </c>
      <c r="S112">
        <v>0.55436589435818129</v>
      </c>
      <c r="T112" t="s">
        <v>1234</v>
      </c>
    </row>
    <row r="113" spans="1:20" x14ac:dyDescent="0.3">
      <c r="A113">
        <v>554</v>
      </c>
      <c r="B113">
        <v>1</v>
      </c>
      <c r="C113">
        <v>3</v>
      </c>
      <c r="D113" t="s">
        <v>794</v>
      </c>
      <c r="E113">
        <v>0</v>
      </c>
      <c r="F113">
        <v>22</v>
      </c>
      <c r="G113">
        <v>22</v>
      </c>
      <c r="H113">
        <v>0</v>
      </c>
      <c r="I113">
        <v>1</v>
      </c>
      <c r="J113">
        <v>0</v>
      </c>
      <c r="K113">
        <v>0</v>
      </c>
      <c r="L113">
        <v>2620</v>
      </c>
      <c r="M113">
        <v>7.2249999999999996</v>
      </c>
      <c r="O113">
        <v>0</v>
      </c>
      <c r="P113" s="1" t="s">
        <v>20</v>
      </c>
      <c r="Q113" s="1" t="s">
        <v>20</v>
      </c>
      <c r="R113">
        <v>1</v>
      </c>
      <c r="S113">
        <v>0.96975351177363212</v>
      </c>
      <c r="T113" t="s">
        <v>1235</v>
      </c>
    </row>
    <row r="114" spans="1:20" x14ac:dyDescent="0.3">
      <c r="A114">
        <v>560</v>
      </c>
      <c r="B114">
        <v>1</v>
      </c>
      <c r="C114">
        <v>3</v>
      </c>
      <c r="D114" t="s">
        <v>801</v>
      </c>
      <c r="E114">
        <v>1</v>
      </c>
      <c r="F114">
        <v>36</v>
      </c>
      <c r="G114">
        <v>36</v>
      </c>
      <c r="H114">
        <v>1</v>
      </c>
      <c r="I114">
        <v>0</v>
      </c>
      <c r="J114">
        <v>1</v>
      </c>
      <c r="K114">
        <v>0</v>
      </c>
      <c r="L114">
        <v>345572</v>
      </c>
      <c r="M114">
        <v>17.399999999999999</v>
      </c>
      <c r="O114">
        <v>0</v>
      </c>
      <c r="P114" s="1" t="s">
        <v>15</v>
      </c>
      <c r="Q114" s="1" t="s">
        <v>15</v>
      </c>
      <c r="R114">
        <v>3</v>
      </c>
      <c r="S114">
        <v>0.69866496720602167</v>
      </c>
      <c r="T114" t="s">
        <v>1234</v>
      </c>
    </row>
    <row r="115" spans="1:20" x14ac:dyDescent="0.3">
      <c r="A115">
        <v>564</v>
      </c>
      <c r="B115">
        <v>0</v>
      </c>
      <c r="C115">
        <v>3</v>
      </c>
      <c r="D115" t="s">
        <v>805</v>
      </c>
      <c r="E115">
        <v>0</v>
      </c>
      <c r="G115">
        <v>29.69911764705882</v>
      </c>
      <c r="H115">
        <v>0</v>
      </c>
      <c r="I115">
        <v>1</v>
      </c>
      <c r="J115">
        <v>0</v>
      </c>
      <c r="K115">
        <v>0</v>
      </c>
      <c r="L115" t="s">
        <v>806</v>
      </c>
      <c r="M115">
        <v>8.0500000000000007</v>
      </c>
      <c r="O115">
        <v>0</v>
      </c>
      <c r="P115" s="1" t="s">
        <v>15</v>
      </c>
      <c r="Q115" s="1" t="s">
        <v>15</v>
      </c>
      <c r="R115">
        <v>3</v>
      </c>
      <c r="S115">
        <v>0.47416309806162404</v>
      </c>
      <c r="T115" t="s">
        <v>1234</v>
      </c>
    </row>
    <row r="116" spans="1:20" x14ac:dyDescent="0.3">
      <c r="A116">
        <v>565</v>
      </c>
      <c r="B116">
        <v>0</v>
      </c>
      <c r="C116">
        <v>3</v>
      </c>
      <c r="D116" t="s">
        <v>807</v>
      </c>
      <c r="E116">
        <v>1</v>
      </c>
      <c r="G116">
        <v>29.69911764705882</v>
      </c>
      <c r="H116">
        <v>0</v>
      </c>
      <c r="I116">
        <v>1</v>
      </c>
      <c r="J116">
        <v>0</v>
      </c>
      <c r="K116">
        <v>0</v>
      </c>
      <c r="L116" t="s">
        <v>808</v>
      </c>
      <c r="M116">
        <v>8.0500000000000007</v>
      </c>
      <c r="O116">
        <v>0</v>
      </c>
      <c r="P116" s="1" t="s">
        <v>15</v>
      </c>
      <c r="Q116" s="1" t="s">
        <v>15</v>
      </c>
      <c r="R116">
        <v>3</v>
      </c>
      <c r="S116">
        <v>0.11884184125431208</v>
      </c>
      <c r="T116" t="s">
        <v>1234</v>
      </c>
    </row>
    <row r="117" spans="1:20" x14ac:dyDescent="0.3">
      <c r="A117">
        <v>575</v>
      </c>
      <c r="B117">
        <v>0</v>
      </c>
      <c r="C117">
        <v>3</v>
      </c>
      <c r="D117" t="s">
        <v>822</v>
      </c>
      <c r="E117">
        <v>0</v>
      </c>
      <c r="F117">
        <v>16</v>
      </c>
      <c r="G117">
        <v>16</v>
      </c>
      <c r="H117">
        <v>0</v>
      </c>
      <c r="I117">
        <v>1</v>
      </c>
      <c r="J117">
        <v>0</v>
      </c>
      <c r="K117">
        <v>0</v>
      </c>
      <c r="L117" t="s">
        <v>823</v>
      </c>
      <c r="M117">
        <v>8.0500000000000007</v>
      </c>
      <c r="O117">
        <v>0</v>
      </c>
      <c r="P117" s="1" t="s">
        <v>15</v>
      </c>
      <c r="Q117" s="1" t="s">
        <v>15</v>
      </c>
      <c r="R117">
        <v>3</v>
      </c>
      <c r="S117">
        <v>9.7604911102656566E-2</v>
      </c>
      <c r="T117" t="s">
        <v>1234</v>
      </c>
    </row>
    <row r="118" spans="1:20" x14ac:dyDescent="0.3">
      <c r="A118">
        <v>578</v>
      </c>
      <c r="B118">
        <v>1</v>
      </c>
      <c r="C118">
        <v>1</v>
      </c>
      <c r="D118" t="s">
        <v>826</v>
      </c>
      <c r="E118">
        <v>1</v>
      </c>
      <c r="F118">
        <v>39</v>
      </c>
      <c r="G118">
        <v>39</v>
      </c>
      <c r="H118">
        <v>1</v>
      </c>
      <c r="I118">
        <v>0</v>
      </c>
      <c r="J118">
        <v>1</v>
      </c>
      <c r="K118">
        <v>0</v>
      </c>
      <c r="L118">
        <v>13507</v>
      </c>
      <c r="M118">
        <v>55.9</v>
      </c>
      <c r="N118" t="s">
        <v>631</v>
      </c>
      <c r="O118">
        <v>1</v>
      </c>
      <c r="P118" s="1" t="s">
        <v>15</v>
      </c>
      <c r="Q118" s="1" t="s">
        <v>15</v>
      </c>
      <c r="R118">
        <v>3</v>
      </c>
      <c r="S118">
        <v>0.89094708497796604</v>
      </c>
      <c r="T118" t="s">
        <v>1235</v>
      </c>
    </row>
    <row r="119" spans="1:20" x14ac:dyDescent="0.3">
      <c r="A119">
        <v>581</v>
      </c>
      <c r="B119">
        <v>1</v>
      </c>
      <c r="C119">
        <v>2</v>
      </c>
      <c r="D119" t="s">
        <v>830</v>
      </c>
      <c r="E119">
        <v>1</v>
      </c>
      <c r="F119">
        <v>25</v>
      </c>
      <c r="G119">
        <v>25</v>
      </c>
      <c r="H119">
        <v>2</v>
      </c>
      <c r="I119">
        <v>0</v>
      </c>
      <c r="J119">
        <v>1</v>
      </c>
      <c r="K119">
        <v>1</v>
      </c>
      <c r="L119">
        <v>237789</v>
      </c>
      <c r="M119">
        <v>30</v>
      </c>
      <c r="O119">
        <v>0</v>
      </c>
      <c r="P119" s="1" t="s">
        <v>15</v>
      </c>
      <c r="Q119" s="1" t="s">
        <v>15</v>
      </c>
      <c r="R119">
        <v>3</v>
      </c>
      <c r="S119">
        <v>2.6749872600111191E-2</v>
      </c>
      <c r="T119" t="s">
        <v>1234</v>
      </c>
    </row>
    <row r="120" spans="1:20" x14ac:dyDescent="0.3">
      <c r="A120">
        <v>588</v>
      </c>
      <c r="B120">
        <v>1</v>
      </c>
      <c r="C120">
        <v>1</v>
      </c>
      <c r="D120" t="s">
        <v>840</v>
      </c>
      <c r="E120">
        <v>0</v>
      </c>
      <c r="F120">
        <v>60</v>
      </c>
      <c r="G120">
        <v>60</v>
      </c>
      <c r="H120">
        <v>2</v>
      </c>
      <c r="I120">
        <v>0</v>
      </c>
      <c r="J120">
        <v>1</v>
      </c>
      <c r="K120">
        <v>1</v>
      </c>
      <c r="L120">
        <v>13567</v>
      </c>
      <c r="M120">
        <v>79.2</v>
      </c>
      <c r="N120" t="s">
        <v>841</v>
      </c>
      <c r="O120">
        <v>1</v>
      </c>
      <c r="P120" s="1" t="s">
        <v>20</v>
      </c>
      <c r="Q120" s="1" t="s">
        <v>20</v>
      </c>
      <c r="R120">
        <v>1</v>
      </c>
      <c r="S120">
        <v>0.40302445091302352</v>
      </c>
      <c r="T120" t="s">
        <v>1234</v>
      </c>
    </row>
    <row r="121" spans="1:20" x14ac:dyDescent="0.3">
      <c r="A121">
        <v>591</v>
      </c>
      <c r="B121">
        <v>0</v>
      </c>
      <c r="C121">
        <v>3</v>
      </c>
      <c r="D121" t="s">
        <v>845</v>
      </c>
      <c r="E121">
        <v>0</v>
      </c>
      <c r="F121">
        <v>35</v>
      </c>
      <c r="G121">
        <v>35</v>
      </c>
      <c r="H121">
        <v>0</v>
      </c>
      <c r="I121">
        <v>1</v>
      </c>
      <c r="J121">
        <v>0</v>
      </c>
      <c r="K121">
        <v>0</v>
      </c>
      <c r="L121" t="s">
        <v>846</v>
      </c>
      <c r="M121">
        <v>7.125</v>
      </c>
      <c r="O121">
        <v>0</v>
      </c>
      <c r="P121" s="1" t="s">
        <v>15</v>
      </c>
      <c r="Q121" s="1" t="s">
        <v>15</v>
      </c>
      <c r="R121">
        <v>3</v>
      </c>
      <c r="S121">
        <v>0.43559162666624984</v>
      </c>
      <c r="T121" t="s">
        <v>1234</v>
      </c>
    </row>
    <row r="122" spans="1:20" x14ac:dyDescent="0.3">
      <c r="A122">
        <v>594</v>
      </c>
      <c r="B122">
        <v>0</v>
      </c>
      <c r="C122">
        <v>3</v>
      </c>
      <c r="D122" t="s">
        <v>850</v>
      </c>
      <c r="E122">
        <v>1</v>
      </c>
      <c r="G122">
        <v>29.69911764705882</v>
      </c>
      <c r="H122">
        <v>2</v>
      </c>
      <c r="I122">
        <v>0</v>
      </c>
      <c r="J122">
        <v>0</v>
      </c>
      <c r="K122">
        <v>2</v>
      </c>
      <c r="L122">
        <v>364848</v>
      </c>
      <c r="M122">
        <v>7.75</v>
      </c>
      <c r="O122">
        <v>0</v>
      </c>
      <c r="P122" s="1" t="s">
        <v>27</v>
      </c>
      <c r="Q122" s="1" t="s">
        <v>27</v>
      </c>
      <c r="R122">
        <v>2</v>
      </c>
      <c r="S122">
        <v>0.79734981235947811</v>
      </c>
      <c r="T122" t="s">
        <v>1234</v>
      </c>
    </row>
    <row r="123" spans="1:20" x14ac:dyDescent="0.3">
      <c r="A123">
        <v>597</v>
      </c>
      <c r="B123">
        <v>1</v>
      </c>
      <c r="C123">
        <v>2</v>
      </c>
      <c r="D123" t="s">
        <v>854</v>
      </c>
      <c r="E123">
        <v>1</v>
      </c>
      <c r="G123">
        <v>29.69911764705882</v>
      </c>
      <c r="H123">
        <v>0</v>
      </c>
      <c r="I123">
        <v>1</v>
      </c>
      <c r="J123">
        <v>0</v>
      </c>
      <c r="K123">
        <v>0</v>
      </c>
      <c r="L123">
        <v>248727</v>
      </c>
      <c r="M123">
        <v>33</v>
      </c>
      <c r="O123">
        <v>0</v>
      </c>
      <c r="P123" s="1" t="s">
        <v>15</v>
      </c>
      <c r="Q123" s="1" t="s">
        <v>15</v>
      </c>
      <c r="R123">
        <v>3</v>
      </c>
      <c r="S123">
        <v>0.41620685633914756</v>
      </c>
      <c r="T123" t="s">
        <v>1234</v>
      </c>
    </row>
    <row r="124" spans="1:20" x14ac:dyDescent="0.3">
      <c r="A124">
        <v>603</v>
      </c>
      <c r="B124">
        <v>0</v>
      </c>
      <c r="C124">
        <v>1</v>
      </c>
      <c r="D124" t="s">
        <v>861</v>
      </c>
      <c r="E124">
        <v>0</v>
      </c>
      <c r="G124">
        <v>29.69911764705882</v>
      </c>
      <c r="H124">
        <v>0</v>
      </c>
      <c r="I124">
        <v>1</v>
      </c>
      <c r="J124">
        <v>0</v>
      </c>
      <c r="K124">
        <v>0</v>
      </c>
      <c r="L124">
        <v>113796</v>
      </c>
      <c r="M124">
        <v>42.4</v>
      </c>
      <c r="O124">
        <v>0</v>
      </c>
      <c r="P124" s="1" t="s">
        <v>15</v>
      </c>
      <c r="Q124" s="1" t="s">
        <v>15</v>
      </c>
      <c r="R124">
        <v>3</v>
      </c>
      <c r="S124">
        <v>0.2144974307309051</v>
      </c>
      <c r="T124" t="s">
        <v>1234</v>
      </c>
    </row>
    <row r="125" spans="1:20" x14ac:dyDescent="0.3">
      <c r="A125">
        <v>604</v>
      </c>
      <c r="B125">
        <v>0</v>
      </c>
      <c r="C125">
        <v>3</v>
      </c>
      <c r="D125" t="s">
        <v>862</v>
      </c>
      <c r="E125">
        <v>0</v>
      </c>
      <c r="F125">
        <v>44</v>
      </c>
      <c r="G125">
        <v>44</v>
      </c>
      <c r="H125">
        <v>0</v>
      </c>
      <c r="I125">
        <v>1</v>
      </c>
      <c r="J125">
        <v>0</v>
      </c>
      <c r="K125">
        <v>0</v>
      </c>
      <c r="L125">
        <v>364511</v>
      </c>
      <c r="M125">
        <v>8.0500000000000007</v>
      </c>
      <c r="O125">
        <v>0</v>
      </c>
      <c r="P125" s="1" t="s">
        <v>15</v>
      </c>
      <c r="Q125" s="1" t="s">
        <v>15</v>
      </c>
      <c r="R125">
        <v>3</v>
      </c>
      <c r="S125">
        <v>0.65255232754978787</v>
      </c>
      <c r="T125" t="s">
        <v>1234</v>
      </c>
    </row>
    <row r="126" spans="1:20" x14ac:dyDescent="0.3">
      <c r="A126">
        <v>605</v>
      </c>
      <c r="B126">
        <v>1</v>
      </c>
      <c r="C126">
        <v>1</v>
      </c>
      <c r="D126" t="s">
        <v>863</v>
      </c>
      <c r="E126">
        <v>0</v>
      </c>
      <c r="F126">
        <v>35</v>
      </c>
      <c r="G126">
        <v>35</v>
      </c>
      <c r="H126">
        <v>0</v>
      </c>
      <c r="I126">
        <v>1</v>
      </c>
      <c r="J126">
        <v>0</v>
      </c>
      <c r="K126">
        <v>0</v>
      </c>
      <c r="L126">
        <v>111426</v>
      </c>
      <c r="M126">
        <v>26.55</v>
      </c>
      <c r="O126">
        <v>0</v>
      </c>
      <c r="P126" s="1" t="s">
        <v>20</v>
      </c>
      <c r="Q126" s="1" t="s">
        <v>20</v>
      </c>
      <c r="R126">
        <v>1</v>
      </c>
      <c r="S126">
        <v>5.8612096534806368E-2</v>
      </c>
      <c r="T126" t="s">
        <v>1234</v>
      </c>
    </row>
    <row r="127" spans="1:20" x14ac:dyDescent="0.3">
      <c r="A127">
        <v>615</v>
      </c>
      <c r="B127">
        <v>0</v>
      </c>
      <c r="C127">
        <v>3</v>
      </c>
      <c r="D127" t="s">
        <v>874</v>
      </c>
      <c r="E127">
        <v>0</v>
      </c>
      <c r="F127">
        <v>35</v>
      </c>
      <c r="G127">
        <v>35</v>
      </c>
      <c r="H127">
        <v>0</v>
      </c>
      <c r="I127">
        <v>1</v>
      </c>
      <c r="J127">
        <v>0</v>
      </c>
      <c r="K127">
        <v>0</v>
      </c>
      <c r="L127">
        <v>364512</v>
      </c>
      <c r="M127">
        <v>8.0500000000000007</v>
      </c>
      <c r="O127">
        <v>0</v>
      </c>
      <c r="P127" s="1" t="s">
        <v>15</v>
      </c>
      <c r="Q127" s="1" t="s">
        <v>15</v>
      </c>
      <c r="R127">
        <v>3</v>
      </c>
      <c r="S127">
        <v>0.10684531649754936</v>
      </c>
      <c r="T127" t="s">
        <v>1234</v>
      </c>
    </row>
    <row r="128" spans="1:20" x14ac:dyDescent="0.3">
      <c r="A128">
        <v>619</v>
      </c>
      <c r="B128">
        <v>1</v>
      </c>
      <c r="C128">
        <v>2</v>
      </c>
      <c r="D128" t="s">
        <v>878</v>
      </c>
      <c r="E128">
        <v>1</v>
      </c>
      <c r="F128">
        <v>4</v>
      </c>
      <c r="G128">
        <v>4</v>
      </c>
      <c r="H128">
        <v>3</v>
      </c>
      <c r="I128">
        <v>0</v>
      </c>
      <c r="J128">
        <v>2</v>
      </c>
      <c r="K128">
        <v>1</v>
      </c>
      <c r="L128">
        <v>230136</v>
      </c>
      <c r="M128">
        <v>39</v>
      </c>
      <c r="N128" t="s">
        <v>286</v>
      </c>
      <c r="O128">
        <v>1</v>
      </c>
      <c r="P128" s="1" t="s">
        <v>15</v>
      </c>
      <c r="Q128" s="1" t="s">
        <v>15</v>
      </c>
      <c r="R128">
        <v>3</v>
      </c>
      <c r="S128">
        <v>8.1818169101248395E-2</v>
      </c>
      <c r="T128" t="s">
        <v>1234</v>
      </c>
    </row>
    <row r="129" spans="1:20" x14ac:dyDescent="0.3">
      <c r="A129">
        <v>621</v>
      </c>
      <c r="B129">
        <v>0</v>
      </c>
      <c r="C129">
        <v>3</v>
      </c>
      <c r="D129" t="s">
        <v>880</v>
      </c>
      <c r="E129">
        <v>0</v>
      </c>
      <c r="F129">
        <v>27</v>
      </c>
      <c r="G129">
        <v>27</v>
      </c>
      <c r="H129">
        <v>1</v>
      </c>
      <c r="I129">
        <v>0</v>
      </c>
      <c r="J129">
        <v>1</v>
      </c>
      <c r="K129">
        <v>0</v>
      </c>
      <c r="L129">
        <v>2659</v>
      </c>
      <c r="M129">
        <v>14.4542</v>
      </c>
      <c r="O129">
        <v>0</v>
      </c>
      <c r="P129" s="1" t="s">
        <v>20</v>
      </c>
      <c r="Q129" s="1" t="s">
        <v>20</v>
      </c>
      <c r="R129">
        <v>1</v>
      </c>
      <c r="S129">
        <v>0.81938535946450086</v>
      </c>
      <c r="T129" t="s">
        <v>1235</v>
      </c>
    </row>
    <row r="130" spans="1:20" x14ac:dyDescent="0.3">
      <c r="A130">
        <v>623</v>
      </c>
      <c r="B130">
        <v>1</v>
      </c>
      <c r="C130">
        <v>3</v>
      </c>
      <c r="D130" t="s">
        <v>883</v>
      </c>
      <c r="E130">
        <v>0</v>
      </c>
      <c r="F130">
        <v>20</v>
      </c>
      <c r="G130">
        <v>20</v>
      </c>
      <c r="H130">
        <v>2</v>
      </c>
      <c r="I130">
        <v>0</v>
      </c>
      <c r="J130">
        <v>1</v>
      </c>
      <c r="K130">
        <v>1</v>
      </c>
      <c r="L130">
        <v>2653</v>
      </c>
      <c r="M130">
        <v>15.7417</v>
      </c>
      <c r="O130">
        <v>0</v>
      </c>
      <c r="P130" s="1" t="s">
        <v>20</v>
      </c>
      <c r="Q130" s="1" t="s">
        <v>20</v>
      </c>
      <c r="R130">
        <v>1</v>
      </c>
      <c r="S130">
        <v>0.25735209515142454</v>
      </c>
      <c r="T130" t="s">
        <v>1234</v>
      </c>
    </row>
    <row r="131" spans="1:20" x14ac:dyDescent="0.3">
      <c r="A131">
        <v>624</v>
      </c>
      <c r="B131">
        <v>0</v>
      </c>
      <c r="C131">
        <v>3</v>
      </c>
      <c r="D131" t="s">
        <v>884</v>
      </c>
      <c r="E131">
        <v>0</v>
      </c>
      <c r="F131">
        <v>21</v>
      </c>
      <c r="G131">
        <v>21</v>
      </c>
      <c r="H131">
        <v>0</v>
      </c>
      <c r="I131">
        <v>1</v>
      </c>
      <c r="J131">
        <v>0</v>
      </c>
      <c r="K131">
        <v>0</v>
      </c>
      <c r="L131">
        <v>350029</v>
      </c>
      <c r="M131">
        <v>7.8541999999999996</v>
      </c>
      <c r="O131">
        <v>0</v>
      </c>
      <c r="P131" s="1" t="s">
        <v>15</v>
      </c>
      <c r="Q131" s="1" t="s">
        <v>15</v>
      </c>
      <c r="R131">
        <v>3</v>
      </c>
      <c r="S131">
        <v>0.92728329380500651</v>
      </c>
      <c r="T131" t="s">
        <v>1235</v>
      </c>
    </row>
    <row r="132" spans="1:20" x14ac:dyDescent="0.3">
      <c r="A132">
        <v>630</v>
      </c>
      <c r="B132">
        <v>0</v>
      </c>
      <c r="C132">
        <v>3</v>
      </c>
      <c r="D132" t="s">
        <v>892</v>
      </c>
      <c r="E132">
        <v>0</v>
      </c>
      <c r="G132">
        <v>29.69911764705882</v>
      </c>
      <c r="H132">
        <v>0</v>
      </c>
      <c r="I132">
        <v>1</v>
      </c>
      <c r="J132">
        <v>0</v>
      </c>
      <c r="K132">
        <v>0</v>
      </c>
      <c r="L132">
        <v>334912</v>
      </c>
      <c r="M132">
        <v>7.7332999999999998</v>
      </c>
      <c r="O132">
        <v>0</v>
      </c>
      <c r="P132" s="1" t="s">
        <v>27</v>
      </c>
      <c r="Q132" s="1" t="s">
        <v>27</v>
      </c>
      <c r="R132">
        <v>2</v>
      </c>
      <c r="S132">
        <v>0.63838615430344248</v>
      </c>
      <c r="T132" t="s">
        <v>1234</v>
      </c>
    </row>
    <row r="133" spans="1:20" x14ac:dyDescent="0.3">
      <c r="A133">
        <v>631</v>
      </c>
      <c r="B133">
        <v>1</v>
      </c>
      <c r="C133">
        <v>1</v>
      </c>
      <c r="D133" t="s">
        <v>893</v>
      </c>
      <c r="E133">
        <v>0</v>
      </c>
      <c r="F133">
        <v>80</v>
      </c>
      <c r="G133">
        <v>80</v>
      </c>
      <c r="H133">
        <v>0</v>
      </c>
      <c r="I133">
        <v>1</v>
      </c>
      <c r="J133">
        <v>0</v>
      </c>
      <c r="K133">
        <v>0</v>
      </c>
      <c r="L133">
        <v>27042</v>
      </c>
      <c r="M133">
        <v>30</v>
      </c>
      <c r="N133" t="s">
        <v>894</v>
      </c>
      <c r="O133">
        <v>1</v>
      </c>
      <c r="P133" s="1" t="s">
        <v>15</v>
      </c>
      <c r="Q133" s="1" t="s">
        <v>15</v>
      </c>
      <c r="R133">
        <v>3</v>
      </c>
      <c r="S133">
        <v>0.8731034163501441</v>
      </c>
      <c r="T133" t="s">
        <v>1235</v>
      </c>
    </row>
    <row r="134" spans="1:20" x14ac:dyDescent="0.3">
      <c r="A134">
        <v>632</v>
      </c>
      <c r="B134">
        <v>0</v>
      </c>
      <c r="C134">
        <v>3</v>
      </c>
      <c r="D134" t="s">
        <v>895</v>
      </c>
      <c r="E134">
        <v>0</v>
      </c>
      <c r="F134">
        <v>51</v>
      </c>
      <c r="G134">
        <v>51</v>
      </c>
      <c r="H134">
        <v>0</v>
      </c>
      <c r="I134">
        <v>1</v>
      </c>
      <c r="J134">
        <v>0</v>
      </c>
      <c r="K134">
        <v>0</v>
      </c>
      <c r="L134">
        <v>347743</v>
      </c>
      <c r="M134">
        <v>7.0541999999999998</v>
      </c>
      <c r="O134">
        <v>0</v>
      </c>
      <c r="P134" s="1" t="s">
        <v>15</v>
      </c>
      <c r="Q134" s="1" t="s">
        <v>15</v>
      </c>
      <c r="R134">
        <v>3</v>
      </c>
      <c r="S134">
        <v>0.22542098787358011</v>
      </c>
      <c r="T134" t="s">
        <v>1234</v>
      </c>
    </row>
    <row r="135" spans="1:20" x14ac:dyDescent="0.3">
      <c r="A135">
        <v>633</v>
      </c>
      <c r="B135">
        <v>1</v>
      </c>
      <c r="C135">
        <v>1</v>
      </c>
      <c r="D135" t="s">
        <v>896</v>
      </c>
      <c r="E135">
        <v>0</v>
      </c>
      <c r="F135">
        <v>32</v>
      </c>
      <c r="G135">
        <v>32</v>
      </c>
      <c r="H135">
        <v>0</v>
      </c>
      <c r="I135">
        <v>1</v>
      </c>
      <c r="J135">
        <v>0</v>
      </c>
      <c r="K135">
        <v>0</v>
      </c>
      <c r="L135">
        <v>13214</v>
      </c>
      <c r="M135">
        <v>30.5</v>
      </c>
      <c r="N135" t="s">
        <v>897</v>
      </c>
      <c r="O135">
        <v>1</v>
      </c>
      <c r="P135" s="1" t="s">
        <v>20</v>
      </c>
      <c r="Q135" s="1" t="s">
        <v>20</v>
      </c>
      <c r="R135">
        <v>1</v>
      </c>
      <c r="S135">
        <v>0.9097998140704483</v>
      </c>
      <c r="T135" t="s">
        <v>1235</v>
      </c>
    </row>
    <row r="136" spans="1:20" x14ac:dyDescent="0.3">
      <c r="A136">
        <v>635</v>
      </c>
      <c r="B136">
        <v>0</v>
      </c>
      <c r="C136">
        <v>3</v>
      </c>
      <c r="D136" t="s">
        <v>899</v>
      </c>
      <c r="E136">
        <v>1</v>
      </c>
      <c r="F136">
        <v>9</v>
      </c>
      <c r="G136">
        <v>9</v>
      </c>
      <c r="H136">
        <v>5</v>
      </c>
      <c r="I136">
        <v>0</v>
      </c>
      <c r="J136">
        <v>3</v>
      </c>
      <c r="K136">
        <v>2</v>
      </c>
      <c r="L136">
        <v>347088</v>
      </c>
      <c r="M136">
        <v>27.9</v>
      </c>
      <c r="O136">
        <v>0</v>
      </c>
      <c r="P136" s="1" t="s">
        <v>15</v>
      </c>
      <c r="Q136" s="1" t="s">
        <v>15</v>
      </c>
      <c r="R136">
        <v>3</v>
      </c>
      <c r="S136">
        <v>0.23863147150706565</v>
      </c>
      <c r="T136" t="s">
        <v>1234</v>
      </c>
    </row>
    <row r="137" spans="1:20" x14ac:dyDescent="0.3">
      <c r="A137">
        <v>643</v>
      </c>
      <c r="B137">
        <v>0</v>
      </c>
      <c r="C137">
        <v>3</v>
      </c>
      <c r="D137" t="s">
        <v>908</v>
      </c>
      <c r="E137">
        <v>1</v>
      </c>
      <c r="F137">
        <v>2</v>
      </c>
      <c r="G137">
        <v>2</v>
      </c>
      <c r="H137">
        <v>5</v>
      </c>
      <c r="I137">
        <v>0</v>
      </c>
      <c r="J137">
        <v>3</v>
      </c>
      <c r="K137">
        <v>2</v>
      </c>
      <c r="L137">
        <v>347088</v>
      </c>
      <c r="M137">
        <v>27.9</v>
      </c>
      <c r="O137">
        <v>0</v>
      </c>
      <c r="P137" s="1" t="s">
        <v>15</v>
      </c>
      <c r="Q137" s="1" t="s">
        <v>15</v>
      </c>
      <c r="R137">
        <v>3</v>
      </c>
      <c r="S137">
        <v>0.40928074615139209</v>
      </c>
      <c r="T137" t="s">
        <v>1234</v>
      </c>
    </row>
    <row r="138" spans="1:20" x14ac:dyDescent="0.3">
      <c r="A138">
        <v>645</v>
      </c>
      <c r="B138">
        <v>1</v>
      </c>
      <c r="C138">
        <v>3</v>
      </c>
      <c r="D138" t="s">
        <v>910</v>
      </c>
      <c r="E138">
        <v>1</v>
      </c>
      <c r="F138">
        <v>0.75</v>
      </c>
      <c r="G138">
        <v>0.75</v>
      </c>
      <c r="H138">
        <v>3</v>
      </c>
      <c r="I138">
        <v>0</v>
      </c>
      <c r="J138">
        <v>2</v>
      </c>
      <c r="K138">
        <v>1</v>
      </c>
      <c r="L138">
        <v>2666</v>
      </c>
      <c r="M138">
        <v>19.258299999999998</v>
      </c>
      <c r="O138">
        <v>0</v>
      </c>
      <c r="P138" s="1" t="s">
        <v>20</v>
      </c>
      <c r="Q138" s="1" t="s">
        <v>20</v>
      </c>
      <c r="R138">
        <v>1</v>
      </c>
      <c r="S138">
        <v>0.59067629808815814</v>
      </c>
      <c r="T138" t="s">
        <v>1234</v>
      </c>
    </row>
    <row r="139" spans="1:20" x14ac:dyDescent="0.3">
      <c r="A139">
        <v>646</v>
      </c>
      <c r="B139">
        <v>1</v>
      </c>
      <c r="C139">
        <v>1</v>
      </c>
      <c r="D139" t="s">
        <v>911</v>
      </c>
      <c r="E139">
        <v>0</v>
      </c>
      <c r="F139">
        <v>48</v>
      </c>
      <c r="G139">
        <v>48</v>
      </c>
      <c r="H139">
        <v>1</v>
      </c>
      <c r="I139">
        <v>0</v>
      </c>
      <c r="J139">
        <v>1</v>
      </c>
      <c r="K139">
        <v>0</v>
      </c>
      <c r="L139" t="s">
        <v>92</v>
      </c>
      <c r="M139">
        <v>76.729200000000006</v>
      </c>
      <c r="N139" t="s">
        <v>93</v>
      </c>
      <c r="O139">
        <v>1</v>
      </c>
      <c r="P139" s="1" t="s">
        <v>20</v>
      </c>
      <c r="Q139" s="1" t="s">
        <v>20</v>
      </c>
      <c r="R139">
        <v>1</v>
      </c>
      <c r="S139">
        <v>0.27338169761491393</v>
      </c>
      <c r="T139" t="s">
        <v>1234</v>
      </c>
    </row>
    <row r="140" spans="1:20" x14ac:dyDescent="0.3">
      <c r="A140">
        <v>648</v>
      </c>
      <c r="B140">
        <v>1</v>
      </c>
      <c r="C140">
        <v>1</v>
      </c>
      <c r="D140" t="s">
        <v>913</v>
      </c>
      <c r="E140">
        <v>0</v>
      </c>
      <c r="F140">
        <v>56</v>
      </c>
      <c r="G140">
        <v>56</v>
      </c>
      <c r="H140">
        <v>0</v>
      </c>
      <c r="I140">
        <v>1</v>
      </c>
      <c r="J140">
        <v>0</v>
      </c>
      <c r="K140">
        <v>0</v>
      </c>
      <c r="L140">
        <v>13213</v>
      </c>
      <c r="M140">
        <v>35.5</v>
      </c>
      <c r="N140" t="s">
        <v>914</v>
      </c>
      <c r="O140">
        <v>1</v>
      </c>
      <c r="P140" s="1" t="s">
        <v>20</v>
      </c>
      <c r="Q140" s="1" t="s">
        <v>20</v>
      </c>
      <c r="R140">
        <v>1</v>
      </c>
      <c r="S140">
        <v>0.11973562136797722</v>
      </c>
      <c r="T140" t="s">
        <v>1234</v>
      </c>
    </row>
    <row r="141" spans="1:20" x14ac:dyDescent="0.3">
      <c r="A141">
        <v>655</v>
      </c>
      <c r="B141">
        <v>0</v>
      </c>
      <c r="C141">
        <v>3</v>
      </c>
      <c r="D141" t="s">
        <v>923</v>
      </c>
      <c r="E141">
        <v>1</v>
      </c>
      <c r="F141">
        <v>18</v>
      </c>
      <c r="G141">
        <v>18</v>
      </c>
      <c r="H141">
        <v>0</v>
      </c>
      <c r="I141">
        <v>1</v>
      </c>
      <c r="J141">
        <v>0</v>
      </c>
      <c r="K141">
        <v>0</v>
      </c>
      <c r="L141">
        <v>365226</v>
      </c>
      <c r="M141">
        <v>6.75</v>
      </c>
      <c r="O141">
        <v>0</v>
      </c>
      <c r="P141" s="1" t="s">
        <v>27</v>
      </c>
      <c r="Q141" s="1" t="s">
        <v>27</v>
      </c>
      <c r="R141">
        <v>2</v>
      </c>
      <c r="S141">
        <v>6.2779124607887371E-2</v>
      </c>
      <c r="T141" t="s">
        <v>1234</v>
      </c>
    </row>
    <row r="142" spans="1:20" x14ac:dyDescent="0.3">
      <c r="A142">
        <v>678</v>
      </c>
      <c r="B142">
        <v>1</v>
      </c>
      <c r="C142">
        <v>3</v>
      </c>
      <c r="D142" t="s">
        <v>954</v>
      </c>
      <c r="E142">
        <v>1</v>
      </c>
      <c r="F142">
        <v>18</v>
      </c>
      <c r="G142">
        <v>18</v>
      </c>
      <c r="H142">
        <v>0</v>
      </c>
      <c r="I142">
        <v>1</v>
      </c>
      <c r="J142">
        <v>0</v>
      </c>
      <c r="K142">
        <v>0</v>
      </c>
      <c r="L142">
        <v>4138</v>
      </c>
      <c r="M142">
        <v>9.8416999999999994</v>
      </c>
      <c r="O142">
        <v>0</v>
      </c>
      <c r="P142" s="1" t="s">
        <v>15</v>
      </c>
      <c r="Q142" s="1" t="s">
        <v>15</v>
      </c>
      <c r="R142">
        <v>3</v>
      </c>
      <c r="S142">
        <v>0.64337467878873766</v>
      </c>
      <c r="T142" t="s">
        <v>1234</v>
      </c>
    </row>
    <row r="143" spans="1:20" x14ac:dyDescent="0.3">
      <c r="A143">
        <v>683</v>
      </c>
      <c r="B143">
        <v>0</v>
      </c>
      <c r="C143">
        <v>3</v>
      </c>
      <c r="D143" t="s">
        <v>961</v>
      </c>
      <c r="E143">
        <v>0</v>
      </c>
      <c r="F143">
        <v>20</v>
      </c>
      <c r="G143">
        <v>20</v>
      </c>
      <c r="H143">
        <v>0</v>
      </c>
      <c r="I143">
        <v>1</v>
      </c>
      <c r="J143">
        <v>0</v>
      </c>
      <c r="K143">
        <v>0</v>
      </c>
      <c r="L143">
        <v>6563</v>
      </c>
      <c r="M143">
        <v>9.2249999999999996</v>
      </c>
      <c r="O143">
        <v>0</v>
      </c>
      <c r="P143" s="1" t="s">
        <v>15</v>
      </c>
      <c r="Q143" s="1" t="s">
        <v>15</v>
      </c>
      <c r="R143">
        <v>3</v>
      </c>
      <c r="S143">
        <v>0.78762000305688651</v>
      </c>
      <c r="T143" t="s">
        <v>1234</v>
      </c>
    </row>
    <row r="144" spans="1:20" x14ac:dyDescent="0.3">
      <c r="A144">
        <v>684</v>
      </c>
      <c r="B144">
        <v>0</v>
      </c>
      <c r="C144">
        <v>3</v>
      </c>
      <c r="D144" t="s">
        <v>962</v>
      </c>
      <c r="E144">
        <v>0</v>
      </c>
      <c r="F144">
        <v>14</v>
      </c>
      <c r="G144">
        <v>14</v>
      </c>
      <c r="H144">
        <v>7</v>
      </c>
      <c r="I144">
        <v>0</v>
      </c>
      <c r="J144">
        <v>5</v>
      </c>
      <c r="K144">
        <v>2</v>
      </c>
      <c r="L144" t="s">
        <v>105</v>
      </c>
      <c r="M144">
        <v>46.9</v>
      </c>
      <c r="O144">
        <v>0</v>
      </c>
      <c r="P144" s="1" t="s">
        <v>15</v>
      </c>
      <c r="Q144" s="1" t="s">
        <v>15</v>
      </c>
      <c r="R144">
        <v>3</v>
      </c>
      <c r="S144">
        <v>0.14122698686350343</v>
      </c>
      <c r="T144" t="s">
        <v>1234</v>
      </c>
    </row>
    <row r="145" spans="1:20" x14ac:dyDescent="0.3">
      <c r="A145">
        <v>688</v>
      </c>
      <c r="B145">
        <v>0</v>
      </c>
      <c r="C145">
        <v>3</v>
      </c>
      <c r="D145" t="s">
        <v>966</v>
      </c>
      <c r="E145">
        <v>0</v>
      </c>
      <c r="F145">
        <v>19</v>
      </c>
      <c r="G145">
        <v>19</v>
      </c>
      <c r="H145">
        <v>0</v>
      </c>
      <c r="I145">
        <v>1</v>
      </c>
      <c r="J145">
        <v>0</v>
      </c>
      <c r="K145">
        <v>0</v>
      </c>
      <c r="L145">
        <v>349228</v>
      </c>
      <c r="M145">
        <v>10.1708</v>
      </c>
      <c r="O145">
        <v>0</v>
      </c>
      <c r="P145" s="1" t="s">
        <v>15</v>
      </c>
      <c r="Q145" s="1" t="s">
        <v>15</v>
      </c>
      <c r="R145">
        <v>3</v>
      </c>
      <c r="S145">
        <v>0.72867994219254983</v>
      </c>
      <c r="T145" t="s">
        <v>1234</v>
      </c>
    </row>
    <row r="146" spans="1:20" x14ac:dyDescent="0.3">
      <c r="A146">
        <v>696</v>
      </c>
      <c r="B146">
        <v>0</v>
      </c>
      <c r="C146">
        <v>2</v>
      </c>
      <c r="D146" t="s">
        <v>976</v>
      </c>
      <c r="E146">
        <v>0</v>
      </c>
      <c r="F146">
        <v>52</v>
      </c>
      <c r="G146">
        <v>52</v>
      </c>
      <c r="H146">
        <v>0</v>
      </c>
      <c r="I146">
        <v>1</v>
      </c>
      <c r="J146">
        <v>0</v>
      </c>
      <c r="K146">
        <v>0</v>
      </c>
      <c r="L146">
        <v>248731</v>
      </c>
      <c r="M146">
        <v>13.5</v>
      </c>
      <c r="O146">
        <v>0</v>
      </c>
      <c r="P146" s="1" t="s">
        <v>15</v>
      </c>
      <c r="Q146" s="1" t="s">
        <v>15</v>
      </c>
      <c r="R146">
        <v>3</v>
      </c>
      <c r="S146">
        <v>0.58153156004407835</v>
      </c>
      <c r="T146" t="s">
        <v>1234</v>
      </c>
    </row>
    <row r="147" spans="1:20" x14ac:dyDescent="0.3">
      <c r="A147">
        <v>704</v>
      </c>
      <c r="B147">
        <v>0</v>
      </c>
      <c r="C147">
        <v>3</v>
      </c>
      <c r="D147" t="s">
        <v>988</v>
      </c>
      <c r="E147">
        <v>0</v>
      </c>
      <c r="F147">
        <v>25</v>
      </c>
      <c r="G147">
        <v>25</v>
      </c>
      <c r="H147">
        <v>0</v>
      </c>
      <c r="I147">
        <v>1</v>
      </c>
      <c r="J147">
        <v>0</v>
      </c>
      <c r="K147">
        <v>0</v>
      </c>
      <c r="L147">
        <v>36864</v>
      </c>
      <c r="M147">
        <v>7.7416999999999998</v>
      </c>
      <c r="O147">
        <v>0</v>
      </c>
      <c r="P147" s="1" t="s">
        <v>27</v>
      </c>
      <c r="Q147" s="1" t="s">
        <v>27</v>
      </c>
      <c r="R147">
        <v>2</v>
      </c>
      <c r="S147">
        <v>0.83051887152783377</v>
      </c>
      <c r="T147" t="s">
        <v>1235</v>
      </c>
    </row>
    <row r="148" spans="1:20" x14ac:dyDescent="0.3">
      <c r="A148">
        <v>711</v>
      </c>
      <c r="B148">
        <v>1</v>
      </c>
      <c r="C148">
        <v>1</v>
      </c>
      <c r="D148" t="s">
        <v>996</v>
      </c>
      <c r="E148">
        <v>1</v>
      </c>
      <c r="F148">
        <v>24</v>
      </c>
      <c r="G148">
        <v>24</v>
      </c>
      <c r="H148">
        <v>0</v>
      </c>
      <c r="I148">
        <v>1</v>
      </c>
      <c r="J148">
        <v>0</v>
      </c>
      <c r="K148">
        <v>0</v>
      </c>
      <c r="L148" t="s">
        <v>997</v>
      </c>
      <c r="M148">
        <v>49.504199999999997</v>
      </c>
      <c r="N148" t="s">
        <v>998</v>
      </c>
      <c r="O148">
        <v>1</v>
      </c>
      <c r="P148" s="1" t="s">
        <v>20</v>
      </c>
      <c r="Q148" s="1" t="s">
        <v>20</v>
      </c>
      <c r="R148">
        <v>1</v>
      </c>
      <c r="S148">
        <v>0.52690369869883258</v>
      </c>
      <c r="T148" t="s">
        <v>1234</v>
      </c>
    </row>
    <row r="149" spans="1:20" x14ac:dyDescent="0.3">
      <c r="A149">
        <v>718</v>
      </c>
      <c r="B149">
        <v>1</v>
      </c>
      <c r="C149">
        <v>2</v>
      </c>
      <c r="D149" t="s">
        <v>1006</v>
      </c>
      <c r="E149">
        <v>1</v>
      </c>
      <c r="F149">
        <v>27</v>
      </c>
      <c r="G149">
        <v>27</v>
      </c>
      <c r="H149">
        <v>0</v>
      </c>
      <c r="I149">
        <v>1</v>
      </c>
      <c r="J149">
        <v>0</v>
      </c>
      <c r="K149">
        <v>0</v>
      </c>
      <c r="L149">
        <v>34218</v>
      </c>
      <c r="M149">
        <v>10.5</v>
      </c>
      <c r="N149" t="s">
        <v>195</v>
      </c>
      <c r="O149">
        <v>1</v>
      </c>
      <c r="P149" s="1" t="s">
        <v>15</v>
      </c>
      <c r="Q149" s="1" t="s">
        <v>15</v>
      </c>
      <c r="R149">
        <v>3</v>
      </c>
      <c r="S149">
        <v>0.38165000825753503</v>
      </c>
      <c r="T149" t="s">
        <v>1234</v>
      </c>
    </row>
    <row r="150" spans="1:20" x14ac:dyDescent="0.3">
      <c r="A150">
        <v>721</v>
      </c>
      <c r="B150">
        <v>1</v>
      </c>
      <c r="C150">
        <v>2</v>
      </c>
      <c r="D150" t="s">
        <v>1009</v>
      </c>
      <c r="E150">
        <v>1</v>
      </c>
      <c r="F150">
        <v>6</v>
      </c>
      <c r="G150">
        <v>6</v>
      </c>
      <c r="H150">
        <v>1</v>
      </c>
      <c r="I150">
        <v>0</v>
      </c>
      <c r="J150">
        <v>0</v>
      </c>
      <c r="K150">
        <v>1</v>
      </c>
      <c r="L150">
        <v>248727</v>
      </c>
      <c r="M150">
        <v>33</v>
      </c>
      <c r="O150">
        <v>0</v>
      </c>
      <c r="P150" s="1" t="s">
        <v>15</v>
      </c>
      <c r="Q150" s="1" t="s">
        <v>15</v>
      </c>
      <c r="R150">
        <v>3</v>
      </c>
      <c r="S150">
        <v>0.65396851231958419</v>
      </c>
      <c r="T150" t="s">
        <v>1234</v>
      </c>
    </row>
    <row r="151" spans="1:20" x14ac:dyDescent="0.3">
      <c r="A151">
        <v>727</v>
      </c>
      <c r="B151">
        <v>1</v>
      </c>
      <c r="C151">
        <v>2</v>
      </c>
      <c r="D151" t="s">
        <v>1016</v>
      </c>
      <c r="E151">
        <v>1</v>
      </c>
      <c r="F151">
        <v>30</v>
      </c>
      <c r="G151">
        <v>30</v>
      </c>
      <c r="H151">
        <v>3</v>
      </c>
      <c r="I151">
        <v>0</v>
      </c>
      <c r="J151">
        <v>3</v>
      </c>
      <c r="K151">
        <v>0</v>
      </c>
      <c r="L151">
        <v>31027</v>
      </c>
      <c r="M151">
        <v>21</v>
      </c>
      <c r="O151">
        <v>0</v>
      </c>
      <c r="P151" s="1" t="s">
        <v>15</v>
      </c>
      <c r="Q151" s="1" t="s">
        <v>15</v>
      </c>
      <c r="R151">
        <v>3</v>
      </c>
      <c r="S151">
        <v>0.55721209886609813</v>
      </c>
      <c r="T151" t="s">
        <v>1234</v>
      </c>
    </row>
    <row r="152" spans="1:20" x14ac:dyDescent="0.3">
      <c r="A152">
        <v>733</v>
      </c>
      <c r="B152">
        <v>0</v>
      </c>
      <c r="C152">
        <v>2</v>
      </c>
      <c r="D152" t="s">
        <v>1023</v>
      </c>
      <c r="E152">
        <v>0</v>
      </c>
      <c r="G152">
        <v>29.69911764705882</v>
      </c>
      <c r="H152">
        <v>0</v>
      </c>
      <c r="I152">
        <v>1</v>
      </c>
      <c r="J152">
        <v>0</v>
      </c>
      <c r="K152">
        <v>0</v>
      </c>
      <c r="L152">
        <v>239855</v>
      </c>
      <c r="M152">
        <v>0</v>
      </c>
      <c r="O152">
        <v>0</v>
      </c>
      <c r="P152" s="1" t="s">
        <v>15</v>
      </c>
      <c r="Q152" s="1" t="s">
        <v>15</v>
      </c>
      <c r="R152">
        <v>3</v>
      </c>
      <c r="S152">
        <v>0.65539424480717001</v>
      </c>
      <c r="T152" t="s">
        <v>1234</v>
      </c>
    </row>
    <row r="153" spans="1:20" x14ac:dyDescent="0.3">
      <c r="A153">
        <v>736</v>
      </c>
      <c r="B153">
        <v>0</v>
      </c>
      <c r="C153">
        <v>3</v>
      </c>
      <c r="D153" t="s">
        <v>1026</v>
      </c>
      <c r="E153">
        <v>0</v>
      </c>
      <c r="F153">
        <v>28.5</v>
      </c>
      <c r="G153">
        <v>28.5</v>
      </c>
      <c r="H153">
        <v>0</v>
      </c>
      <c r="I153">
        <v>1</v>
      </c>
      <c r="J153">
        <v>0</v>
      </c>
      <c r="K153">
        <v>0</v>
      </c>
      <c r="L153">
        <v>54636</v>
      </c>
      <c r="M153">
        <v>16.100000000000001</v>
      </c>
      <c r="O153">
        <v>0</v>
      </c>
      <c r="P153" s="1" t="s">
        <v>15</v>
      </c>
      <c r="Q153" s="1" t="s">
        <v>15</v>
      </c>
      <c r="R153">
        <v>3</v>
      </c>
      <c r="S153">
        <v>0.67366352683445341</v>
      </c>
      <c r="T153" t="s">
        <v>1234</v>
      </c>
    </row>
    <row r="154" spans="1:20" x14ac:dyDescent="0.3">
      <c r="A154">
        <v>744</v>
      </c>
      <c r="B154">
        <v>0</v>
      </c>
      <c r="C154">
        <v>3</v>
      </c>
      <c r="D154" t="s">
        <v>1037</v>
      </c>
      <c r="E154">
        <v>0</v>
      </c>
      <c r="F154">
        <v>24</v>
      </c>
      <c r="G154">
        <v>24</v>
      </c>
      <c r="H154">
        <v>1</v>
      </c>
      <c r="I154">
        <v>0</v>
      </c>
      <c r="J154">
        <v>1</v>
      </c>
      <c r="K154">
        <v>0</v>
      </c>
      <c r="L154">
        <v>376566</v>
      </c>
      <c r="M154">
        <v>16.100000000000001</v>
      </c>
      <c r="O154">
        <v>0</v>
      </c>
      <c r="P154" s="1" t="s">
        <v>15</v>
      </c>
      <c r="Q154" s="1" t="s">
        <v>15</v>
      </c>
      <c r="R154">
        <v>3</v>
      </c>
      <c r="S154">
        <v>0.83150177782728274</v>
      </c>
      <c r="T154" t="s">
        <v>1235</v>
      </c>
    </row>
    <row r="155" spans="1:20" x14ac:dyDescent="0.3">
      <c r="A155">
        <v>745</v>
      </c>
      <c r="B155">
        <v>1</v>
      </c>
      <c r="C155">
        <v>3</v>
      </c>
      <c r="D155" t="s">
        <v>1038</v>
      </c>
      <c r="E155">
        <v>0</v>
      </c>
      <c r="F155">
        <v>31</v>
      </c>
      <c r="G155">
        <v>31</v>
      </c>
      <c r="H155">
        <v>0</v>
      </c>
      <c r="I155">
        <v>1</v>
      </c>
      <c r="J155">
        <v>0</v>
      </c>
      <c r="K155">
        <v>0</v>
      </c>
      <c r="L155" t="s">
        <v>1039</v>
      </c>
      <c r="M155">
        <v>7.9249999999999998</v>
      </c>
      <c r="O155">
        <v>0</v>
      </c>
      <c r="P155" s="1" t="s">
        <v>15</v>
      </c>
      <c r="Q155" s="1" t="s">
        <v>15</v>
      </c>
      <c r="R155">
        <v>3</v>
      </c>
      <c r="S155">
        <v>0.79895520948970444</v>
      </c>
      <c r="T155" t="s">
        <v>1234</v>
      </c>
    </row>
    <row r="156" spans="1:20" x14ac:dyDescent="0.3">
      <c r="A156">
        <v>746</v>
      </c>
      <c r="B156">
        <v>0</v>
      </c>
      <c r="C156">
        <v>1</v>
      </c>
      <c r="D156" t="s">
        <v>1040</v>
      </c>
      <c r="E156">
        <v>0</v>
      </c>
      <c r="F156">
        <v>70</v>
      </c>
      <c r="G156">
        <v>70</v>
      </c>
      <c r="H156">
        <v>2</v>
      </c>
      <c r="I156">
        <v>0</v>
      </c>
      <c r="J156">
        <v>1</v>
      </c>
      <c r="K156">
        <v>1</v>
      </c>
      <c r="L156" t="s">
        <v>777</v>
      </c>
      <c r="M156">
        <v>71</v>
      </c>
      <c r="N156" t="s">
        <v>778</v>
      </c>
      <c r="O156">
        <v>1</v>
      </c>
      <c r="P156" s="1" t="s">
        <v>15</v>
      </c>
      <c r="Q156" s="1" t="s">
        <v>15</v>
      </c>
      <c r="R156">
        <v>3</v>
      </c>
      <c r="S156">
        <v>0.5721762850088461</v>
      </c>
      <c r="T156" t="s">
        <v>1234</v>
      </c>
    </row>
    <row r="157" spans="1:20" x14ac:dyDescent="0.3">
      <c r="A157">
        <v>747</v>
      </c>
      <c r="B157">
        <v>0</v>
      </c>
      <c r="C157">
        <v>3</v>
      </c>
      <c r="D157" t="s">
        <v>1041</v>
      </c>
      <c r="E157">
        <v>0</v>
      </c>
      <c r="F157">
        <v>16</v>
      </c>
      <c r="G157">
        <v>16</v>
      </c>
      <c r="H157">
        <v>2</v>
      </c>
      <c r="I157">
        <v>0</v>
      </c>
      <c r="J157">
        <v>1</v>
      </c>
      <c r="K157">
        <v>1</v>
      </c>
      <c r="L157" t="s">
        <v>424</v>
      </c>
      <c r="M157">
        <v>20.25</v>
      </c>
      <c r="O157">
        <v>0</v>
      </c>
      <c r="P157" s="1" t="s">
        <v>15</v>
      </c>
      <c r="Q157" s="1" t="s">
        <v>15</v>
      </c>
      <c r="R157">
        <v>3</v>
      </c>
      <c r="S157">
        <v>2.7412427666710037E-2</v>
      </c>
      <c r="T157" t="s">
        <v>1234</v>
      </c>
    </row>
    <row r="158" spans="1:20" x14ac:dyDescent="0.3">
      <c r="A158">
        <v>750</v>
      </c>
      <c r="B158">
        <v>0</v>
      </c>
      <c r="C158">
        <v>3</v>
      </c>
      <c r="D158" t="s">
        <v>1045</v>
      </c>
      <c r="E158">
        <v>0</v>
      </c>
      <c r="F158">
        <v>31</v>
      </c>
      <c r="G158">
        <v>31</v>
      </c>
      <c r="H158">
        <v>0</v>
      </c>
      <c r="I158">
        <v>1</v>
      </c>
      <c r="J158">
        <v>0</v>
      </c>
      <c r="K158">
        <v>0</v>
      </c>
      <c r="L158">
        <v>335097</v>
      </c>
      <c r="M158">
        <v>7.75</v>
      </c>
      <c r="O158">
        <v>0</v>
      </c>
      <c r="P158" s="1" t="s">
        <v>27</v>
      </c>
      <c r="Q158" s="1" t="s">
        <v>27</v>
      </c>
      <c r="R158">
        <v>2</v>
      </c>
      <c r="S158">
        <v>0.39032532393145702</v>
      </c>
      <c r="T158" t="s">
        <v>1234</v>
      </c>
    </row>
    <row r="159" spans="1:20" x14ac:dyDescent="0.3">
      <c r="A159">
        <v>769</v>
      </c>
      <c r="B159">
        <v>0</v>
      </c>
      <c r="C159">
        <v>3</v>
      </c>
      <c r="D159" t="s">
        <v>1067</v>
      </c>
      <c r="E159">
        <v>0</v>
      </c>
      <c r="G159">
        <v>29.69911764705882</v>
      </c>
      <c r="H159">
        <v>1</v>
      </c>
      <c r="I159">
        <v>0</v>
      </c>
      <c r="J159">
        <v>1</v>
      </c>
      <c r="K159">
        <v>0</v>
      </c>
      <c r="L159">
        <v>371110</v>
      </c>
      <c r="M159">
        <v>24.15</v>
      </c>
      <c r="O159">
        <v>0</v>
      </c>
      <c r="P159" s="1" t="s">
        <v>27</v>
      </c>
      <c r="Q159" s="1" t="s">
        <v>27</v>
      </c>
      <c r="R159">
        <v>2</v>
      </c>
      <c r="S159">
        <v>0.92144720410532965</v>
      </c>
      <c r="T159" t="s">
        <v>1235</v>
      </c>
    </row>
    <row r="160" spans="1:20" x14ac:dyDescent="0.3">
      <c r="A160">
        <v>771</v>
      </c>
      <c r="B160">
        <v>0</v>
      </c>
      <c r="C160">
        <v>3</v>
      </c>
      <c r="D160" t="s">
        <v>1069</v>
      </c>
      <c r="E160">
        <v>0</v>
      </c>
      <c r="F160">
        <v>24</v>
      </c>
      <c r="G160">
        <v>24</v>
      </c>
      <c r="H160">
        <v>0</v>
      </c>
      <c r="I160">
        <v>1</v>
      </c>
      <c r="J160">
        <v>0</v>
      </c>
      <c r="K160">
        <v>0</v>
      </c>
      <c r="L160">
        <v>345781</v>
      </c>
      <c r="M160">
        <v>9.5</v>
      </c>
      <c r="O160">
        <v>0</v>
      </c>
      <c r="P160" s="1" t="s">
        <v>15</v>
      </c>
      <c r="Q160" s="1" t="s">
        <v>15</v>
      </c>
      <c r="R160">
        <v>3</v>
      </c>
      <c r="S160">
        <v>0.46915471956938981</v>
      </c>
      <c r="T160" t="s">
        <v>1234</v>
      </c>
    </row>
    <row r="161" spans="1:20" x14ac:dyDescent="0.3">
      <c r="A161">
        <v>776</v>
      </c>
      <c r="B161">
        <v>0</v>
      </c>
      <c r="C161">
        <v>3</v>
      </c>
      <c r="D161" t="s">
        <v>1076</v>
      </c>
      <c r="E161">
        <v>0</v>
      </c>
      <c r="F161">
        <v>18</v>
      </c>
      <c r="G161">
        <v>18</v>
      </c>
      <c r="H161">
        <v>0</v>
      </c>
      <c r="I161">
        <v>1</v>
      </c>
      <c r="J161">
        <v>0</v>
      </c>
      <c r="K161">
        <v>0</v>
      </c>
      <c r="L161">
        <v>347078</v>
      </c>
      <c r="M161">
        <v>7.75</v>
      </c>
      <c r="O161">
        <v>0</v>
      </c>
      <c r="P161" s="1" t="s">
        <v>15</v>
      </c>
      <c r="Q161" s="1" t="s">
        <v>15</v>
      </c>
      <c r="R161">
        <v>3</v>
      </c>
      <c r="S161">
        <v>0.9315068241351625</v>
      </c>
      <c r="T161" t="s">
        <v>1235</v>
      </c>
    </row>
    <row r="162" spans="1:20" x14ac:dyDescent="0.3">
      <c r="A162">
        <v>779</v>
      </c>
      <c r="B162">
        <v>0</v>
      </c>
      <c r="C162">
        <v>3</v>
      </c>
      <c r="D162" t="s">
        <v>1080</v>
      </c>
      <c r="E162">
        <v>0</v>
      </c>
      <c r="G162">
        <v>29.69911764705882</v>
      </c>
      <c r="H162">
        <v>0</v>
      </c>
      <c r="I162">
        <v>1</v>
      </c>
      <c r="J162">
        <v>0</v>
      </c>
      <c r="K162">
        <v>0</v>
      </c>
      <c r="L162">
        <v>36865</v>
      </c>
      <c r="M162">
        <v>7.7374999999999998</v>
      </c>
      <c r="O162">
        <v>0</v>
      </c>
      <c r="P162" s="1" t="s">
        <v>27</v>
      </c>
      <c r="Q162" s="1" t="s">
        <v>27</v>
      </c>
      <c r="R162">
        <v>2</v>
      </c>
      <c r="S162">
        <v>0.2779125891106955</v>
      </c>
      <c r="T162" t="s">
        <v>1234</v>
      </c>
    </row>
    <row r="163" spans="1:20" x14ac:dyDescent="0.3">
      <c r="A163">
        <v>781</v>
      </c>
      <c r="B163">
        <v>1</v>
      </c>
      <c r="C163">
        <v>3</v>
      </c>
      <c r="D163" t="s">
        <v>1083</v>
      </c>
      <c r="E163">
        <v>1</v>
      </c>
      <c r="F163">
        <v>13</v>
      </c>
      <c r="G163">
        <v>13</v>
      </c>
      <c r="H163">
        <v>0</v>
      </c>
      <c r="I163">
        <v>1</v>
      </c>
      <c r="J163">
        <v>0</v>
      </c>
      <c r="K163">
        <v>0</v>
      </c>
      <c r="L163">
        <v>2687</v>
      </c>
      <c r="M163">
        <v>7.2291999999999996</v>
      </c>
      <c r="O163">
        <v>0</v>
      </c>
      <c r="P163" s="1" t="s">
        <v>20</v>
      </c>
      <c r="Q163" s="1" t="s">
        <v>20</v>
      </c>
      <c r="R163">
        <v>1</v>
      </c>
      <c r="S163">
        <v>0.47493754975179092</v>
      </c>
      <c r="T163" t="s">
        <v>1234</v>
      </c>
    </row>
    <row r="164" spans="1:20" x14ac:dyDescent="0.3">
      <c r="A164">
        <v>784</v>
      </c>
      <c r="B164">
        <v>0</v>
      </c>
      <c r="C164">
        <v>3</v>
      </c>
      <c r="D164" t="s">
        <v>1087</v>
      </c>
      <c r="E164">
        <v>0</v>
      </c>
      <c r="G164">
        <v>29.69911764705882</v>
      </c>
      <c r="H164">
        <v>3</v>
      </c>
      <c r="I164">
        <v>0</v>
      </c>
      <c r="J164">
        <v>1</v>
      </c>
      <c r="K164">
        <v>2</v>
      </c>
      <c r="L164" t="s">
        <v>1088</v>
      </c>
      <c r="M164">
        <v>23.45</v>
      </c>
      <c r="O164">
        <v>0</v>
      </c>
      <c r="P164" s="1" t="s">
        <v>15</v>
      </c>
      <c r="Q164" s="1" t="s">
        <v>15</v>
      </c>
      <c r="R164">
        <v>3</v>
      </c>
      <c r="S164">
        <v>0.58432034614837647</v>
      </c>
      <c r="T164" t="s">
        <v>1234</v>
      </c>
    </row>
    <row r="165" spans="1:20" x14ac:dyDescent="0.3">
      <c r="A165">
        <v>788</v>
      </c>
      <c r="B165">
        <v>0</v>
      </c>
      <c r="C165">
        <v>3</v>
      </c>
      <c r="D165" t="s">
        <v>1093</v>
      </c>
      <c r="E165">
        <v>0</v>
      </c>
      <c r="F165">
        <v>8</v>
      </c>
      <c r="G165">
        <v>8</v>
      </c>
      <c r="H165">
        <v>5</v>
      </c>
      <c r="I165">
        <v>0</v>
      </c>
      <c r="J165">
        <v>4</v>
      </c>
      <c r="K165">
        <v>1</v>
      </c>
      <c r="L165">
        <v>382652</v>
      </c>
      <c r="M165">
        <v>29.125</v>
      </c>
      <c r="O165">
        <v>0</v>
      </c>
      <c r="P165" s="1" t="s">
        <v>27</v>
      </c>
      <c r="Q165" s="1" t="s">
        <v>27</v>
      </c>
      <c r="R165">
        <v>2</v>
      </c>
      <c r="S165">
        <v>0.89655061096995425</v>
      </c>
      <c r="T165" t="s">
        <v>1235</v>
      </c>
    </row>
    <row r="166" spans="1:20" x14ac:dyDescent="0.3">
      <c r="A166">
        <v>793</v>
      </c>
      <c r="B166">
        <v>0</v>
      </c>
      <c r="C166">
        <v>3</v>
      </c>
      <c r="D166" t="s">
        <v>1099</v>
      </c>
      <c r="E166">
        <v>1</v>
      </c>
      <c r="G166">
        <v>29.69911764705882</v>
      </c>
      <c r="H166">
        <v>10</v>
      </c>
      <c r="I166">
        <v>0</v>
      </c>
      <c r="J166">
        <v>8</v>
      </c>
      <c r="K166">
        <v>2</v>
      </c>
      <c r="L166" t="s">
        <v>251</v>
      </c>
      <c r="M166">
        <v>69.55</v>
      </c>
      <c r="O166">
        <v>0</v>
      </c>
      <c r="P166" s="1" t="s">
        <v>15</v>
      </c>
      <c r="Q166" s="1" t="s">
        <v>15</v>
      </c>
      <c r="R166">
        <v>3</v>
      </c>
      <c r="S166">
        <v>0.84568624861344788</v>
      </c>
      <c r="T166" t="s">
        <v>1235</v>
      </c>
    </row>
    <row r="167" spans="1:20" x14ac:dyDescent="0.3">
      <c r="A167">
        <v>800</v>
      </c>
      <c r="B167">
        <v>0</v>
      </c>
      <c r="C167">
        <v>3</v>
      </c>
      <c r="D167" t="s">
        <v>1108</v>
      </c>
      <c r="E167">
        <v>1</v>
      </c>
      <c r="F167">
        <v>30</v>
      </c>
      <c r="G167">
        <v>30</v>
      </c>
      <c r="H167">
        <v>2</v>
      </c>
      <c r="I167">
        <v>0</v>
      </c>
      <c r="J167">
        <v>1</v>
      </c>
      <c r="K167">
        <v>1</v>
      </c>
      <c r="L167">
        <v>345773</v>
      </c>
      <c r="M167">
        <v>24.15</v>
      </c>
      <c r="O167">
        <v>0</v>
      </c>
      <c r="P167" s="1" t="s">
        <v>15</v>
      </c>
      <c r="Q167" s="1" t="s">
        <v>15</v>
      </c>
      <c r="R167">
        <v>3</v>
      </c>
      <c r="S167">
        <v>0.14903875427289137</v>
      </c>
      <c r="T167" t="s">
        <v>1234</v>
      </c>
    </row>
    <row r="168" spans="1:20" x14ac:dyDescent="0.3">
      <c r="A168">
        <v>803</v>
      </c>
      <c r="B168">
        <v>1</v>
      </c>
      <c r="C168">
        <v>1</v>
      </c>
      <c r="D168" t="s">
        <v>1111</v>
      </c>
      <c r="E168">
        <v>0</v>
      </c>
      <c r="F168">
        <v>11</v>
      </c>
      <c r="G168">
        <v>11</v>
      </c>
      <c r="H168">
        <v>3</v>
      </c>
      <c r="I168">
        <v>0</v>
      </c>
      <c r="J168">
        <v>1</v>
      </c>
      <c r="K168">
        <v>2</v>
      </c>
      <c r="L168">
        <v>113760</v>
      </c>
      <c r="M168">
        <v>120</v>
      </c>
      <c r="N168" t="s">
        <v>578</v>
      </c>
      <c r="O168">
        <v>1</v>
      </c>
      <c r="P168" s="1" t="s">
        <v>15</v>
      </c>
      <c r="Q168" s="1" t="s">
        <v>15</v>
      </c>
      <c r="R168">
        <v>3</v>
      </c>
      <c r="S168">
        <v>0.9050364751721871</v>
      </c>
      <c r="T168" t="s">
        <v>1235</v>
      </c>
    </row>
    <row r="169" spans="1:20" x14ac:dyDescent="0.3">
      <c r="A169">
        <v>806</v>
      </c>
      <c r="B169">
        <v>0</v>
      </c>
      <c r="C169">
        <v>3</v>
      </c>
      <c r="D169" t="s">
        <v>1114</v>
      </c>
      <c r="E169">
        <v>0</v>
      </c>
      <c r="F169">
        <v>31</v>
      </c>
      <c r="G169">
        <v>31</v>
      </c>
      <c r="H169">
        <v>0</v>
      </c>
      <c r="I169">
        <v>1</v>
      </c>
      <c r="J169">
        <v>0</v>
      </c>
      <c r="K169">
        <v>0</v>
      </c>
      <c r="L169">
        <v>347063</v>
      </c>
      <c r="M169">
        <v>7.7750000000000004</v>
      </c>
      <c r="O169">
        <v>0</v>
      </c>
      <c r="P169" s="1" t="s">
        <v>15</v>
      </c>
      <c r="Q169" s="1" t="s">
        <v>15</v>
      </c>
      <c r="R169">
        <v>3</v>
      </c>
      <c r="S169">
        <v>0.50313296262577967</v>
      </c>
      <c r="T169" t="s">
        <v>1234</v>
      </c>
    </row>
    <row r="170" spans="1:20" x14ac:dyDescent="0.3">
      <c r="A170">
        <v>810</v>
      </c>
      <c r="B170">
        <v>1</v>
      </c>
      <c r="C170">
        <v>1</v>
      </c>
      <c r="D170" t="s">
        <v>1119</v>
      </c>
      <c r="E170">
        <v>1</v>
      </c>
      <c r="F170">
        <v>33</v>
      </c>
      <c r="G170">
        <v>33</v>
      </c>
      <c r="H170">
        <v>1</v>
      </c>
      <c r="I170">
        <v>0</v>
      </c>
      <c r="J170">
        <v>1</v>
      </c>
      <c r="K170">
        <v>0</v>
      </c>
      <c r="L170">
        <v>113806</v>
      </c>
      <c r="M170">
        <v>53.1</v>
      </c>
      <c r="N170" t="s">
        <v>1014</v>
      </c>
      <c r="O170">
        <v>1</v>
      </c>
      <c r="P170" s="1" t="s">
        <v>15</v>
      </c>
      <c r="Q170" s="1" t="s">
        <v>15</v>
      </c>
      <c r="R170">
        <v>3</v>
      </c>
      <c r="S170">
        <v>0.67707027916078644</v>
      </c>
      <c r="T170" t="s">
        <v>1234</v>
      </c>
    </row>
    <row r="171" spans="1:20" x14ac:dyDescent="0.3">
      <c r="A171">
        <v>814</v>
      </c>
      <c r="B171">
        <v>0</v>
      </c>
      <c r="C171">
        <v>3</v>
      </c>
      <c r="D171" t="s">
        <v>1123</v>
      </c>
      <c r="E171">
        <v>1</v>
      </c>
      <c r="F171">
        <v>6</v>
      </c>
      <c r="G171">
        <v>6</v>
      </c>
      <c r="H171">
        <v>6</v>
      </c>
      <c r="I171">
        <v>0</v>
      </c>
      <c r="J171">
        <v>4</v>
      </c>
      <c r="K171">
        <v>2</v>
      </c>
      <c r="L171">
        <v>347082</v>
      </c>
      <c r="M171">
        <v>31.274999999999999</v>
      </c>
      <c r="O171">
        <v>0</v>
      </c>
      <c r="P171" s="1" t="s">
        <v>15</v>
      </c>
      <c r="Q171" s="1" t="s">
        <v>15</v>
      </c>
      <c r="R171">
        <v>3</v>
      </c>
      <c r="S171">
        <v>0.58205043715809102</v>
      </c>
      <c r="T171" t="s">
        <v>1234</v>
      </c>
    </row>
    <row r="172" spans="1:20" x14ac:dyDescent="0.3">
      <c r="A172">
        <v>819</v>
      </c>
      <c r="B172">
        <v>0</v>
      </c>
      <c r="C172">
        <v>3</v>
      </c>
      <c r="D172" t="s">
        <v>1131</v>
      </c>
      <c r="E172">
        <v>0</v>
      </c>
      <c r="F172">
        <v>43</v>
      </c>
      <c r="G172">
        <v>43</v>
      </c>
      <c r="H172">
        <v>0</v>
      </c>
      <c r="I172">
        <v>1</v>
      </c>
      <c r="J172">
        <v>0</v>
      </c>
      <c r="K172">
        <v>0</v>
      </c>
      <c r="L172" t="s">
        <v>1132</v>
      </c>
      <c r="M172">
        <v>6.45</v>
      </c>
      <c r="O172">
        <v>0</v>
      </c>
      <c r="P172" s="1" t="s">
        <v>15</v>
      </c>
      <c r="Q172" s="1" t="s">
        <v>15</v>
      </c>
      <c r="R172">
        <v>3</v>
      </c>
      <c r="S172">
        <v>0.71991604062736192</v>
      </c>
      <c r="T172" t="s">
        <v>1234</v>
      </c>
    </row>
    <row r="173" spans="1:20" x14ac:dyDescent="0.3">
      <c r="A173">
        <v>825</v>
      </c>
      <c r="B173">
        <v>0</v>
      </c>
      <c r="C173">
        <v>3</v>
      </c>
      <c r="D173" t="s">
        <v>1139</v>
      </c>
      <c r="E173">
        <v>0</v>
      </c>
      <c r="F173">
        <v>2</v>
      </c>
      <c r="G173">
        <v>2</v>
      </c>
      <c r="H173">
        <v>5</v>
      </c>
      <c r="I173">
        <v>0</v>
      </c>
      <c r="J173">
        <v>4</v>
      </c>
      <c r="K173">
        <v>1</v>
      </c>
      <c r="L173">
        <v>3101295</v>
      </c>
      <c r="M173">
        <v>39.6875</v>
      </c>
      <c r="O173">
        <v>0</v>
      </c>
      <c r="P173" s="1" t="s">
        <v>15</v>
      </c>
      <c r="Q173" s="1" t="s">
        <v>15</v>
      </c>
      <c r="R173">
        <v>3</v>
      </c>
      <c r="S173">
        <v>0.62412570865567163</v>
      </c>
      <c r="T173" t="s">
        <v>1234</v>
      </c>
    </row>
    <row r="174" spans="1:20" x14ac:dyDescent="0.3">
      <c r="A174">
        <v>830</v>
      </c>
      <c r="B174">
        <v>1</v>
      </c>
      <c r="C174">
        <v>1</v>
      </c>
      <c r="D174" t="s">
        <v>1144</v>
      </c>
      <c r="E174">
        <v>1</v>
      </c>
      <c r="F174">
        <v>62</v>
      </c>
      <c r="G174">
        <v>62</v>
      </c>
      <c r="H174">
        <v>0</v>
      </c>
      <c r="I174">
        <v>1</v>
      </c>
      <c r="J174">
        <v>0</v>
      </c>
      <c r="K174">
        <v>0</v>
      </c>
      <c r="L174">
        <v>113572</v>
      </c>
      <c r="M174">
        <v>80</v>
      </c>
      <c r="N174" t="s">
        <v>108</v>
      </c>
      <c r="O174">
        <v>1</v>
      </c>
      <c r="P174" s="1"/>
      <c r="Q174" s="1" t="s">
        <v>15</v>
      </c>
      <c r="R174">
        <v>3</v>
      </c>
      <c r="S174">
        <v>0.78329173514267247</v>
      </c>
      <c r="T174" t="s">
        <v>1234</v>
      </c>
    </row>
    <row r="175" spans="1:20" x14ac:dyDescent="0.3">
      <c r="A175">
        <v>832</v>
      </c>
      <c r="B175">
        <v>1</v>
      </c>
      <c r="C175">
        <v>2</v>
      </c>
      <c r="D175" t="s">
        <v>1146</v>
      </c>
      <c r="E175">
        <v>0</v>
      </c>
      <c r="F175">
        <v>0.83</v>
      </c>
      <c r="G175">
        <v>0.83</v>
      </c>
      <c r="H175">
        <v>2</v>
      </c>
      <c r="I175">
        <v>0</v>
      </c>
      <c r="J175">
        <v>1</v>
      </c>
      <c r="K175">
        <v>1</v>
      </c>
      <c r="L175">
        <v>29106</v>
      </c>
      <c r="M175">
        <v>18.75</v>
      </c>
      <c r="O175">
        <v>0</v>
      </c>
      <c r="P175" s="1" t="s">
        <v>15</v>
      </c>
      <c r="Q175" s="1" t="s">
        <v>15</v>
      </c>
      <c r="R175">
        <v>3</v>
      </c>
      <c r="S175">
        <v>0.96356219799570497</v>
      </c>
      <c r="T175" t="s">
        <v>1235</v>
      </c>
    </row>
    <row r="176" spans="1:20" x14ac:dyDescent="0.3">
      <c r="A176">
        <v>835</v>
      </c>
      <c r="B176">
        <v>0</v>
      </c>
      <c r="C176">
        <v>3</v>
      </c>
      <c r="D176" t="s">
        <v>1149</v>
      </c>
      <c r="E176">
        <v>0</v>
      </c>
      <c r="F176">
        <v>18</v>
      </c>
      <c r="G176">
        <v>18</v>
      </c>
      <c r="H176">
        <v>0</v>
      </c>
      <c r="I176">
        <v>1</v>
      </c>
      <c r="J176">
        <v>0</v>
      </c>
      <c r="K176">
        <v>0</v>
      </c>
      <c r="L176">
        <v>2223</v>
      </c>
      <c r="M176">
        <v>8.3000000000000007</v>
      </c>
      <c r="O176">
        <v>0</v>
      </c>
      <c r="P176" s="1" t="s">
        <v>15</v>
      </c>
      <c r="Q176" s="1" t="s">
        <v>15</v>
      </c>
      <c r="R176">
        <v>3</v>
      </c>
      <c r="S176">
        <v>0.71014301449792694</v>
      </c>
      <c r="T176" t="s">
        <v>1234</v>
      </c>
    </row>
    <row r="177" spans="1:20" x14ac:dyDescent="0.3">
      <c r="A177">
        <v>837</v>
      </c>
      <c r="B177">
        <v>0</v>
      </c>
      <c r="C177">
        <v>3</v>
      </c>
      <c r="D177" t="s">
        <v>1153</v>
      </c>
      <c r="E177">
        <v>0</v>
      </c>
      <c r="F177">
        <v>21</v>
      </c>
      <c r="G177">
        <v>21</v>
      </c>
      <c r="H177">
        <v>0</v>
      </c>
      <c r="I177">
        <v>1</v>
      </c>
      <c r="J177">
        <v>0</v>
      </c>
      <c r="K177">
        <v>0</v>
      </c>
      <c r="L177">
        <v>315097</v>
      </c>
      <c r="M177">
        <v>8.6624999999999996</v>
      </c>
      <c r="O177">
        <v>0</v>
      </c>
      <c r="P177" s="1" t="s">
        <v>15</v>
      </c>
      <c r="Q177" s="1" t="s">
        <v>15</v>
      </c>
      <c r="R177">
        <v>3</v>
      </c>
      <c r="S177">
        <v>0.88218058712172065</v>
      </c>
      <c r="T177" t="s">
        <v>1235</v>
      </c>
    </row>
    <row r="178" spans="1:20" x14ac:dyDescent="0.3">
      <c r="A178">
        <v>839</v>
      </c>
      <c r="B178">
        <v>1</v>
      </c>
      <c r="C178">
        <v>3</v>
      </c>
      <c r="D178" t="s">
        <v>1155</v>
      </c>
      <c r="E178">
        <v>0</v>
      </c>
      <c r="F178">
        <v>32</v>
      </c>
      <c r="G178">
        <v>32</v>
      </c>
      <c r="H178">
        <v>0</v>
      </c>
      <c r="I178">
        <v>1</v>
      </c>
      <c r="J178">
        <v>0</v>
      </c>
      <c r="K178">
        <v>0</v>
      </c>
      <c r="L178">
        <v>1601</v>
      </c>
      <c r="M178">
        <v>56.495800000000003</v>
      </c>
      <c r="O178">
        <v>0</v>
      </c>
      <c r="P178" s="1" t="s">
        <v>15</v>
      </c>
      <c r="Q178" s="1" t="s">
        <v>15</v>
      </c>
      <c r="R178">
        <v>3</v>
      </c>
      <c r="S178">
        <v>0.59523803099129524</v>
      </c>
      <c r="T178" t="s">
        <v>1234</v>
      </c>
    </row>
    <row r="179" spans="1:20" x14ac:dyDescent="0.3">
      <c r="A179">
        <v>842</v>
      </c>
      <c r="B179">
        <v>0</v>
      </c>
      <c r="C179">
        <v>2</v>
      </c>
      <c r="D179" t="s">
        <v>1160</v>
      </c>
      <c r="E179">
        <v>0</v>
      </c>
      <c r="F179">
        <v>16</v>
      </c>
      <c r="G179">
        <v>16</v>
      </c>
      <c r="H179">
        <v>0</v>
      </c>
      <c r="I179">
        <v>1</v>
      </c>
      <c r="J179">
        <v>0</v>
      </c>
      <c r="K179">
        <v>0</v>
      </c>
      <c r="L179" t="s">
        <v>1072</v>
      </c>
      <c r="M179">
        <v>10.5</v>
      </c>
      <c r="O179">
        <v>0</v>
      </c>
      <c r="P179" s="1" t="s">
        <v>15</v>
      </c>
      <c r="Q179" s="1" t="s">
        <v>15</v>
      </c>
      <c r="R179">
        <v>3</v>
      </c>
      <c r="S179">
        <v>0.39604416984968682</v>
      </c>
      <c r="T179" t="s">
        <v>1234</v>
      </c>
    </row>
    <row r="180" spans="1:20" x14ac:dyDescent="0.3">
      <c r="A180">
        <v>844</v>
      </c>
      <c r="B180">
        <v>0</v>
      </c>
      <c r="C180">
        <v>3</v>
      </c>
      <c r="D180" t="s">
        <v>1162</v>
      </c>
      <c r="E180">
        <v>0</v>
      </c>
      <c r="F180">
        <v>34.5</v>
      </c>
      <c r="G180">
        <v>34.5</v>
      </c>
      <c r="H180">
        <v>0</v>
      </c>
      <c r="I180">
        <v>1</v>
      </c>
      <c r="J180">
        <v>0</v>
      </c>
      <c r="K180">
        <v>0</v>
      </c>
      <c r="L180">
        <v>2683</v>
      </c>
      <c r="M180">
        <v>6.4375</v>
      </c>
      <c r="O180">
        <v>0</v>
      </c>
      <c r="P180" s="1" t="s">
        <v>20</v>
      </c>
      <c r="Q180" s="1" t="s">
        <v>20</v>
      </c>
      <c r="R180">
        <v>1</v>
      </c>
      <c r="S180">
        <v>4.5790086279680287E-2</v>
      </c>
      <c r="T180" t="s">
        <v>1234</v>
      </c>
    </row>
    <row r="181" spans="1:20" x14ac:dyDescent="0.3">
      <c r="A181">
        <v>845</v>
      </c>
      <c r="B181">
        <v>0</v>
      </c>
      <c r="C181">
        <v>3</v>
      </c>
      <c r="D181" t="s">
        <v>1163</v>
      </c>
      <c r="E181">
        <v>0</v>
      </c>
      <c r="F181">
        <v>17</v>
      </c>
      <c r="G181">
        <v>17</v>
      </c>
      <c r="H181">
        <v>0</v>
      </c>
      <c r="I181">
        <v>1</v>
      </c>
      <c r="J181">
        <v>0</v>
      </c>
      <c r="K181">
        <v>0</v>
      </c>
      <c r="L181">
        <v>315090</v>
      </c>
      <c r="M181">
        <v>8.6624999999999996</v>
      </c>
      <c r="O181">
        <v>0</v>
      </c>
      <c r="P181" s="1" t="s">
        <v>15</v>
      </c>
      <c r="Q181" s="1" t="s">
        <v>15</v>
      </c>
      <c r="R181">
        <v>3</v>
      </c>
      <c r="S181">
        <v>0.66873020173679043</v>
      </c>
      <c r="T181" t="s">
        <v>1234</v>
      </c>
    </row>
    <row r="182" spans="1:20" x14ac:dyDescent="0.3">
      <c r="A182">
        <v>852</v>
      </c>
      <c r="B182">
        <v>0</v>
      </c>
      <c r="C182">
        <v>3</v>
      </c>
      <c r="D182" t="s">
        <v>1171</v>
      </c>
      <c r="E182">
        <v>0</v>
      </c>
      <c r="F182">
        <v>74</v>
      </c>
      <c r="G182">
        <v>74</v>
      </c>
      <c r="H182">
        <v>0</v>
      </c>
      <c r="I182">
        <v>1</v>
      </c>
      <c r="J182">
        <v>0</v>
      </c>
      <c r="K182">
        <v>0</v>
      </c>
      <c r="L182">
        <v>347060</v>
      </c>
      <c r="M182">
        <v>7.7750000000000004</v>
      </c>
      <c r="O182">
        <v>0</v>
      </c>
      <c r="P182" s="1" t="s">
        <v>15</v>
      </c>
      <c r="Q182" s="1" t="s">
        <v>15</v>
      </c>
      <c r="R182">
        <v>3</v>
      </c>
      <c r="S182">
        <v>0.87036413995064676</v>
      </c>
      <c r="T182" t="s">
        <v>1235</v>
      </c>
    </row>
    <row r="183" spans="1:20" x14ac:dyDescent="0.3">
      <c r="A183">
        <v>871</v>
      </c>
      <c r="B183">
        <v>0</v>
      </c>
      <c r="C183">
        <v>3</v>
      </c>
      <c r="D183" t="s">
        <v>1196</v>
      </c>
      <c r="E183">
        <v>0</v>
      </c>
      <c r="F183">
        <v>26</v>
      </c>
      <c r="G183">
        <v>26</v>
      </c>
      <c r="H183">
        <v>0</v>
      </c>
      <c r="I183">
        <v>1</v>
      </c>
      <c r="J183">
        <v>0</v>
      </c>
      <c r="K183">
        <v>0</v>
      </c>
      <c r="L183">
        <v>349248</v>
      </c>
      <c r="M183">
        <v>7.8958000000000004</v>
      </c>
      <c r="O183">
        <v>0</v>
      </c>
      <c r="P183" s="1" t="s">
        <v>15</v>
      </c>
      <c r="Q183" s="1" t="s">
        <v>15</v>
      </c>
      <c r="R183">
        <v>3</v>
      </c>
      <c r="S183">
        <v>0.68842212310625872</v>
      </c>
      <c r="T183" t="s">
        <v>1234</v>
      </c>
    </row>
    <row r="184" spans="1:20" x14ac:dyDescent="0.3">
      <c r="A184">
        <v>872</v>
      </c>
      <c r="B184">
        <v>1</v>
      </c>
      <c r="C184">
        <v>1</v>
      </c>
      <c r="D184" t="s">
        <v>1197</v>
      </c>
      <c r="E184">
        <v>1</v>
      </c>
      <c r="F184">
        <v>47</v>
      </c>
      <c r="G184">
        <v>47</v>
      </c>
      <c r="H184">
        <v>2</v>
      </c>
      <c r="I184">
        <v>0</v>
      </c>
      <c r="J184">
        <v>1</v>
      </c>
      <c r="K184">
        <v>1</v>
      </c>
      <c r="L184">
        <v>11751</v>
      </c>
      <c r="M184">
        <v>52.554200000000002</v>
      </c>
      <c r="N184" t="s">
        <v>377</v>
      </c>
      <c r="O184">
        <v>1</v>
      </c>
      <c r="P184" s="1" t="s">
        <v>15</v>
      </c>
      <c r="Q184" s="1" t="s">
        <v>15</v>
      </c>
      <c r="R184">
        <v>3</v>
      </c>
      <c r="S184">
        <v>0.84591670094286164</v>
      </c>
      <c r="T184" t="s">
        <v>1235</v>
      </c>
    </row>
    <row r="185" spans="1:20" x14ac:dyDescent="0.3">
      <c r="A185">
        <v>874</v>
      </c>
      <c r="B185">
        <v>0</v>
      </c>
      <c r="C185">
        <v>3</v>
      </c>
      <c r="D185" t="s">
        <v>1199</v>
      </c>
      <c r="E185">
        <v>0</v>
      </c>
      <c r="F185">
        <v>47</v>
      </c>
      <c r="G185">
        <v>47</v>
      </c>
      <c r="H185">
        <v>0</v>
      </c>
      <c r="I185">
        <v>1</v>
      </c>
      <c r="J185">
        <v>0</v>
      </c>
      <c r="K185">
        <v>0</v>
      </c>
      <c r="L185">
        <v>345765</v>
      </c>
      <c r="M185">
        <v>9</v>
      </c>
      <c r="O185">
        <v>0</v>
      </c>
      <c r="P185" s="1" t="s">
        <v>15</v>
      </c>
      <c r="Q185" s="1" t="s">
        <v>15</v>
      </c>
      <c r="R185">
        <v>3</v>
      </c>
      <c r="S185">
        <v>0.25045202943601064</v>
      </c>
      <c r="T185" t="s">
        <v>1234</v>
      </c>
    </row>
    <row r="186" spans="1:20" x14ac:dyDescent="0.3">
      <c r="A186">
        <v>890</v>
      </c>
      <c r="B186">
        <v>1</v>
      </c>
      <c r="C186">
        <v>1</v>
      </c>
      <c r="D186" t="s">
        <v>1219</v>
      </c>
      <c r="E186">
        <v>0</v>
      </c>
      <c r="F186">
        <v>26</v>
      </c>
      <c r="G186">
        <v>26</v>
      </c>
      <c r="H186">
        <v>0</v>
      </c>
      <c r="I186">
        <v>1</v>
      </c>
      <c r="J186">
        <v>0</v>
      </c>
      <c r="K186">
        <v>0</v>
      </c>
      <c r="L186">
        <v>111369</v>
      </c>
      <c r="M186">
        <v>30</v>
      </c>
      <c r="N186" t="s">
        <v>1220</v>
      </c>
      <c r="O186">
        <v>1</v>
      </c>
      <c r="P186" s="1" t="s">
        <v>20</v>
      </c>
      <c r="Q186" s="1" t="s">
        <v>20</v>
      </c>
      <c r="R186">
        <v>1</v>
      </c>
      <c r="S186">
        <v>3.6773901708249235E-2</v>
      </c>
      <c r="T186" t="s">
        <v>1234</v>
      </c>
    </row>
  </sheetData>
  <conditionalFormatting sqref="A1:A186">
    <cfRule type="expression" dxfId="6" priority="10">
      <formula>ISBLANK(A1)</formula>
    </cfRule>
  </conditionalFormatting>
  <conditionalFormatting sqref="B2:B186">
    <cfRule type="expression" dxfId="5" priority="1">
      <formula>ISBLANK(B2)</formula>
    </cfRule>
    <cfRule type="expression" dxfId="4" priority="2">
      <formula>ISBLANK(A1)</formula>
    </cfRule>
    <cfRule type="expression" dxfId="3" priority="3">
      <formula>"ISBLANK(a1)"</formula>
    </cfRule>
    <cfRule type="expression" dxfId="2" priority="4">
      <formula>"ISBLANK(A1)"</formula>
    </cfRule>
    <cfRule type="expression" priority="5">
      <formula>"ISBLANK(a1)"</formula>
    </cfRule>
  </conditionalFormatting>
  <conditionalFormatting sqref="C1:C186">
    <cfRule type="expression" dxfId="1" priority="9">
      <formula>ISBLANK(C1+$C1)</formula>
    </cfRule>
  </conditionalFormatting>
  <conditionalFormatting sqref="D1:E186">
    <cfRule type="expression" priority="8">
      <formula>ISBLANK(D1)</formula>
    </cfRule>
  </conditionalFormatting>
  <conditionalFormatting sqref="J1:U1 F1:F186 J2:N186 P2:P186">
    <cfRule type="expression" dxfId="0" priority="6">
      <formula>ISBLANK(F1)</formula>
    </cfRule>
  </conditionalFormatting>
  <conditionalFormatting sqref="N1:N186">
    <cfRule type="expression" priority="7">
      <formula>ISBLANK(N1)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DATA_BACKUP</vt:lpstr>
      <vt:lpstr>regression</vt:lpstr>
      <vt:lpstr>Titanic-Dataset (2)</vt:lpstr>
      <vt:lpstr>dash_board</vt:lpstr>
      <vt:lpstr>training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Agnesa A</dc:creator>
  <cp:lastModifiedBy>Agnesa A</cp:lastModifiedBy>
  <dcterms:created xsi:type="dcterms:W3CDTF">2025-01-08T15:56:15Z</dcterms:created>
  <dcterms:modified xsi:type="dcterms:W3CDTF">2025-02-03T12:30:12Z</dcterms:modified>
</cp:coreProperties>
</file>