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zkoła\Matura informatyka\2019\"/>
    </mc:Choice>
  </mc:AlternateContent>
  <xr:revisionPtr revIDLastSave="0" documentId="13_ncr:1_{B48B16A1-86F7-40C3-AF81-1BA30D6F56B6}" xr6:coauthVersionLast="36" xr6:coauthVersionMax="36" xr10:uidLastSave="{00000000-0000-0000-0000-000000000000}"/>
  <bookViews>
    <workbookView xWindow="0" yWindow="0" windowWidth="23040" windowHeight="9060" activeTab="7" xr2:uid="{193BF855-88C2-43D5-9DB1-17D84366E893}"/>
  </bookViews>
  <sheets>
    <sheet name="Arkusz2 (2)" sheetId="3" r:id="rId1"/>
    <sheet name="zad1" sheetId="2" r:id="rId2"/>
    <sheet name="zad2" sheetId="4" r:id="rId3"/>
    <sheet name="zad3" sheetId="5" r:id="rId4"/>
    <sheet name="wykres zad3" sheetId="7" r:id="rId5"/>
    <sheet name="wykres2 zad3" sheetId="10" r:id="rId6"/>
    <sheet name="zad4 a)" sheetId="9" r:id="rId7"/>
    <sheet name="zad4" sheetId="8" r:id="rId8"/>
    <sheet name="Arkusz1" sheetId="1" r:id="rId9"/>
  </sheets>
  <definedNames>
    <definedName name="DaneZewnętrzne_1" localSheetId="0" hidden="1">'Arkusz2 (2)'!$A$1:$E$501</definedName>
    <definedName name="DaneZewnętrzne_1" localSheetId="1" hidden="1">zad1!$A$1:$E$501</definedName>
    <definedName name="DaneZewnętrzne_1" localSheetId="2" hidden="1">zad2!$A$1:$E$501</definedName>
    <definedName name="DaneZewnętrzne_1" localSheetId="7" hidden="1">zad4!$A$1:$E$501</definedName>
  </definedNames>
  <calcPr calcId="191029"/>
  <pivotCaches>
    <pivotCache cacheId="0" r:id="rId10"/>
    <pivotCache cacheId="1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F3" i="8"/>
  <c r="F4" i="8" s="1"/>
  <c r="F17" i="8"/>
  <c r="F18" i="8"/>
  <c r="F19" i="8" s="1"/>
  <c r="F36" i="8"/>
  <c r="F37" i="8"/>
  <c r="F38" i="8"/>
  <c r="F39" i="8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/>
  <c r="F51" i="8"/>
  <c r="F52" i="8" s="1"/>
  <c r="F64" i="8"/>
  <c r="F65" i="8"/>
  <c r="F66" i="8"/>
  <c r="F67" i="8" s="1"/>
  <c r="F78" i="8"/>
  <c r="F79" i="8"/>
  <c r="F80" i="8" s="1"/>
  <c r="F93" i="8"/>
  <c r="F94" i="8"/>
  <c r="F95" i="8" s="1"/>
  <c r="F107" i="8"/>
  <c r="F108" i="8"/>
  <c r="F109" i="8" s="1"/>
  <c r="F121" i="8"/>
  <c r="F122" i="8"/>
  <c r="F123" i="8"/>
  <c r="F124" i="8" s="1"/>
  <c r="F136" i="8"/>
  <c r="F137" i="8"/>
  <c r="F138" i="8"/>
  <c r="F139" i="8" s="1"/>
  <c r="F151" i="8"/>
  <c r="F152" i="8"/>
  <c r="F153" i="8"/>
  <c r="F154" i="8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/>
  <c r="F166" i="8"/>
  <c r="F167" i="8" s="1"/>
  <c r="F179" i="8"/>
  <c r="F180" i="8"/>
  <c r="F181" i="8" s="1"/>
  <c r="F193" i="8"/>
  <c r="F194" i="8"/>
  <c r="F195" i="8"/>
  <c r="F196" i="8" s="1"/>
  <c r="F212" i="8"/>
  <c r="F213" i="8"/>
  <c r="F214" i="8"/>
  <c r="F215" i="8" s="1"/>
  <c r="F227" i="8"/>
  <c r="F228" i="8"/>
  <c r="F229" i="8" s="1"/>
  <c r="F241" i="8"/>
  <c r="F242" i="8"/>
  <c r="F243" i="8"/>
  <c r="F244" i="8" s="1"/>
  <c r="F255" i="8"/>
  <c r="F256" i="8"/>
  <c r="F257" i="8"/>
  <c r="F258" i="8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/>
  <c r="F270" i="8"/>
  <c r="F271" i="8" s="1"/>
  <c r="F286" i="8"/>
  <c r="F287" i="8"/>
  <c r="F288" i="8"/>
  <c r="F289" i="8" s="1"/>
  <c r="F300" i="8"/>
  <c r="F301" i="8"/>
  <c r="F302" i="8"/>
  <c r="F303" i="8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/>
  <c r="F315" i="8"/>
  <c r="F316" i="8" s="1"/>
  <c r="F329" i="8"/>
  <c r="F330" i="8"/>
  <c r="F331" i="8" s="1"/>
  <c r="F343" i="8"/>
  <c r="F344" i="8"/>
  <c r="F345" i="8"/>
  <c r="F346" i="8" s="1"/>
  <c r="F358" i="8"/>
  <c r="F359" i="8"/>
  <c r="F360" i="8"/>
  <c r="F361" i="8" s="1"/>
  <c r="F372" i="8"/>
  <c r="F373" i="8"/>
  <c r="F374" i="8"/>
  <c r="F375" i="8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/>
  <c r="F387" i="8"/>
  <c r="F388" i="8" s="1"/>
  <c r="F400" i="8"/>
  <c r="F401" i="8"/>
  <c r="F402" i="8"/>
  <c r="I402" i="8" s="1"/>
  <c r="F403" i="8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/>
  <c r="F415" i="8"/>
  <c r="F416" i="8" s="1"/>
  <c r="F428" i="8"/>
  <c r="F429" i="8"/>
  <c r="F430" i="8" s="1"/>
  <c r="F443" i="8"/>
  <c r="F444" i="8"/>
  <c r="F445" i="8" s="1"/>
  <c r="F461" i="8"/>
  <c r="F462" i="8"/>
  <c r="I462" i="8" s="1"/>
  <c r="F463" i="8"/>
  <c r="I463" i="8" s="1"/>
  <c r="F475" i="8"/>
  <c r="I475" i="8" s="1"/>
  <c r="F476" i="8"/>
  <c r="F477" i="8"/>
  <c r="F478" i="8"/>
  <c r="I478" i="8" s="1"/>
  <c r="F491" i="8"/>
  <c r="F492" i="8"/>
  <c r="I492" i="8" s="1"/>
  <c r="I315" i="8"/>
  <c r="I345" i="8"/>
  <c r="I401" i="8"/>
  <c r="I429" i="8"/>
  <c r="I444" i="8"/>
  <c r="I461" i="8"/>
  <c r="I359" i="8"/>
  <c r="I443" i="8"/>
  <c r="I491" i="8"/>
  <c r="I18" i="8"/>
  <c r="I17" i="8"/>
  <c r="I3" i="8"/>
  <c r="I2" i="8"/>
  <c r="H2" i="8"/>
  <c r="H3" i="8"/>
  <c r="H4" i="8"/>
  <c r="H5" i="8"/>
  <c r="I36" i="8"/>
  <c r="I37" i="8"/>
  <c r="I38" i="8"/>
  <c r="I39" i="8"/>
  <c r="I50" i="8"/>
  <c r="I51" i="8"/>
  <c r="I64" i="8"/>
  <c r="I65" i="8"/>
  <c r="I66" i="8"/>
  <c r="I78" i="8"/>
  <c r="I79" i="8"/>
  <c r="I93" i="8"/>
  <c r="I94" i="8"/>
  <c r="I107" i="8"/>
  <c r="I108" i="8"/>
  <c r="I121" i="8"/>
  <c r="I122" i="8"/>
  <c r="I123" i="8"/>
  <c r="I136" i="8"/>
  <c r="I137" i="8"/>
  <c r="I138" i="8"/>
  <c r="I151" i="8"/>
  <c r="I152" i="8"/>
  <c r="I153" i="8"/>
  <c r="I154" i="8"/>
  <c r="I165" i="8"/>
  <c r="I166" i="8"/>
  <c r="I179" i="8"/>
  <c r="I180" i="8"/>
  <c r="I193" i="8"/>
  <c r="I194" i="8"/>
  <c r="I195" i="8"/>
  <c r="I212" i="8"/>
  <c r="I213" i="8"/>
  <c r="I214" i="8"/>
  <c r="I227" i="8"/>
  <c r="I228" i="8"/>
  <c r="I241" i="8"/>
  <c r="I242" i="8"/>
  <c r="I243" i="8"/>
  <c r="I255" i="8"/>
  <c r="I256" i="8"/>
  <c r="I257" i="8"/>
  <c r="I258" i="8"/>
  <c r="I269" i="8"/>
  <c r="I270" i="8"/>
  <c r="I286" i="8"/>
  <c r="I287" i="8"/>
  <c r="I288" i="8"/>
  <c r="I300" i="8"/>
  <c r="I301" i="8"/>
  <c r="I302" i="8"/>
  <c r="I303" i="8"/>
  <c r="I314" i="8"/>
  <c r="I329" i="8"/>
  <c r="I343" i="8"/>
  <c r="I344" i="8"/>
  <c r="I358" i="8"/>
  <c r="I372" i="8"/>
  <c r="I373" i="8"/>
  <c r="I374" i="8"/>
  <c r="I386" i="8"/>
  <c r="I400" i="8"/>
  <c r="I414" i="8"/>
  <c r="I428" i="8"/>
  <c r="I476" i="8"/>
  <c r="I477" i="8"/>
  <c r="F230" i="8" l="1"/>
  <c r="I229" i="8"/>
  <c r="I215" i="8"/>
  <c r="F216" i="8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5" i="8"/>
  <c r="I4" i="8"/>
  <c r="I388" i="8"/>
  <c r="F389" i="8"/>
  <c r="F140" i="8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I139" i="8"/>
  <c r="F68" i="8"/>
  <c r="F69" i="8" s="1"/>
  <c r="F70" i="8" s="1"/>
  <c r="F71" i="8" s="1"/>
  <c r="F72" i="8" s="1"/>
  <c r="F73" i="8" s="1"/>
  <c r="F74" i="8" s="1"/>
  <c r="F75" i="8" s="1"/>
  <c r="F76" i="8" s="1"/>
  <c r="F77" i="8" s="1"/>
  <c r="I67" i="8"/>
  <c r="F317" i="8"/>
  <c r="I316" i="8"/>
  <c r="F272" i="8"/>
  <c r="I271" i="8"/>
  <c r="F197" i="8"/>
  <c r="I196" i="8"/>
  <c r="F446" i="8"/>
  <c r="I445" i="8"/>
  <c r="F125" i="8"/>
  <c r="I124" i="8"/>
  <c r="F53" i="8"/>
  <c r="I52" i="8"/>
  <c r="F182" i="8"/>
  <c r="I181" i="8"/>
  <c r="F245" i="8"/>
  <c r="I244" i="8"/>
  <c r="I416" i="8"/>
  <c r="F417" i="8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362" i="8"/>
  <c r="I361" i="8"/>
  <c r="F168" i="8"/>
  <c r="I167" i="8"/>
  <c r="F110" i="8"/>
  <c r="I109" i="8"/>
  <c r="F431" i="8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I430" i="8"/>
  <c r="F290" i="8"/>
  <c r="F291" i="8" s="1"/>
  <c r="F292" i="8" s="1"/>
  <c r="F293" i="8" s="1"/>
  <c r="F294" i="8" s="1"/>
  <c r="F295" i="8" s="1"/>
  <c r="F296" i="8" s="1"/>
  <c r="F297" i="8" s="1"/>
  <c r="F298" i="8" s="1"/>
  <c r="F299" i="8" s="1"/>
  <c r="I289" i="8"/>
  <c r="I95" i="8"/>
  <c r="F96" i="8"/>
  <c r="I346" i="8"/>
  <c r="F347" i="8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I19" i="8"/>
  <c r="F20" i="8"/>
  <c r="I80" i="8"/>
  <c r="F81" i="8"/>
  <c r="F332" i="8"/>
  <c r="I331" i="8"/>
  <c r="I387" i="8"/>
  <c r="I330" i="8"/>
  <c r="I360" i="8"/>
  <c r="F493" i="8"/>
  <c r="F479" i="8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I403" i="8"/>
  <c r="I415" i="8"/>
  <c r="F464" i="8"/>
  <c r="I304" i="8"/>
  <c r="I376" i="8"/>
  <c r="I155" i="8"/>
  <c r="I259" i="8"/>
  <c r="I40" i="8"/>
  <c r="I375" i="8"/>
  <c r="I260" i="8"/>
  <c r="I480" i="8"/>
  <c r="I404" i="8"/>
  <c r="I140" i="8"/>
  <c r="I290" i="8"/>
  <c r="I348" i="8"/>
  <c r="I156" i="8"/>
  <c r="I68" i="8"/>
  <c r="I479" i="8"/>
  <c r="I431" i="8"/>
  <c r="I347" i="8"/>
  <c r="K14" i="8"/>
  <c r="I168" i="8" l="1"/>
  <c r="F169" i="8"/>
  <c r="I417" i="8"/>
  <c r="I245" i="8"/>
  <c r="F246" i="8"/>
  <c r="F333" i="8"/>
  <c r="I332" i="8"/>
  <c r="I432" i="8"/>
  <c r="I125" i="8"/>
  <c r="F126" i="8"/>
  <c r="I96" i="8"/>
  <c r="F97" i="8"/>
  <c r="F273" i="8"/>
  <c r="I272" i="8"/>
  <c r="I216" i="8"/>
  <c r="F82" i="8"/>
  <c r="I81" i="8"/>
  <c r="I418" i="8"/>
  <c r="F111" i="8"/>
  <c r="I110" i="8"/>
  <c r="F54" i="8"/>
  <c r="I53" i="8"/>
  <c r="F465" i="8"/>
  <c r="I464" i="8"/>
  <c r="F21" i="8"/>
  <c r="I20" i="8"/>
  <c r="I389" i="8"/>
  <c r="F390" i="8"/>
  <c r="F391" i="8" s="1"/>
  <c r="F392" i="8" s="1"/>
  <c r="F393" i="8" s="1"/>
  <c r="F394" i="8" s="1"/>
  <c r="F395" i="8" s="1"/>
  <c r="F396" i="8" s="1"/>
  <c r="F397" i="8" s="1"/>
  <c r="F398" i="8" s="1"/>
  <c r="F399" i="8" s="1"/>
  <c r="I419" i="8"/>
  <c r="F363" i="8"/>
  <c r="I362" i="8"/>
  <c r="I446" i="8"/>
  <c r="F447" i="8"/>
  <c r="F198" i="8"/>
  <c r="I197" i="8"/>
  <c r="I5" i="8"/>
  <c r="F6" i="8"/>
  <c r="F494" i="8"/>
  <c r="I493" i="8"/>
  <c r="F183" i="8"/>
  <c r="I182" i="8"/>
  <c r="F318" i="8"/>
  <c r="I317" i="8"/>
  <c r="F231" i="8"/>
  <c r="I230" i="8"/>
  <c r="I41" i="8"/>
  <c r="I377" i="8"/>
  <c r="I305" i="8"/>
  <c r="I349" i="8"/>
  <c r="I157" i="8"/>
  <c r="I420" i="8"/>
  <c r="I261" i="8"/>
  <c r="I433" i="8"/>
  <c r="I217" i="8"/>
  <c r="I405" i="8"/>
  <c r="I141" i="8"/>
  <c r="I291" i="8"/>
  <c r="I69" i="8"/>
  <c r="I481" i="8"/>
  <c r="G6" i="8"/>
  <c r="H2" i="4"/>
  <c r="F2" i="4"/>
  <c r="F3" i="4" s="1"/>
  <c r="F4" i="4" s="1"/>
  <c r="F5" i="4"/>
  <c r="F6" i="4"/>
  <c r="F7" i="4"/>
  <c r="F8" i="4"/>
  <c r="F9" i="4"/>
  <c r="F10" i="4" s="1"/>
  <c r="F11" i="4" s="1"/>
  <c r="F12" i="4" s="1"/>
  <c r="F13" i="4" s="1"/>
  <c r="F14" i="4" s="1"/>
  <c r="F15" i="4" s="1"/>
  <c r="F16" i="4"/>
  <c r="F17" i="4"/>
  <c r="F18" i="4"/>
  <c r="F19" i="4"/>
  <c r="F20" i="4"/>
  <c r="F21" i="4"/>
  <c r="F22" i="4" s="1"/>
  <c r="F23" i="4" s="1"/>
  <c r="F24" i="4" s="1"/>
  <c r="F25" i="4" s="1"/>
  <c r="F26" i="4"/>
  <c r="F27" i="4"/>
  <c r="F28" i="4"/>
  <c r="F29" i="4"/>
  <c r="F30" i="4"/>
  <c r="F31" i="4"/>
  <c r="F32" i="4"/>
  <c r="F33" i="4"/>
  <c r="F34" i="4" s="1"/>
  <c r="F35" i="4" s="1"/>
  <c r="F36" i="4" s="1"/>
  <c r="F37" i="4" s="1"/>
  <c r="F38" i="4"/>
  <c r="F39" i="4"/>
  <c r="F40" i="4"/>
  <c r="F41" i="4"/>
  <c r="F42" i="4"/>
  <c r="F43" i="4"/>
  <c r="F44" i="4" s="1"/>
  <c r="F45" i="4" s="1"/>
  <c r="F46" i="4" s="1"/>
  <c r="F47" i="4" s="1"/>
  <c r="F48" i="4" s="1"/>
  <c r="F49" i="4"/>
  <c r="F50" i="4"/>
  <c r="F51" i="4"/>
  <c r="F52" i="4"/>
  <c r="F53" i="4"/>
  <c r="F54" i="4"/>
  <c r="F55" i="4"/>
  <c r="F56" i="4" s="1"/>
  <c r="F57" i="4" s="1"/>
  <c r="F58" i="4" s="1"/>
  <c r="F59" i="4" s="1"/>
  <c r="F60" i="4"/>
  <c r="F61" i="4"/>
  <c r="F62" i="4"/>
  <c r="F63" i="4"/>
  <c r="F64" i="4"/>
  <c r="F65" i="4" s="1"/>
  <c r="F66" i="4" s="1"/>
  <c r="F67" i="4" s="1"/>
  <c r="F68" i="4" s="1"/>
  <c r="F69" i="4" s="1"/>
  <c r="F70" i="4"/>
  <c r="F71" i="4"/>
  <c r="F72" i="4"/>
  <c r="F73" i="4"/>
  <c r="F74" i="4"/>
  <c r="F75" i="4"/>
  <c r="F76" i="4"/>
  <c r="F77" i="4"/>
  <c r="F78" i="4"/>
  <c r="F79" i="4"/>
  <c r="F80" i="4" s="1"/>
  <c r="F81" i="4"/>
  <c r="F82" i="4"/>
  <c r="F83" i="4"/>
  <c r="F84" i="4"/>
  <c r="F85" i="4"/>
  <c r="F86" i="4"/>
  <c r="F87" i="4" s="1"/>
  <c r="F88" i="4" s="1"/>
  <c r="F89" i="4" s="1"/>
  <c r="F90" i="4" s="1"/>
  <c r="F91" i="4" s="1"/>
  <c r="F92" i="4" s="1"/>
  <c r="F93" i="4"/>
  <c r="F94" i="4"/>
  <c r="F95" i="4"/>
  <c r="F96" i="4"/>
  <c r="F97" i="4"/>
  <c r="F98" i="4"/>
  <c r="F99" i="4" s="1"/>
  <c r="F100" i="4" s="1"/>
  <c r="F101" i="4" s="1"/>
  <c r="F102" i="4" s="1"/>
  <c r="F103" i="4" s="1"/>
  <c r="F104" i="4" s="1"/>
  <c r="F105" i="4"/>
  <c r="F106" i="4"/>
  <c r="F107" i="4"/>
  <c r="F108" i="4"/>
  <c r="F109" i="4"/>
  <c r="F110" i="4"/>
  <c r="F111" i="4" s="1"/>
  <c r="F112" i="4" s="1"/>
  <c r="F113" i="4" s="1"/>
  <c r="F114" i="4" s="1"/>
  <c r="F115" i="4"/>
  <c r="F116" i="4"/>
  <c r="F117" i="4"/>
  <c r="F118" i="4"/>
  <c r="F119" i="4"/>
  <c r="F120" i="4"/>
  <c r="F121" i="4"/>
  <c r="F122" i="4"/>
  <c r="F123" i="4" s="1"/>
  <c r="F124" i="4" s="1"/>
  <c r="F125" i="4"/>
  <c r="F126" i="4"/>
  <c r="F127" i="4"/>
  <c r="F128" i="4"/>
  <c r="F129" i="4"/>
  <c r="F130" i="4"/>
  <c r="F131" i="4"/>
  <c r="F132" i="4" s="1"/>
  <c r="F133" i="4" s="1"/>
  <c r="F134" i="4" s="1"/>
  <c r="F135" i="4" s="1"/>
  <c r="F136" i="4"/>
  <c r="F137" i="4"/>
  <c r="F138" i="4"/>
  <c r="F139" i="4"/>
  <c r="F140" i="4"/>
  <c r="F141" i="4"/>
  <c r="F142" i="4" s="1"/>
  <c r="F143" i="4" s="1"/>
  <c r="F144" i="4" s="1"/>
  <c r="F145" i="4" s="1"/>
  <c r="F146" i="4" s="1"/>
  <c r="F147" i="4" s="1"/>
  <c r="F148" i="4"/>
  <c r="F149" i="4"/>
  <c r="F150" i="4"/>
  <c r="F151" i="4"/>
  <c r="F152" i="4" s="1"/>
  <c r="F153" i="4" s="1"/>
  <c r="F154" i="4" s="1"/>
  <c r="F155" i="4" s="1"/>
  <c r="F156" i="4" s="1"/>
  <c r="F157" i="4" s="1"/>
  <c r="F158" i="4" s="1"/>
  <c r="F159" i="4"/>
  <c r="F160" i="4"/>
  <c r="F161" i="4"/>
  <c r="F162" i="4"/>
  <c r="F163" i="4"/>
  <c r="F164" i="4" s="1"/>
  <c r="F165" i="4" s="1"/>
  <c r="F166" i="4" s="1"/>
  <c r="F167" i="4" s="1"/>
  <c r="F168" i="4" s="1"/>
  <c r="F169" i="4"/>
  <c r="F170" i="4"/>
  <c r="F171" i="4"/>
  <c r="F172" i="4"/>
  <c r="F173" i="4"/>
  <c r="F174" i="4"/>
  <c r="F175" i="4"/>
  <c r="F176" i="4" s="1"/>
  <c r="F177" i="4" s="1"/>
  <c r="F178" i="4" s="1"/>
  <c r="F179" i="4" s="1"/>
  <c r="F180" i="4"/>
  <c r="F181" i="4"/>
  <c r="F182" i="4"/>
  <c r="F183" i="4"/>
  <c r="F184" i="4"/>
  <c r="F185" i="4"/>
  <c r="F186" i="4"/>
  <c r="F187" i="4" s="1"/>
  <c r="F188" i="4" s="1"/>
  <c r="F189" i="4" s="1"/>
  <c r="F190" i="4" s="1"/>
  <c r="F191" i="4" s="1"/>
  <c r="F192" i="4"/>
  <c r="F193" i="4"/>
  <c r="F194" i="4"/>
  <c r="F195" i="4"/>
  <c r="F196" i="4"/>
  <c r="F197" i="4"/>
  <c r="F198" i="4"/>
  <c r="F199" i="4" s="1"/>
  <c r="F200" i="4" s="1"/>
  <c r="F201" i="4" s="1"/>
  <c r="F202" i="4" s="1"/>
  <c r="F203" i="4" s="1"/>
  <c r="F204" i="4"/>
  <c r="F205" i="4"/>
  <c r="F206" i="4"/>
  <c r="F207" i="4"/>
  <c r="F208" i="4" s="1"/>
  <c r="F209" i="4" s="1"/>
  <c r="F210" i="4" s="1"/>
  <c r="F211" i="4" s="1"/>
  <c r="F212" i="4" s="1"/>
  <c r="F213" i="4" s="1"/>
  <c r="F214" i="4"/>
  <c r="F215" i="4"/>
  <c r="F216" i="4"/>
  <c r="F217" i="4"/>
  <c r="F218" i="4"/>
  <c r="F219" i="4"/>
  <c r="F220" i="4" s="1"/>
  <c r="F221" i="4" s="1"/>
  <c r="F222" i="4" s="1"/>
  <c r="F223" i="4" s="1"/>
  <c r="F224" i="4"/>
  <c r="F225" i="4"/>
  <c r="F226" i="4"/>
  <c r="F227" i="4"/>
  <c r="F228" i="4"/>
  <c r="F229" i="4"/>
  <c r="F230" i="4"/>
  <c r="F231" i="4" s="1"/>
  <c r="F232" i="4" s="1"/>
  <c r="F233" i="4" s="1"/>
  <c r="F234" i="4" s="1"/>
  <c r="F235" i="4"/>
  <c r="F236" i="4"/>
  <c r="F237" i="4"/>
  <c r="F238" i="4"/>
  <c r="F239" i="4"/>
  <c r="F240" i="4"/>
  <c r="F241" i="4"/>
  <c r="F242" i="4"/>
  <c r="F243" i="4" s="1"/>
  <c r="F244" i="4" s="1"/>
  <c r="F245" i="4" s="1"/>
  <c r="F246" i="4" s="1"/>
  <c r="F247" i="4"/>
  <c r="F248" i="4"/>
  <c r="F249" i="4"/>
  <c r="F250" i="4"/>
  <c r="F251" i="4"/>
  <c r="F252" i="4" s="1"/>
  <c r="F253" i="4" s="1"/>
  <c r="F254" i="4" s="1"/>
  <c r="F255" i="4" s="1"/>
  <c r="F256" i="4" s="1"/>
  <c r="F257" i="4" s="1"/>
  <c r="F258" i="4"/>
  <c r="F259" i="4"/>
  <c r="F260" i="4"/>
  <c r="F261" i="4"/>
  <c r="F262" i="4"/>
  <c r="F263" i="4"/>
  <c r="F264" i="4" s="1"/>
  <c r="F265" i="4" s="1"/>
  <c r="F266" i="4" s="1"/>
  <c r="F267" i="4" s="1"/>
  <c r="F268" i="4"/>
  <c r="F269" i="4"/>
  <c r="F270" i="4"/>
  <c r="F271" i="4"/>
  <c r="F272" i="4"/>
  <c r="F273" i="4"/>
  <c r="F274" i="4"/>
  <c r="F275" i="4"/>
  <c r="F276" i="4" s="1"/>
  <c r="F277" i="4" s="1"/>
  <c r="F278" i="4" s="1"/>
  <c r="F279" i="4"/>
  <c r="F280" i="4"/>
  <c r="F281" i="4"/>
  <c r="F282" i="4"/>
  <c r="F283" i="4"/>
  <c r="F284" i="4"/>
  <c r="F285" i="4"/>
  <c r="F286" i="4" s="1"/>
  <c r="F287" i="4" s="1"/>
  <c r="F288" i="4" s="1"/>
  <c r="F289" i="4" s="1"/>
  <c r="F290" i="4" s="1"/>
  <c r="F291" i="4"/>
  <c r="F292" i="4"/>
  <c r="F293" i="4"/>
  <c r="F294" i="4"/>
  <c r="F295" i="4"/>
  <c r="F296" i="4" s="1"/>
  <c r="F297" i="4" s="1"/>
  <c r="F298" i="4" s="1"/>
  <c r="F299" i="4" s="1"/>
  <c r="F300" i="4" s="1"/>
  <c r="F301" i="4" s="1"/>
  <c r="F302" i="4" s="1"/>
  <c r="F303" i="4"/>
  <c r="F304" i="4"/>
  <c r="F305" i="4"/>
  <c r="F306" i="4"/>
  <c r="F307" i="4" s="1"/>
  <c r="F308" i="4" s="1"/>
  <c r="F309" i="4" s="1"/>
  <c r="F310" i="4" s="1"/>
  <c r="F311" i="4" s="1"/>
  <c r="F312" i="4" s="1"/>
  <c r="F313" i="4"/>
  <c r="F314" i="4"/>
  <c r="F315" i="4"/>
  <c r="F316" i="4"/>
  <c r="F317" i="4"/>
  <c r="F318" i="4"/>
  <c r="F319" i="4" s="1"/>
  <c r="F320" i="4" s="1"/>
  <c r="F321" i="4" s="1"/>
  <c r="F322" i="4" s="1"/>
  <c r="F323" i="4"/>
  <c r="F324" i="4"/>
  <c r="F325" i="4"/>
  <c r="F326" i="4"/>
  <c r="F327" i="4"/>
  <c r="F328" i="4"/>
  <c r="F329" i="4"/>
  <c r="F330" i="4"/>
  <c r="F331" i="4" s="1"/>
  <c r="F332" i="4" s="1"/>
  <c r="F333" i="4" s="1"/>
  <c r="F334" i="4"/>
  <c r="F335" i="4"/>
  <c r="F336" i="4"/>
  <c r="F337" i="4"/>
  <c r="F338" i="4"/>
  <c r="F339" i="4"/>
  <c r="F340" i="4" s="1"/>
  <c r="F341" i="4" s="1"/>
  <c r="F342" i="4" s="1"/>
  <c r="F343" i="4" s="1"/>
  <c r="F344" i="4" s="1"/>
  <c r="F345" i="4" s="1"/>
  <c r="F346" i="4"/>
  <c r="F347" i="4"/>
  <c r="F348" i="4"/>
  <c r="F349" i="4"/>
  <c r="F350" i="4"/>
  <c r="F351" i="4" s="1"/>
  <c r="F352" i="4" s="1"/>
  <c r="F353" i="4" s="1"/>
  <c r="F354" i="4" s="1"/>
  <c r="F355" i="4" s="1"/>
  <c r="F356" i="4" s="1"/>
  <c r="F357" i="4"/>
  <c r="F358" i="4"/>
  <c r="F359" i="4"/>
  <c r="F360" i="4"/>
  <c r="F361" i="4"/>
  <c r="F362" i="4"/>
  <c r="F363" i="4" s="1"/>
  <c r="F364" i="4" s="1"/>
  <c r="F365" i="4" s="1"/>
  <c r="F366" i="4" s="1"/>
  <c r="F367" i="4"/>
  <c r="F368" i="4"/>
  <c r="F369" i="4"/>
  <c r="F370" i="4"/>
  <c r="F371" i="4"/>
  <c r="F372" i="4"/>
  <c r="F373" i="4"/>
  <c r="F374" i="4"/>
  <c r="F375" i="4" s="1"/>
  <c r="F376" i="4" s="1"/>
  <c r="F377" i="4" s="1"/>
  <c r="F378" i="4"/>
  <c r="F379" i="4"/>
  <c r="F380" i="4"/>
  <c r="F381" i="4"/>
  <c r="F382" i="4"/>
  <c r="F383" i="4"/>
  <c r="F384" i="4"/>
  <c r="F385" i="4"/>
  <c r="F386" i="4"/>
  <c r="F387" i="4" s="1"/>
  <c r="F388" i="4" s="1"/>
  <c r="F389" i="4" s="1"/>
  <c r="F390" i="4"/>
  <c r="F391" i="4"/>
  <c r="F392" i="4"/>
  <c r="F393" i="4"/>
  <c r="F394" i="4"/>
  <c r="F395" i="4"/>
  <c r="F396" i="4" s="1"/>
  <c r="F397" i="4" s="1"/>
  <c r="F398" i="4" s="1"/>
  <c r="F399" i="4" s="1"/>
  <c r="F400" i="4" s="1"/>
  <c r="F401" i="4" s="1"/>
  <c r="F402" i="4"/>
  <c r="F403" i="4"/>
  <c r="F404" i="4"/>
  <c r="F405" i="4"/>
  <c r="F406" i="4" s="1"/>
  <c r="F407" i="4" s="1"/>
  <c r="F408" i="4" s="1"/>
  <c r="F409" i="4" s="1"/>
  <c r="F410" i="4" s="1"/>
  <c r="F411" i="4" s="1"/>
  <c r="F412" i="4"/>
  <c r="F413" i="4"/>
  <c r="F414" i="4"/>
  <c r="F415" i="4"/>
  <c r="F416" i="4"/>
  <c r="F417" i="4"/>
  <c r="F418" i="4" s="1"/>
  <c r="F419" i="4" s="1"/>
  <c r="F420" i="4" s="1"/>
  <c r="F421" i="4" s="1"/>
  <c r="F422" i="4"/>
  <c r="F423" i="4"/>
  <c r="F424" i="4"/>
  <c r="F425" i="4"/>
  <c r="F426" i="4"/>
  <c r="F427" i="4"/>
  <c r="F428" i="4"/>
  <c r="F429" i="4"/>
  <c r="F430" i="4" s="1"/>
  <c r="F431" i="4" s="1"/>
  <c r="F432" i="4" s="1"/>
  <c r="F433" i="4"/>
  <c r="F434" i="4"/>
  <c r="F435" i="4"/>
  <c r="F436" i="4"/>
  <c r="F437" i="4"/>
  <c r="F438" i="4"/>
  <c r="F439" i="4" s="1"/>
  <c r="F440" i="4" s="1"/>
  <c r="F441" i="4" s="1"/>
  <c r="F442" i="4" s="1"/>
  <c r="F443" i="4" s="1"/>
  <c r="F444" i="4" s="1"/>
  <c r="F445" i="4"/>
  <c r="F446" i="4"/>
  <c r="F447" i="4"/>
  <c r="F448" i="4"/>
  <c r="F449" i="4"/>
  <c r="F450" i="4"/>
  <c r="F451" i="4" s="1"/>
  <c r="F452" i="4" s="1"/>
  <c r="F453" i="4" s="1"/>
  <c r="F454" i="4" s="1"/>
  <c r="F455" i="4" s="1"/>
  <c r="F456" i="4" s="1"/>
  <c r="F457" i="4"/>
  <c r="F458" i="4"/>
  <c r="F459" i="4"/>
  <c r="F460" i="4"/>
  <c r="F461" i="4"/>
  <c r="F462" i="4"/>
  <c r="F463" i="4"/>
  <c r="F464" i="4"/>
  <c r="F465" i="4"/>
  <c r="F466" i="4" s="1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 s="1"/>
  <c r="F485" i="4" s="1"/>
  <c r="F486" i="4" s="1"/>
  <c r="F487" i="4" s="1"/>
  <c r="F488" i="4" s="1"/>
  <c r="F489" i="4"/>
  <c r="F490" i="4"/>
  <c r="F491" i="4"/>
  <c r="F492" i="4"/>
  <c r="F493" i="4"/>
  <c r="F494" i="4"/>
  <c r="F495" i="4" s="1"/>
  <c r="F496" i="4" s="1"/>
  <c r="F497" i="4" s="1"/>
  <c r="F498" i="4" s="1"/>
  <c r="F499" i="4" s="1"/>
  <c r="F500" i="4"/>
  <c r="F501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I2" i="2"/>
  <c r="I390" i="8" l="1"/>
  <c r="F98" i="8"/>
  <c r="I97" i="8"/>
  <c r="I391" i="8"/>
  <c r="F466" i="8"/>
  <c r="I465" i="8"/>
  <c r="F199" i="8"/>
  <c r="I198" i="8"/>
  <c r="F127" i="8"/>
  <c r="I126" i="8"/>
  <c r="F448" i="8"/>
  <c r="I447" i="8"/>
  <c r="F55" i="8"/>
  <c r="I54" i="8"/>
  <c r="F232" i="8"/>
  <c r="I231" i="8"/>
  <c r="F112" i="8"/>
  <c r="I111" i="8"/>
  <c r="F319" i="8"/>
  <c r="I318" i="8"/>
  <c r="F364" i="8"/>
  <c r="I363" i="8"/>
  <c r="F334" i="8"/>
  <c r="I333" i="8"/>
  <c r="F247" i="8"/>
  <c r="I246" i="8"/>
  <c r="F184" i="8"/>
  <c r="I183" i="8"/>
  <c r="F83" i="8"/>
  <c r="I82" i="8"/>
  <c r="F495" i="8"/>
  <c r="I494" i="8"/>
  <c r="F170" i="8"/>
  <c r="I169" i="8"/>
  <c r="F7" i="8"/>
  <c r="I6" i="8"/>
  <c r="F22" i="8"/>
  <c r="I21" i="8"/>
  <c r="F274" i="8"/>
  <c r="I273" i="8"/>
  <c r="I378" i="8"/>
  <c r="I42" i="8"/>
  <c r="I306" i="8"/>
  <c r="I421" i="8"/>
  <c r="I482" i="8"/>
  <c r="I292" i="8"/>
  <c r="I262" i="8"/>
  <c r="I70" i="8"/>
  <c r="I158" i="8"/>
  <c r="I142" i="8"/>
  <c r="I218" i="8"/>
  <c r="I434" i="8"/>
  <c r="I392" i="8"/>
  <c r="I350" i="8"/>
  <c r="I406" i="8"/>
  <c r="G7" i="8"/>
  <c r="H7" i="8" s="1"/>
  <c r="H6" i="8"/>
  <c r="F449" i="8" l="1"/>
  <c r="I448" i="8"/>
  <c r="F128" i="8"/>
  <c r="I127" i="8"/>
  <c r="F8" i="8"/>
  <c r="I7" i="8"/>
  <c r="F365" i="8"/>
  <c r="I364" i="8"/>
  <c r="F335" i="8"/>
  <c r="I334" i="8"/>
  <c r="F320" i="8"/>
  <c r="I319" i="8"/>
  <c r="F467" i="8"/>
  <c r="I466" i="8"/>
  <c r="F171" i="8"/>
  <c r="I170" i="8"/>
  <c r="F496" i="8"/>
  <c r="I495" i="8"/>
  <c r="F84" i="8"/>
  <c r="I83" i="8"/>
  <c r="F185" i="8"/>
  <c r="I184" i="8"/>
  <c r="F233" i="8"/>
  <c r="I232" i="8"/>
  <c r="F200" i="8"/>
  <c r="I199" i="8"/>
  <c r="F113" i="8"/>
  <c r="I112" i="8"/>
  <c r="F275" i="8"/>
  <c r="I274" i="8"/>
  <c r="F99" i="8"/>
  <c r="I98" i="8"/>
  <c r="F23" i="8"/>
  <c r="I22" i="8"/>
  <c r="F248" i="8"/>
  <c r="I247" i="8"/>
  <c r="F56" i="8"/>
  <c r="I55" i="8"/>
  <c r="I379" i="8"/>
  <c r="I307" i="8"/>
  <c r="I43" i="8"/>
  <c r="I219" i="8"/>
  <c r="I407" i="8"/>
  <c r="I483" i="8"/>
  <c r="I351" i="8"/>
  <c r="I143" i="8"/>
  <c r="I422" i="8"/>
  <c r="I71" i="8"/>
  <c r="I263" i="8"/>
  <c r="I393" i="8"/>
  <c r="I435" i="8"/>
  <c r="I159" i="8"/>
  <c r="I293" i="8"/>
  <c r="G8" i="8"/>
  <c r="H8" i="8" s="1"/>
  <c r="G9" i="8"/>
  <c r="H9" i="8" s="1"/>
  <c r="F57" i="8" l="1"/>
  <c r="I56" i="8"/>
  <c r="F249" i="8"/>
  <c r="I248" i="8"/>
  <c r="F234" i="8"/>
  <c r="I233" i="8"/>
  <c r="F321" i="8"/>
  <c r="I320" i="8"/>
  <c r="F450" i="8"/>
  <c r="I449" i="8"/>
  <c r="F186" i="8"/>
  <c r="I185" i="8"/>
  <c r="F336" i="8"/>
  <c r="I335" i="8"/>
  <c r="F100" i="8"/>
  <c r="I99" i="8"/>
  <c r="F366" i="8"/>
  <c r="I365" i="8"/>
  <c r="F85" i="8"/>
  <c r="I84" i="8"/>
  <c r="F201" i="8"/>
  <c r="I200" i="8"/>
  <c r="F497" i="8"/>
  <c r="I496" i="8"/>
  <c r="F9" i="8"/>
  <c r="I8" i="8"/>
  <c r="F468" i="8"/>
  <c r="I467" i="8"/>
  <c r="F24" i="8"/>
  <c r="I23" i="8"/>
  <c r="F276" i="8"/>
  <c r="I275" i="8"/>
  <c r="F114" i="8"/>
  <c r="I113" i="8"/>
  <c r="F172" i="8"/>
  <c r="I171" i="8"/>
  <c r="F129" i="8"/>
  <c r="I128" i="8"/>
  <c r="I44" i="8"/>
  <c r="I308" i="8"/>
  <c r="I380" i="8"/>
  <c r="I408" i="8"/>
  <c r="I72" i="8"/>
  <c r="I160" i="8"/>
  <c r="I394" i="8"/>
  <c r="I220" i="8"/>
  <c r="I294" i="8"/>
  <c r="I352" i="8"/>
  <c r="I484" i="8"/>
  <c r="I436" i="8"/>
  <c r="I423" i="8"/>
  <c r="I264" i="8"/>
  <c r="I144" i="8"/>
  <c r="G10" i="8"/>
  <c r="H10" i="8" s="1"/>
  <c r="F173" i="8" l="1"/>
  <c r="I172" i="8"/>
  <c r="F187" i="8"/>
  <c r="I186" i="8"/>
  <c r="F498" i="8"/>
  <c r="I497" i="8"/>
  <c r="F115" i="8"/>
  <c r="I114" i="8"/>
  <c r="F202" i="8"/>
  <c r="I201" i="8"/>
  <c r="F451" i="8"/>
  <c r="I450" i="8"/>
  <c r="F322" i="8"/>
  <c r="I321" i="8"/>
  <c r="F367" i="8"/>
  <c r="I366" i="8"/>
  <c r="F235" i="8"/>
  <c r="I234" i="8"/>
  <c r="F277" i="8"/>
  <c r="I276" i="8"/>
  <c r="F25" i="8"/>
  <c r="I24" i="8"/>
  <c r="F469" i="8"/>
  <c r="I468" i="8"/>
  <c r="F101" i="8"/>
  <c r="I100" i="8"/>
  <c r="F250" i="8"/>
  <c r="I249" i="8"/>
  <c r="F86" i="8"/>
  <c r="I85" i="8"/>
  <c r="F130" i="8"/>
  <c r="I129" i="8"/>
  <c r="F10" i="8"/>
  <c r="I9" i="8"/>
  <c r="F337" i="8"/>
  <c r="I336" i="8"/>
  <c r="F58" i="8"/>
  <c r="I57" i="8"/>
  <c r="I45" i="8"/>
  <c r="I309" i="8"/>
  <c r="I381" i="8"/>
  <c r="I295" i="8"/>
  <c r="I485" i="8"/>
  <c r="I221" i="8"/>
  <c r="I73" i="8"/>
  <c r="I161" i="8"/>
  <c r="I424" i="8"/>
  <c r="I353" i="8"/>
  <c r="I437" i="8"/>
  <c r="I395" i="8"/>
  <c r="I409" i="8"/>
  <c r="I265" i="8"/>
  <c r="I145" i="8"/>
  <c r="G11" i="8"/>
  <c r="H11" i="8" s="1"/>
  <c r="F368" i="8" l="1"/>
  <c r="I367" i="8"/>
  <c r="F452" i="8"/>
  <c r="I451" i="8"/>
  <c r="F59" i="8"/>
  <c r="I58" i="8"/>
  <c r="F11" i="8"/>
  <c r="I10" i="8"/>
  <c r="F26" i="8"/>
  <c r="I25" i="8"/>
  <c r="F203" i="8"/>
  <c r="I202" i="8"/>
  <c r="F323" i="8"/>
  <c r="I322" i="8"/>
  <c r="F470" i="8"/>
  <c r="I469" i="8"/>
  <c r="F131" i="8"/>
  <c r="I130" i="8"/>
  <c r="F278" i="8"/>
  <c r="I277" i="8"/>
  <c r="F116" i="8"/>
  <c r="I115" i="8"/>
  <c r="F251" i="8"/>
  <c r="I250" i="8"/>
  <c r="F102" i="8"/>
  <c r="I101" i="8"/>
  <c r="F338" i="8"/>
  <c r="I337" i="8"/>
  <c r="F87" i="8"/>
  <c r="I86" i="8"/>
  <c r="F236" i="8"/>
  <c r="I235" i="8"/>
  <c r="F499" i="8"/>
  <c r="I498" i="8"/>
  <c r="F188" i="8"/>
  <c r="I187" i="8"/>
  <c r="F174" i="8"/>
  <c r="I173" i="8"/>
  <c r="I46" i="8"/>
  <c r="I310" i="8"/>
  <c r="I382" i="8"/>
  <c r="I266" i="8"/>
  <c r="I222" i="8"/>
  <c r="I396" i="8"/>
  <c r="I354" i="8"/>
  <c r="I296" i="8"/>
  <c r="I410" i="8"/>
  <c r="I486" i="8"/>
  <c r="I146" i="8"/>
  <c r="I438" i="8"/>
  <c r="I425" i="8"/>
  <c r="I162" i="8"/>
  <c r="I74" i="8"/>
  <c r="G12" i="8"/>
  <c r="H12" i="8" s="1"/>
  <c r="F252" i="8" l="1"/>
  <c r="I251" i="8"/>
  <c r="F204" i="8"/>
  <c r="I203" i="8"/>
  <c r="F103" i="8"/>
  <c r="I102" i="8"/>
  <c r="F175" i="8"/>
  <c r="I174" i="8"/>
  <c r="F117" i="8"/>
  <c r="I116" i="8"/>
  <c r="F27" i="8"/>
  <c r="I26" i="8"/>
  <c r="F189" i="8"/>
  <c r="I188" i="8"/>
  <c r="F279" i="8"/>
  <c r="I278" i="8"/>
  <c r="F12" i="8"/>
  <c r="I11" i="8"/>
  <c r="F369" i="8"/>
  <c r="I368" i="8"/>
  <c r="F500" i="8"/>
  <c r="I499" i="8"/>
  <c r="F60" i="8"/>
  <c r="I59" i="8"/>
  <c r="F324" i="8"/>
  <c r="I323" i="8"/>
  <c r="F237" i="8"/>
  <c r="I236" i="8"/>
  <c r="F132" i="8"/>
  <c r="I131" i="8"/>
  <c r="F339" i="8"/>
  <c r="I338" i="8"/>
  <c r="F453" i="8"/>
  <c r="I452" i="8"/>
  <c r="F88" i="8"/>
  <c r="I87" i="8"/>
  <c r="F471" i="8"/>
  <c r="I470" i="8"/>
  <c r="I311" i="8"/>
  <c r="I47" i="8"/>
  <c r="I383" i="8"/>
  <c r="I163" i="8"/>
  <c r="I164" i="8"/>
  <c r="I426" i="8"/>
  <c r="I427" i="8"/>
  <c r="I147" i="8"/>
  <c r="I397" i="8"/>
  <c r="I223" i="8"/>
  <c r="I487" i="8"/>
  <c r="I297" i="8"/>
  <c r="I411" i="8"/>
  <c r="I268" i="8"/>
  <c r="I267" i="8"/>
  <c r="I439" i="8"/>
  <c r="I355" i="8"/>
  <c r="I75" i="8"/>
  <c r="G13" i="8"/>
  <c r="H13" i="8" s="1"/>
  <c r="F190" i="8" l="1"/>
  <c r="I189" i="8"/>
  <c r="F89" i="8"/>
  <c r="I88" i="8"/>
  <c r="F28" i="8"/>
  <c r="I27" i="8"/>
  <c r="F205" i="8"/>
  <c r="I204" i="8"/>
  <c r="F253" i="8"/>
  <c r="I252" i="8"/>
  <c r="F61" i="8"/>
  <c r="I60" i="8"/>
  <c r="F454" i="8"/>
  <c r="I453" i="8"/>
  <c r="F501" i="8"/>
  <c r="I501" i="8" s="1"/>
  <c r="I500" i="8"/>
  <c r="F118" i="8"/>
  <c r="I117" i="8"/>
  <c r="F238" i="8"/>
  <c r="I237" i="8"/>
  <c r="F472" i="8"/>
  <c r="I471" i="8"/>
  <c r="F340" i="8"/>
  <c r="I339" i="8"/>
  <c r="F370" i="8"/>
  <c r="I369" i="8"/>
  <c r="F176" i="8"/>
  <c r="I175" i="8"/>
  <c r="F280" i="8"/>
  <c r="I279" i="8"/>
  <c r="F325" i="8"/>
  <c r="I324" i="8"/>
  <c r="F133" i="8"/>
  <c r="I132" i="8"/>
  <c r="F13" i="8"/>
  <c r="I12" i="8"/>
  <c r="F104" i="8"/>
  <c r="I103" i="8"/>
  <c r="I385" i="8"/>
  <c r="I384" i="8"/>
  <c r="I49" i="8"/>
  <c r="I48" i="8"/>
  <c r="I313" i="8"/>
  <c r="I312" i="8"/>
  <c r="I356" i="8"/>
  <c r="I357" i="8"/>
  <c r="I224" i="8"/>
  <c r="I77" i="8"/>
  <c r="I76" i="8"/>
  <c r="I413" i="8"/>
  <c r="I412" i="8"/>
  <c r="I488" i="8"/>
  <c r="I148" i="8"/>
  <c r="I299" i="8"/>
  <c r="I298" i="8"/>
  <c r="I399" i="8"/>
  <c r="I398" i="8"/>
  <c r="I440" i="8"/>
  <c r="G14" i="8"/>
  <c r="H14" i="8" s="1"/>
  <c r="F14" i="8" l="1"/>
  <c r="I13" i="8"/>
  <c r="F341" i="8"/>
  <c r="I340" i="8"/>
  <c r="F62" i="8"/>
  <c r="I61" i="8"/>
  <c r="F371" i="8"/>
  <c r="I371" i="8" s="1"/>
  <c r="I370" i="8"/>
  <c r="F473" i="8"/>
  <c r="I472" i="8"/>
  <c r="F254" i="8"/>
  <c r="I254" i="8" s="1"/>
  <c r="I253" i="8"/>
  <c r="F206" i="8"/>
  <c r="I205" i="8"/>
  <c r="F177" i="8"/>
  <c r="I176" i="8"/>
  <c r="F326" i="8"/>
  <c r="I325" i="8"/>
  <c r="F119" i="8"/>
  <c r="I118" i="8"/>
  <c r="F29" i="8"/>
  <c r="I28" i="8"/>
  <c r="F105" i="8"/>
  <c r="I104" i="8"/>
  <c r="F134" i="8"/>
  <c r="I133" i="8"/>
  <c r="F239" i="8"/>
  <c r="I238" i="8"/>
  <c r="F281" i="8"/>
  <c r="I280" i="8"/>
  <c r="F90" i="8"/>
  <c r="I89" i="8"/>
  <c r="F455" i="8"/>
  <c r="I454" i="8"/>
  <c r="F191" i="8"/>
  <c r="I190" i="8"/>
  <c r="I442" i="8"/>
  <c r="I441" i="8"/>
  <c r="I226" i="8"/>
  <c r="I225" i="8"/>
  <c r="I150" i="8"/>
  <c r="I149" i="8"/>
  <c r="I490" i="8"/>
  <c r="I489" i="8"/>
  <c r="G15" i="8"/>
  <c r="H15" i="8" s="1"/>
  <c r="F327" i="8" l="1"/>
  <c r="I326" i="8"/>
  <c r="F15" i="8"/>
  <c r="I14" i="8"/>
  <c r="F135" i="8"/>
  <c r="I135" i="8" s="1"/>
  <c r="I134" i="8"/>
  <c r="F91" i="8"/>
  <c r="I90" i="8"/>
  <c r="F282" i="8"/>
  <c r="I281" i="8"/>
  <c r="F207" i="8"/>
  <c r="I206" i="8"/>
  <c r="F106" i="8"/>
  <c r="I106" i="8" s="1"/>
  <c r="I105" i="8"/>
  <c r="F456" i="8"/>
  <c r="I455" i="8"/>
  <c r="F30" i="8"/>
  <c r="I29" i="8"/>
  <c r="F474" i="8"/>
  <c r="I474" i="8" s="1"/>
  <c r="I473" i="8"/>
  <c r="F192" i="8"/>
  <c r="I192" i="8" s="1"/>
  <c r="I191" i="8"/>
  <c r="F63" i="8"/>
  <c r="I63" i="8" s="1"/>
  <c r="I62" i="8"/>
  <c r="F240" i="8"/>
  <c r="I240" i="8" s="1"/>
  <c r="I239" i="8"/>
  <c r="F178" i="8"/>
  <c r="I178" i="8" s="1"/>
  <c r="I177" i="8"/>
  <c r="F342" i="8"/>
  <c r="I342" i="8" s="1"/>
  <c r="I341" i="8"/>
  <c r="F120" i="8"/>
  <c r="I120" i="8" s="1"/>
  <c r="I119" i="8"/>
  <c r="G16" i="8"/>
  <c r="H16" i="8" s="1"/>
  <c r="F16" i="8" l="1"/>
  <c r="I16" i="8" s="1"/>
  <c r="I15" i="8"/>
  <c r="F328" i="8"/>
  <c r="I328" i="8" s="1"/>
  <c r="I327" i="8"/>
  <c r="F208" i="8"/>
  <c r="I207" i="8"/>
  <c r="F457" i="8"/>
  <c r="I456" i="8"/>
  <c r="F283" i="8"/>
  <c r="I282" i="8"/>
  <c r="F92" i="8"/>
  <c r="I92" i="8" s="1"/>
  <c r="I91" i="8"/>
  <c r="F31" i="8"/>
  <c r="I30" i="8"/>
  <c r="G17" i="8"/>
  <c r="H17" i="8" s="1"/>
  <c r="F284" i="8" l="1"/>
  <c r="I283" i="8"/>
  <c r="F209" i="8"/>
  <c r="I208" i="8"/>
  <c r="F458" i="8"/>
  <c r="I457" i="8"/>
  <c r="F32" i="8"/>
  <c r="I31" i="8"/>
  <c r="G18" i="8"/>
  <c r="H18" i="8" s="1"/>
  <c r="F285" i="8" l="1"/>
  <c r="I285" i="8" s="1"/>
  <c r="I284" i="8"/>
  <c r="F459" i="8"/>
  <c r="I458" i="8"/>
  <c r="F33" i="8"/>
  <c r="I32" i="8"/>
  <c r="F210" i="8"/>
  <c r="I209" i="8"/>
  <c r="G19" i="8"/>
  <c r="H19" i="8" s="1"/>
  <c r="F211" i="8" l="1"/>
  <c r="I211" i="8" s="1"/>
  <c r="I210" i="8"/>
  <c r="F34" i="8"/>
  <c r="I33" i="8"/>
  <c r="F460" i="8"/>
  <c r="I460" i="8" s="1"/>
  <c r="I459" i="8"/>
  <c r="G20" i="8"/>
  <c r="H20" i="8" s="1"/>
  <c r="F35" i="8" l="1"/>
  <c r="I35" i="8" s="1"/>
  <c r="I34" i="8"/>
  <c r="K10" i="8" s="1"/>
  <c r="G21" i="8"/>
  <c r="H21" i="8" s="1"/>
  <c r="K11" i="8" l="1"/>
  <c r="G22" i="8"/>
  <c r="H22" i="8" s="1"/>
  <c r="G23" i="8" l="1"/>
  <c r="H23" i="8" s="1"/>
  <c r="G24" i="8" l="1"/>
  <c r="H24" i="8" s="1"/>
  <c r="G25" i="8" l="1"/>
  <c r="H25" i="8" s="1"/>
  <c r="G26" i="8" l="1"/>
  <c r="H26" i="8" s="1"/>
  <c r="G27" i="8" l="1"/>
  <c r="H27" i="8" s="1"/>
  <c r="G28" i="8" l="1"/>
  <c r="H28" i="8" s="1"/>
  <c r="G29" i="8" l="1"/>
  <c r="H29" i="8" s="1"/>
  <c r="G30" i="8" l="1"/>
  <c r="H30" i="8" s="1"/>
  <c r="G31" i="8" l="1"/>
  <c r="H31" i="8" s="1"/>
  <c r="G32" i="8" l="1"/>
  <c r="H32" i="8" s="1"/>
  <c r="G33" i="8" l="1"/>
  <c r="H33" i="8" s="1"/>
  <c r="G34" i="8" l="1"/>
  <c r="H34" i="8" s="1"/>
  <c r="G35" i="8" l="1"/>
  <c r="H35" i="8" s="1"/>
  <c r="G36" i="8" l="1"/>
  <c r="H36" i="8" s="1"/>
  <c r="G37" i="8" l="1"/>
  <c r="H37" i="8" s="1"/>
  <c r="G38" i="8" l="1"/>
  <c r="H38" i="8" s="1"/>
  <c r="G39" i="8" l="1"/>
  <c r="H39" i="8" s="1"/>
  <c r="G40" i="8" l="1"/>
  <c r="H40" i="8" s="1"/>
  <c r="G41" i="8" l="1"/>
  <c r="H41" i="8" s="1"/>
  <c r="G42" i="8" l="1"/>
  <c r="H42" i="8" s="1"/>
  <c r="G43" i="8" l="1"/>
  <c r="H43" i="8" s="1"/>
  <c r="G44" i="8" l="1"/>
  <c r="H44" i="8" s="1"/>
  <c r="G45" i="8" l="1"/>
  <c r="H45" i="8" s="1"/>
  <c r="G46" i="8" l="1"/>
  <c r="H46" i="8" s="1"/>
  <c r="G47" i="8" l="1"/>
  <c r="H47" i="8" s="1"/>
  <c r="G48" i="8" l="1"/>
  <c r="H48" i="8" s="1"/>
  <c r="G49" i="8" l="1"/>
  <c r="H49" i="8" s="1"/>
  <c r="G50" i="8" l="1"/>
  <c r="H50" i="8" s="1"/>
  <c r="G51" i="8" l="1"/>
  <c r="H51" i="8" s="1"/>
  <c r="G52" i="8" l="1"/>
  <c r="H52" i="8" s="1"/>
  <c r="G53" i="8" l="1"/>
  <c r="H53" i="8" s="1"/>
  <c r="G54" i="8" l="1"/>
  <c r="H54" i="8" s="1"/>
  <c r="G55" i="8" l="1"/>
  <c r="H55" i="8" s="1"/>
  <c r="G56" i="8" l="1"/>
  <c r="H56" i="8" s="1"/>
  <c r="G57" i="8" l="1"/>
  <c r="H57" i="8" s="1"/>
  <c r="G58" i="8" l="1"/>
  <c r="H58" i="8" s="1"/>
  <c r="G59" i="8" l="1"/>
  <c r="H59" i="8" s="1"/>
  <c r="G60" i="8" l="1"/>
  <c r="H60" i="8" s="1"/>
  <c r="G61" i="8" l="1"/>
  <c r="H61" i="8" s="1"/>
  <c r="G62" i="8" l="1"/>
  <c r="H62" i="8" s="1"/>
  <c r="G63" i="8" l="1"/>
  <c r="H63" i="8" s="1"/>
  <c r="G64" i="8" l="1"/>
  <c r="H64" i="8" s="1"/>
  <c r="G65" i="8" l="1"/>
  <c r="H65" i="8" s="1"/>
  <c r="G66" i="8" l="1"/>
  <c r="H66" i="8" s="1"/>
  <c r="G67" i="8" l="1"/>
  <c r="H67" i="8" s="1"/>
  <c r="G68" i="8" l="1"/>
  <c r="H68" i="8" s="1"/>
  <c r="G69" i="8" l="1"/>
  <c r="H69" i="8" s="1"/>
  <c r="G70" i="8" l="1"/>
  <c r="H70" i="8" s="1"/>
  <c r="G71" i="8" l="1"/>
  <c r="H71" i="8" s="1"/>
  <c r="G72" i="8" l="1"/>
  <c r="H72" i="8" s="1"/>
  <c r="G73" i="8" l="1"/>
  <c r="H73" i="8" s="1"/>
  <c r="G74" i="8" l="1"/>
  <c r="H74" i="8" s="1"/>
  <c r="G75" i="8" l="1"/>
  <c r="H75" i="8" s="1"/>
  <c r="G76" i="8" l="1"/>
  <c r="H76" i="8" s="1"/>
  <c r="G77" i="8" l="1"/>
  <c r="H77" i="8" s="1"/>
  <c r="G78" i="8" l="1"/>
  <c r="H78" i="8" s="1"/>
  <c r="G79" i="8" l="1"/>
  <c r="H79" i="8" s="1"/>
  <c r="G80" i="8" l="1"/>
  <c r="H80" i="8" s="1"/>
  <c r="G81" i="8" l="1"/>
  <c r="H81" i="8" s="1"/>
  <c r="G82" i="8" l="1"/>
  <c r="H82" i="8" s="1"/>
  <c r="G83" i="8" l="1"/>
  <c r="H83" i="8" s="1"/>
  <c r="G84" i="8" l="1"/>
  <c r="H84" i="8" s="1"/>
  <c r="G85" i="8" l="1"/>
  <c r="H85" i="8" s="1"/>
  <c r="G86" i="8" l="1"/>
  <c r="H86" i="8" s="1"/>
  <c r="G87" i="8" l="1"/>
  <c r="H87" i="8" s="1"/>
  <c r="G88" i="8" l="1"/>
  <c r="H88" i="8" s="1"/>
  <c r="G89" i="8" l="1"/>
  <c r="H89" i="8" s="1"/>
  <c r="G90" i="8" l="1"/>
  <c r="H90" i="8" s="1"/>
  <c r="G91" i="8" l="1"/>
  <c r="H91" i="8" s="1"/>
  <c r="G92" i="8" l="1"/>
  <c r="H92" i="8" s="1"/>
  <c r="G93" i="8" l="1"/>
  <c r="H93" i="8" s="1"/>
  <c r="G94" i="8" l="1"/>
  <c r="H94" i="8" s="1"/>
  <c r="G95" i="8" l="1"/>
  <c r="H95" i="8" s="1"/>
  <c r="G96" i="8" l="1"/>
  <c r="H96" i="8" s="1"/>
  <c r="G97" i="8" l="1"/>
  <c r="H97" i="8" s="1"/>
  <c r="G98" i="8" l="1"/>
  <c r="H98" i="8" s="1"/>
  <c r="G99" i="8" l="1"/>
  <c r="H99" i="8" s="1"/>
  <c r="G100" i="8" l="1"/>
  <c r="H100" i="8" s="1"/>
  <c r="G101" i="8" l="1"/>
  <c r="H101" i="8" s="1"/>
  <c r="G102" i="8" l="1"/>
  <c r="H102" i="8" s="1"/>
  <c r="G103" i="8" l="1"/>
  <c r="H103" i="8" s="1"/>
  <c r="G104" i="8" l="1"/>
  <c r="H104" i="8" s="1"/>
  <c r="G105" i="8" l="1"/>
  <c r="H105" i="8" s="1"/>
  <c r="G106" i="8" l="1"/>
  <c r="H106" i="8" s="1"/>
  <c r="G107" i="8" l="1"/>
  <c r="H107" i="8" s="1"/>
  <c r="G108" i="8" l="1"/>
  <c r="H108" i="8" s="1"/>
  <c r="G109" i="8" l="1"/>
  <c r="H109" i="8" s="1"/>
  <c r="G110" i="8" l="1"/>
  <c r="H110" i="8" s="1"/>
  <c r="G111" i="8" l="1"/>
  <c r="H111" i="8" s="1"/>
  <c r="G112" i="8" l="1"/>
  <c r="H112" i="8" s="1"/>
  <c r="G113" i="8" l="1"/>
  <c r="H113" i="8" s="1"/>
  <c r="G114" i="8" l="1"/>
  <c r="H114" i="8" s="1"/>
  <c r="G115" i="8" l="1"/>
  <c r="H115" i="8" s="1"/>
  <c r="G116" i="8" l="1"/>
  <c r="H116" i="8" s="1"/>
  <c r="G117" i="8" l="1"/>
  <c r="H117" i="8" s="1"/>
  <c r="G118" i="8" l="1"/>
  <c r="H118" i="8" s="1"/>
  <c r="G119" i="8" l="1"/>
  <c r="H119" i="8" s="1"/>
  <c r="G120" i="8" l="1"/>
  <c r="H120" i="8" s="1"/>
  <c r="G121" i="8" l="1"/>
  <c r="H121" i="8" s="1"/>
  <c r="G122" i="8" l="1"/>
  <c r="H122" i="8" s="1"/>
  <c r="G123" i="8" l="1"/>
  <c r="H123" i="8" s="1"/>
  <c r="G124" i="8" l="1"/>
  <c r="H124" i="8" s="1"/>
  <c r="G125" i="8" l="1"/>
  <c r="H125" i="8" s="1"/>
  <c r="G126" i="8" l="1"/>
  <c r="H126" i="8" s="1"/>
  <c r="G127" i="8" l="1"/>
  <c r="H127" i="8" s="1"/>
  <c r="G128" i="8" l="1"/>
  <c r="H128" i="8" s="1"/>
  <c r="G129" i="8" l="1"/>
  <c r="H129" i="8" s="1"/>
  <c r="G130" i="8" l="1"/>
  <c r="H130" i="8" s="1"/>
  <c r="G131" i="8" l="1"/>
  <c r="H131" i="8" s="1"/>
  <c r="G132" i="8" l="1"/>
  <c r="H132" i="8" s="1"/>
  <c r="G133" i="8" l="1"/>
  <c r="H133" i="8" s="1"/>
  <c r="G134" i="8" l="1"/>
  <c r="H134" i="8" s="1"/>
  <c r="G135" i="8" l="1"/>
  <c r="H135" i="8" s="1"/>
  <c r="G136" i="8" l="1"/>
  <c r="H136" i="8" s="1"/>
  <c r="G137" i="8" l="1"/>
  <c r="H137" i="8" s="1"/>
  <c r="G138" i="8" l="1"/>
  <c r="H138" i="8" s="1"/>
  <c r="G139" i="8" l="1"/>
  <c r="H139" i="8" s="1"/>
  <c r="G140" i="8" l="1"/>
  <c r="H140" i="8" s="1"/>
  <c r="G141" i="8" l="1"/>
  <c r="H141" i="8" s="1"/>
  <c r="G142" i="8" l="1"/>
  <c r="H142" i="8" s="1"/>
  <c r="G143" i="8" l="1"/>
  <c r="H143" i="8" s="1"/>
  <c r="G144" i="8" l="1"/>
  <c r="H144" i="8" s="1"/>
  <c r="G145" i="8" l="1"/>
  <c r="H145" i="8" s="1"/>
  <c r="G146" i="8" l="1"/>
  <c r="H146" i="8" s="1"/>
  <c r="G147" i="8" l="1"/>
  <c r="H147" i="8" s="1"/>
  <c r="G148" i="8" l="1"/>
  <c r="H148" i="8" s="1"/>
  <c r="G149" i="8" l="1"/>
  <c r="H149" i="8" s="1"/>
  <c r="G150" i="8" l="1"/>
  <c r="H150" i="8" s="1"/>
  <c r="G151" i="8" l="1"/>
  <c r="H151" i="8" s="1"/>
  <c r="G152" i="8" l="1"/>
  <c r="H152" i="8" s="1"/>
  <c r="G153" i="8" l="1"/>
  <c r="H153" i="8" s="1"/>
  <c r="G154" i="8" l="1"/>
  <c r="H154" i="8" s="1"/>
  <c r="G155" i="8" l="1"/>
  <c r="H155" i="8" s="1"/>
  <c r="G156" i="8" l="1"/>
  <c r="H156" i="8" s="1"/>
  <c r="G157" i="8" l="1"/>
  <c r="H157" i="8" s="1"/>
  <c r="G158" i="8" l="1"/>
  <c r="H158" i="8" s="1"/>
  <c r="G159" i="8" l="1"/>
  <c r="H159" i="8" s="1"/>
  <c r="G160" i="8" l="1"/>
  <c r="H160" i="8" s="1"/>
  <c r="G161" i="8" l="1"/>
  <c r="H161" i="8" s="1"/>
  <c r="G162" i="8" l="1"/>
  <c r="H162" i="8" s="1"/>
  <c r="G163" i="8" l="1"/>
  <c r="H163" i="8" s="1"/>
  <c r="G164" i="8" l="1"/>
  <c r="H164" i="8" s="1"/>
  <c r="G165" i="8" l="1"/>
  <c r="H165" i="8" s="1"/>
  <c r="G166" i="8" l="1"/>
  <c r="H166" i="8" s="1"/>
  <c r="G167" i="8" l="1"/>
  <c r="H167" i="8" s="1"/>
  <c r="G168" i="8" l="1"/>
  <c r="H168" i="8" s="1"/>
  <c r="G169" i="8" l="1"/>
  <c r="H169" i="8" s="1"/>
  <c r="G170" i="8" l="1"/>
  <c r="H170" i="8" s="1"/>
  <c r="G171" i="8" l="1"/>
  <c r="H171" i="8" s="1"/>
  <c r="G172" i="8" l="1"/>
  <c r="H172" i="8" s="1"/>
  <c r="G173" i="8" l="1"/>
  <c r="H173" i="8" s="1"/>
  <c r="G174" i="8" l="1"/>
  <c r="H174" i="8" s="1"/>
  <c r="G175" i="8" l="1"/>
  <c r="H175" i="8" s="1"/>
  <c r="G176" i="8" l="1"/>
  <c r="H176" i="8" s="1"/>
  <c r="G177" i="8" l="1"/>
  <c r="H177" i="8" s="1"/>
  <c r="G178" i="8" l="1"/>
  <c r="H178" i="8" s="1"/>
  <c r="G179" i="8" l="1"/>
  <c r="H179" i="8" s="1"/>
  <c r="G180" i="8" l="1"/>
  <c r="H180" i="8" s="1"/>
  <c r="G181" i="8" l="1"/>
  <c r="H181" i="8" s="1"/>
  <c r="G182" i="8" l="1"/>
  <c r="H182" i="8" s="1"/>
  <c r="G183" i="8" l="1"/>
  <c r="H183" i="8" s="1"/>
  <c r="G184" i="8" l="1"/>
  <c r="H184" i="8" s="1"/>
  <c r="G185" i="8" l="1"/>
  <c r="H185" i="8" s="1"/>
  <c r="G186" i="8" l="1"/>
  <c r="H186" i="8" s="1"/>
  <c r="G187" i="8" l="1"/>
  <c r="H187" i="8" s="1"/>
  <c r="G188" i="8" l="1"/>
  <c r="H188" i="8" s="1"/>
  <c r="G189" i="8" l="1"/>
  <c r="H189" i="8" s="1"/>
  <c r="G190" i="8" l="1"/>
  <c r="H190" i="8" s="1"/>
  <c r="G191" i="8" l="1"/>
  <c r="H191" i="8" s="1"/>
  <c r="G192" i="8" l="1"/>
  <c r="H192" i="8" s="1"/>
  <c r="G193" i="8" l="1"/>
  <c r="H193" i="8" s="1"/>
  <c r="G194" i="8" l="1"/>
  <c r="H194" i="8" s="1"/>
  <c r="G195" i="8" l="1"/>
  <c r="H195" i="8" s="1"/>
  <c r="G196" i="8" l="1"/>
  <c r="H196" i="8" s="1"/>
  <c r="G197" i="8" l="1"/>
  <c r="H197" i="8" s="1"/>
  <c r="G198" i="8" l="1"/>
  <c r="H198" i="8" s="1"/>
  <c r="G199" i="8" l="1"/>
  <c r="H199" i="8" s="1"/>
  <c r="G200" i="8" l="1"/>
  <c r="H200" i="8" s="1"/>
  <c r="G201" i="8" l="1"/>
  <c r="H201" i="8" s="1"/>
  <c r="G202" i="8" l="1"/>
  <c r="H202" i="8" s="1"/>
  <c r="G203" i="8" l="1"/>
  <c r="H203" i="8" s="1"/>
  <c r="G204" i="8" l="1"/>
  <c r="H204" i="8" s="1"/>
  <c r="G205" i="8" l="1"/>
  <c r="H205" i="8" s="1"/>
  <c r="G206" i="8" l="1"/>
  <c r="H206" i="8" s="1"/>
  <c r="G207" i="8" l="1"/>
  <c r="H207" i="8" s="1"/>
  <c r="G208" i="8" l="1"/>
  <c r="H208" i="8" s="1"/>
  <c r="G209" i="8" l="1"/>
  <c r="H209" i="8" s="1"/>
  <c r="G210" i="8" l="1"/>
  <c r="H210" i="8" s="1"/>
  <c r="G211" i="8" l="1"/>
  <c r="H211" i="8" s="1"/>
  <c r="G212" i="8" l="1"/>
  <c r="H212" i="8" s="1"/>
  <c r="G213" i="8" l="1"/>
  <c r="H213" i="8" s="1"/>
  <c r="G214" i="8" l="1"/>
  <c r="H214" i="8" s="1"/>
  <c r="G215" i="8" l="1"/>
  <c r="H215" i="8" s="1"/>
  <c r="G216" i="8" l="1"/>
  <c r="H216" i="8" s="1"/>
  <c r="G217" i="8" l="1"/>
  <c r="H217" i="8" s="1"/>
  <c r="G218" i="8" l="1"/>
  <c r="H218" i="8" s="1"/>
  <c r="G219" i="8" l="1"/>
  <c r="H219" i="8" s="1"/>
  <c r="G220" i="8" l="1"/>
  <c r="H220" i="8" s="1"/>
  <c r="G221" i="8" l="1"/>
  <c r="H221" i="8" s="1"/>
  <c r="G222" i="8" l="1"/>
  <c r="H222" i="8" s="1"/>
  <c r="G223" i="8" l="1"/>
  <c r="H223" i="8" s="1"/>
  <c r="G224" i="8" l="1"/>
  <c r="H224" i="8" s="1"/>
  <c r="G225" i="8" l="1"/>
  <c r="H225" i="8" s="1"/>
  <c r="G226" i="8" l="1"/>
  <c r="H226" i="8" s="1"/>
  <c r="G227" i="8" l="1"/>
  <c r="H227" i="8" s="1"/>
  <c r="G228" i="8" l="1"/>
  <c r="H228" i="8" s="1"/>
  <c r="G229" i="8" l="1"/>
  <c r="H229" i="8" s="1"/>
  <c r="G230" i="8" l="1"/>
  <c r="H230" i="8" s="1"/>
  <c r="G231" i="8" l="1"/>
  <c r="H231" i="8" s="1"/>
  <c r="G232" i="8" l="1"/>
  <c r="H232" i="8" s="1"/>
  <c r="G233" i="8" l="1"/>
  <c r="H233" i="8" s="1"/>
  <c r="G234" i="8" l="1"/>
  <c r="H234" i="8" s="1"/>
  <c r="G235" i="8" l="1"/>
  <c r="H235" i="8" s="1"/>
  <c r="G236" i="8" l="1"/>
  <c r="H236" i="8" s="1"/>
  <c r="G237" i="8" l="1"/>
  <c r="H237" i="8" s="1"/>
  <c r="G238" i="8" l="1"/>
  <c r="H238" i="8" s="1"/>
  <c r="G239" i="8" l="1"/>
  <c r="H239" i="8" s="1"/>
  <c r="G240" i="8" l="1"/>
  <c r="H240" i="8" s="1"/>
  <c r="G241" i="8" l="1"/>
  <c r="H241" i="8" s="1"/>
  <c r="G242" i="8" l="1"/>
  <c r="H242" i="8" s="1"/>
  <c r="G243" i="8" l="1"/>
  <c r="H243" i="8" s="1"/>
  <c r="G244" i="8" l="1"/>
  <c r="H244" i="8" s="1"/>
  <c r="G245" i="8" l="1"/>
  <c r="H245" i="8" s="1"/>
  <c r="G246" i="8" l="1"/>
  <c r="H246" i="8" s="1"/>
  <c r="G247" i="8" l="1"/>
  <c r="H247" i="8" s="1"/>
  <c r="G248" i="8" l="1"/>
  <c r="H248" i="8" s="1"/>
  <c r="G249" i="8" l="1"/>
  <c r="H249" i="8" s="1"/>
  <c r="G250" i="8" l="1"/>
  <c r="H250" i="8" s="1"/>
  <c r="G251" i="8" l="1"/>
  <c r="H251" i="8" s="1"/>
  <c r="G252" i="8" l="1"/>
  <c r="H252" i="8" s="1"/>
  <c r="G253" i="8" l="1"/>
  <c r="H253" i="8" s="1"/>
  <c r="G254" i="8" l="1"/>
  <c r="H254" i="8" s="1"/>
  <c r="G255" i="8" l="1"/>
  <c r="H255" i="8" s="1"/>
  <c r="G256" i="8" l="1"/>
  <c r="H256" i="8" s="1"/>
  <c r="G257" i="8" l="1"/>
  <c r="H257" i="8" s="1"/>
  <c r="G258" i="8" l="1"/>
  <c r="H258" i="8" s="1"/>
  <c r="G259" i="8" l="1"/>
  <c r="H259" i="8" s="1"/>
  <c r="G260" i="8" l="1"/>
  <c r="H260" i="8" s="1"/>
  <c r="G261" i="8" l="1"/>
  <c r="H261" i="8" s="1"/>
  <c r="G262" i="8" l="1"/>
  <c r="H262" i="8" s="1"/>
  <c r="G263" i="8" l="1"/>
  <c r="H263" i="8" s="1"/>
  <c r="G264" i="8" l="1"/>
  <c r="H264" i="8" s="1"/>
  <c r="G265" i="8" l="1"/>
  <c r="H265" i="8" s="1"/>
  <c r="G266" i="8" l="1"/>
  <c r="H266" i="8" s="1"/>
  <c r="G267" i="8" l="1"/>
  <c r="H267" i="8" s="1"/>
  <c r="G268" i="8" l="1"/>
  <c r="H268" i="8" s="1"/>
  <c r="G269" i="8" l="1"/>
  <c r="H269" i="8" s="1"/>
  <c r="G270" i="8" l="1"/>
  <c r="H270" i="8" s="1"/>
  <c r="G271" i="8" l="1"/>
  <c r="H271" i="8" s="1"/>
  <c r="G272" i="8" l="1"/>
  <c r="H272" i="8" s="1"/>
  <c r="G273" i="8" l="1"/>
  <c r="H273" i="8" s="1"/>
  <c r="G274" i="8" l="1"/>
  <c r="H274" i="8" s="1"/>
  <c r="G275" i="8" l="1"/>
  <c r="H275" i="8" s="1"/>
  <c r="G276" i="8" l="1"/>
  <c r="H276" i="8" s="1"/>
  <c r="G277" i="8" l="1"/>
  <c r="H277" i="8" s="1"/>
  <c r="G278" i="8" l="1"/>
  <c r="H278" i="8" s="1"/>
  <c r="G279" i="8" l="1"/>
  <c r="H279" i="8" s="1"/>
  <c r="G280" i="8" l="1"/>
  <c r="H280" i="8" s="1"/>
  <c r="G281" i="8" l="1"/>
  <c r="H281" i="8" s="1"/>
  <c r="G282" i="8" l="1"/>
  <c r="H282" i="8" s="1"/>
  <c r="G283" i="8" l="1"/>
  <c r="H283" i="8" s="1"/>
  <c r="G284" i="8" l="1"/>
  <c r="H284" i="8" s="1"/>
  <c r="G285" i="8" l="1"/>
  <c r="H285" i="8" s="1"/>
  <c r="G286" i="8" l="1"/>
  <c r="H286" i="8" s="1"/>
  <c r="G287" i="8" l="1"/>
  <c r="H287" i="8" s="1"/>
  <c r="G288" i="8" l="1"/>
  <c r="H288" i="8" s="1"/>
  <c r="G289" i="8" l="1"/>
  <c r="H289" i="8" s="1"/>
  <c r="G290" i="8" l="1"/>
  <c r="H290" i="8" s="1"/>
  <c r="G291" i="8" l="1"/>
  <c r="H291" i="8" s="1"/>
  <c r="G292" i="8" l="1"/>
  <c r="H292" i="8" s="1"/>
  <c r="G293" i="8" l="1"/>
  <c r="H293" i="8" s="1"/>
  <c r="G294" i="8" l="1"/>
  <c r="H294" i="8" s="1"/>
  <c r="G295" i="8" l="1"/>
  <c r="H295" i="8" s="1"/>
  <c r="G296" i="8" l="1"/>
  <c r="H296" i="8" s="1"/>
  <c r="G297" i="8" l="1"/>
  <c r="H297" i="8" s="1"/>
  <c r="G298" i="8" l="1"/>
  <c r="H298" i="8" s="1"/>
  <c r="G299" i="8" l="1"/>
  <c r="H299" i="8" s="1"/>
  <c r="G300" i="8" l="1"/>
  <c r="H300" i="8" s="1"/>
  <c r="G301" i="8" l="1"/>
  <c r="K9" i="8" l="1"/>
  <c r="H301" i="8"/>
  <c r="G302" i="8"/>
  <c r="H302" i="8" s="1"/>
  <c r="G303" i="8" l="1"/>
  <c r="H303" i="8" s="1"/>
  <c r="G304" i="8" l="1"/>
  <c r="H304" i="8" s="1"/>
  <c r="G305" i="8" l="1"/>
  <c r="H305" i="8" s="1"/>
  <c r="G306" i="8" l="1"/>
  <c r="H306" i="8" s="1"/>
  <c r="G307" i="8" l="1"/>
  <c r="H307" i="8" s="1"/>
  <c r="G308" i="8" l="1"/>
  <c r="H308" i="8" s="1"/>
  <c r="G309" i="8" l="1"/>
  <c r="H309" i="8" s="1"/>
  <c r="G310" i="8" l="1"/>
  <c r="H310" i="8" s="1"/>
  <c r="G311" i="8" l="1"/>
  <c r="H311" i="8" s="1"/>
  <c r="G312" i="8" l="1"/>
  <c r="H312" i="8" s="1"/>
  <c r="G313" i="8" l="1"/>
  <c r="H313" i="8" s="1"/>
  <c r="G314" i="8" l="1"/>
  <c r="H314" i="8" s="1"/>
  <c r="G315" i="8" l="1"/>
  <c r="H315" i="8" s="1"/>
  <c r="G316" i="8" l="1"/>
  <c r="H316" i="8" s="1"/>
  <c r="G317" i="8" l="1"/>
  <c r="H317" i="8" s="1"/>
  <c r="G318" i="8" l="1"/>
  <c r="H318" i="8" s="1"/>
  <c r="G319" i="8" l="1"/>
  <c r="H319" i="8" s="1"/>
  <c r="G320" i="8" l="1"/>
  <c r="H320" i="8" s="1"/>
  <c r="G321" i="8" l="1"/>
  <c r="H321" i="8" s="1"/>
  <c r="G322" i="8" l="1"/>
  <c r="H322" i="8" s="1"/>
  <c r="G323" i="8" l="1"/>
  <c r="H323" i="8" s="1"/>
  <c r="G324" i="8" l="1"/>
  <c r="H324" i="8" s="1"/>
  <c r="G325" i="8" l="1"/>
  <c r="H325" i="8" s="1"/>
  <c r="G326" i="8" l="1"/>
  <c r="H326" i="8" s="1"/>
  <c r="G327" i="8" l="1"/>
  <c r="H327" i="8" s="1"/>
  <c r="G328" i="8" l="1"/>
  <c r="H328" i="8" s="1"/>
  <c r="G329" i="8" l="1"/>
  <c r="H329" i="8" s="1"/>
  <c r="G330" i="8" l="1"/>
  <c r="H330" i="8" s="1"/>
  <c r="G331" i="8" l="1"/>
  <c r="H331" i="8" s="1"/>
  <c r="G332" i="8" l="1"/>
  <c r="H332" i="8" s="1"/>
  <c r="G333" i="8" l="1"/>
  <c r="H333" i="8" s="1"/>
  <c r="G334" i="8" l="1"/>
  <c r="H334" i="8" s="1"/>
  <c r="G335" i="8" l="1"/>
  <c r="H335" i="8" s="1"/>
  <c r="G336" i="8" l="1"/>
  <c r="H336" i="8" s="1"/>
  <c r="G337" i="8" l="1"/>
  <c r="H337" i="8" s="1"/>
  <c r="G338" i="8" l="1"/>
  <c r="H338" i="8" s="1"/>
  <c r="G339" i="8" l="1"/>
  <c r="H339" i="8" s="1"/>
  <c r="G340" i="8" l="1"/>
  <c r="H340" i="8" s="1"/>
  <c r="G341" i="8" l="1"/>
  <c r="H341" i="8" s="1"/>
  <c r="G342" i="8" l="1"/>
  <c r="H342" i="8" s="1"/>
  <c r="G343" i="8" l="1"/>
  <c r="H343" i="8" s="1"/>
  <c r="G344" i="8" l="1"/>
  <c r="H344" i="8" s="1"/>
  <c r="G345" i="8" l="1"/>
  <c r="H345" i="8" s="1"/>
  <c r="G346" i="8" l="1"/>
  <c r="H346" i="8" s="1"/>
  <c r="G347" i="8" l="1"/>
  <c r="H347" i="8" s="1"/>
  <c r="G348" i="8" l="1"/>
  <c r="H348" i="8" s="1"/>
  <c r="G349" i="8" l="1"/>
  <c r="H349" i="8" s="1"/>
  <c r="G350" i="8" l="1"/>
  <c r="H350" i="8" s="1"/>
  <c r="G351" i="8" l="1"/>
  <c r="H351" i="8" s="1"/>
  <c r="G352" i="8" l="1"/>
  <c r="H352" i="8" s="1"/>
  <c r="G353" i="8" l="1"/>
  <c r="H353" i="8" s="1"/>
  <c r="G354" i="8" l="1"/>
  <c r="H354" i="8" s="1"/>
  <c r="G355" i="8" l="1"/>
  <c r="H355" i="8" s="1"/>
  <c r="G356" i="8" l="1"/>
  <c r="H356" i="8" s="1"/>
  <c r="G357" i="8" l="1"/>
  <c r="H357" i="8" s="1"/>
  <c r="G358" i="8" l="1"/>
  <c r="H358" i="8" s="1"/>
  <c r="G359" i="8" l="1"/>
  <c r="H359" i="8" s="1"/>
  <c r="G360" i="8" l="1"/>
  <c r="H360" i="8" s="1"/>
  <c r="G361" i="8" l="1"/>
  <c r="H361" i="8" s="1"/>
  <c r="G362" i="8" l="1"/>
  <c r="H362" i="8" s="1"/>
  <c r="G363" i="8" l="1"/>
  <c r="H363" i="8" s="1"/>
  <c r="G364" i="8" l="1"/>
  <c r="H364" i="8" s="1"/>
  <c r="G365" i="8" l="1"/>
  <c r="H365" i="8" s="1"/>
  <c r="G366" i="8" l="1"/>
  <c r="H366" i="8" s="1"/>
  <c r="G367" i="8" l="1"/>
  <c r="H367" i="8" s="1"/>
  <c r="G368" i="8" l="1"/>
  <c r="H368" i="8" s="1"/>
  <c r="G369" i="8" l="1"/>
  <c r="H369" i="8" s="1"/>
  <c r="G370" i="8" l="1"/>
  <c r="H370" i="8" s="1"/>
  <c r="G371" i="8" l="1"/>
  <c r="H371" i="8" s="1"/>
  <c r="G372" i="8" l="1"/>
  <c r="H372" i="8" s="1"/>
  <c r="G373" i="8" l="1"/>
  <c r="H373" i="8" s="1"/>
  <c r="G374" i="8" l="1"/>
  <c r="H374" i="8" s="1"/>
  <c r="G375" i="8" l="1"/>
  <c r="H375" i="8" s="1"/>
  <c r="G376" i="8" l="1"/>
  <c r="H376" i="8" s="1"/>
  <c r="G377" i="8" l="1"/>
  <c r="H377" i="8" s="1"/>
  <c r="G378" i="8" l="1"/>
  <c r="H378" i="8" s="1"/>
  <c r="G379" i="8" l="1"/>
  <c r="H379" i="8" s="1"/>
  <c r="G380" i="8" l="1"/>
  <c r="H380" i="8" s="1"/>
  <c r="G381" i="8" l="1"/>
  <c r="H381" i="8" s="1"/>
  <c r="G382" i="8" l="1"/>
  <c r="H382" i="8" s="1"/>
  <c r="G383" i="8" l="1"/>
  <c r="H383" i="8" s="1"/>
  <c r="G384" i="8" l="1"/>
  <c r="H384" i="8" s="1"/>
  <c r="G385" i="8" l="1"/>
  <c r="H385" i="8" s="1"/>
  <c r="G386" i="8" l="1"/>
  <c r="H386" i="8" s="1"/>
  <c r="G387" i="8" l="1"/>
  <c r="H387" i="8" s="1"/>
  <c r="G388" i="8" l="1"/>
  <c r="H388" i="8" s="1"/>
  <c r="G389" i="8" l="1"/>
  <c r="H389" i="8" s="1"/>
  <c r="G390" i="8" l="1"/>
  <c r="H390" i="8" s="1"/>
  <c r="G391" i="8" l="1"/>
  <c r="H391" i="8" s="1"/>
  <c r="G392" i="8" l="1"/>
  <c r="H392" i="8" s="1"/>
  <c r="G393" i="8" l="1"/>
  <c r="H393" i="8" s="1"/>
  <c r="G394" i="8" l="1"/>
  <c r="H394" i="8" s="1"/>
  <c r="G395" i="8" l="1"/>
  <c r="H395" i="8" s="1"/>
  <c r="G396" i="8" l="1"/>
  <c r="H396" i="8" s="1"/>
  <c r="G397" i="8" l="1"/>
  <c r="H397" i="8" s="1"/>
  <c r="G398" i="8" l="1"/>
  <c r="H398" i="8" s="1"/>
  <c r="G399" i="8" l="1"/>
  <c r="H399" i="8" s="1"/>
  <c r="G400" i="8" l="1"/>
  <c r="H400" i="8" s="1"/>
  <c r="G401" i="8" l="1"/>
  <c r="H401" i="8" s="1"/>
  <c r="G402" i="8" l="1"/>
  <c r="H402" i="8" s="1"/>
  <c r="G403" i="8" l="1"/>
  <c r="H403" i="8" s="1"/>
  <c r="G404" i="8" l="1"/>
  <c r="H404" i="8" s="1"/>
  <c r="G405" i="8" l="1"/>
  <c r="H405" i="8" s="1"/>
  <c r="G406" i="8" l="1"/>
  <c r="H406" i="8" s="1"/>
  <c r="G407" i="8" l="1"/>
  <c r="H407" i="8" s="1"/>
  <c r="G408" i="8" l="1"/>
  <c r="H408" i="8" s="1"/>
  <c r="G409" i="8" l="1"/>
  <c r="H409" i="8" s="1"/>
  <c r="G410" i="8" l="1"/>
  <c r="H410" i="8" s="1"/>
  <c r="G411" i="8" l="1"/>
  <c r="H411" i="8" s="1"/>
  <c r="G412" i="8" l="1"/>
  <c r="H412" i="8" s="1"/>
  <c r="G413" i="8" l="1"/>
  <c r="H413" i="8" s="1"/>
  <c r="G414" i="8" l="1"/>
  <c r="H414" i="8" s="1"/>
  <c r="G415" i="8" l="1"/>
  <c r="H415" i="8" s="1"/>
  <c r="G416" i="8" l="1"/>
  <c r="H416" i="8" s="1"/>
  <c r="G417" i="8" l="1"/>
  <c r="H417" i="8" s="1"/>
  <c r="G418" i="8" l="1"/>
  <c r="H418" i="8" s="1"/>
  <c r="G419" i="8" l="1"/>
  <c r="H419" i="8" s="1"/>
  <c r="G420" i="8" l="1"/>
  <c r="H420" i="8" s="1"/>
  <c r="G421" i="8" l="1"/>
  <c r="H421" i="8" s="1"/>
  <c r="G422" i="8" l="1"/>
  <c r="H422" i="8" s="1"/>
  <c r="G423" i="8" l="1"/>
  <c r="H423" i="8" s="1"/>
  <c r="G424" i="8" l="1"/>
  <c r="H424" i="8" s="1"/>
  <c r="G425" i="8" l="1"/>
  <c r="H425" i="8" s="1"/>
  <c r="G426" i="8" l="1"/>
  <c r="H426" i="8" s="1"/>
  <c r="G427" i="8" l="1"/>
  <c r="H427" i="8" s="1"/>
  <c r="G428" i="8" l="1"/>
  <c r="H428" i="8" s="1"/>
  <c r="G429" i="8" l="1"/>
  <c r="H429" i="8" s="1"/>
  <c r="G430" i="8" l="1"/>
  <c r="H430" i="8" s="1"/>
  <c r="G431" i="8" l="1"/>
  <c r="H431" i="8" s="1"/>
  <c r="G432" i="8" l="1"/>
  <c r="H432" i="8" s="1"/>
  <c r="G433" i="8" l="1"/>
  <c r="H433" i="8" s="1"/>
  <c r="G434" i="8" l="1"/>
  <c r="H434" i="8" s="1"/>
  <c r="G435" i="8" l="1"/>
  <c r="H435" i="8" s="1"/>
  <c r="G436" i="8" l="1"/>
  <c r="H436" i="8" s="1"/>
  <c r="G437" i="8" l="1"/>
  <c r="H437" i="8" s="1"/>
  <c r="G438" i="8" l="1"/>
  <c r="H438" i="8" s="1"/>
  <c r="G439" i="8" l="1"/>
  <c r="H439" i="8" s="1"/>
  <c r="G440" i="8" l="1"/>
  <c r="H440" i="8" s="1"/>
  <c r="G441" i="8" l="1"/>
  <c r="H441" i="8" s="1"/>
  <c r="G442" i="8" l="1"/>
  <c r="H442" i="8" s="1"/>
  <c r="G443" i="8" l="1"/>
  <c r="H443" i="8" s="1"/>
  <c r="G444" i="8" l="1"/>
  <c r="H444" i="8" s="1"/>
  <c r="G445" i="8" l="1"/>
  <c r="H445" i="8" s="1"/>
  <c r="G446" i="8" l="1"/>
  <c r="H446" i="8" s="1"/>
  <c r="G447" i="8" l="1"/>
  <c r="H447" i="8" s="1"/>
  <c r="G448" i="8" l="1"/>
  <c r="H448" i="8" s="1"/>
  <c r="G449" i="8" l="1"/>
  <c r="H449" i="8" s="1"/>
  <c r="G450" i="8" l="1"/>
  <c r="H450" i="8" s="1"/>
  <c r="G451" i="8" l="1"/>
  <c r="H451" i="8" s="1"/>
  <c r="G452" i="8" l="1"/>
  <c r="H452" i="8" s="1"/>
  <c r="G453" i="8" l="1"/>
  <c r="H453" i="8" s="1"/>
  <c r="G454" i="8" l="1"/>
  <c r="H454" i="8" s="1"/>
  <c r="G455" i="8" l="1"/>
  <c r="H455" i="8" s="1"/>
  <c r="G456" i="8" l="1"/>
  <c r="H456" i="8" s="1"/>
  <c r="G457" i="8" l="1"/>
  <c r="H457" i="8" s="1"/>
  <c r="G458" i="8" l="1"/>
  <c r="H458" i="8" s="1"/>
  <c r="G459" i="8" l="1"/>
  <c r="H459" i="8" s="1"/>
  <c r="G460" i="8" l="1"/>
  <c r="H460" i="8" s="1"/>
  <c r="G461" i="8" l="1"/>
  <c r="H461" i="8" s="1"/>
  <c r="G462" i="8" l="1"/>
  <c r="H462" i="8" s="1"/>
  <c r="G463" i="8" l="1"/>
  <c r="H463" i="8" s="1"/>
  <c r="G464" i="8" l="1"/>
  <c r="H464" i="8" s="1"/>
  <c r="G465" i="8" l="1"/>
  <c r="H465" i="8" s="1"/>
  <c r="G466" i="8" l="1"/>
  <c r="H466" i="8" s="1"/>
  <c r="G467" i="8" l="1"/>
  <c r="H467" i="8" s="1"/>
  <c r="G468" i="8" l="1"/>
  <c r="H468" i="8" s="1"/>
  <c r="G469" i="8" l="1"/>
  <c r="H469" i="8" s="1"/>
  <c r="G470" i="8" l="1"/>
  <c r="H470" i="8" s="1"/>
  <c r="G471" i="8" l="1"/>
  <c r="H471" i="8" s="1"/>
  <c r="G472" i="8" l="1"/>
  <c r="H472" i="8" s="1"/>
  <c r="G473" i="8" l="1"/>
  <c r="H473" i="8" s="1"/>
  <c r="G474" i="8" l="1"/>
  <c r="H474" i="8" s="1"/>
  <c r="G475" i="8" l="1"/>
  <c r="H475" i="8" s="1"/>
  <c r="G476" i="8" l="1"/>
  <c r="H476" i="8" s="1"/>
  <c r="G477" i="8" l="1"/>
  <c r="H477" i="8" s="1"/>
  <c r="G478" i="8" l="1"/>
  <c r="H478" i="8" s="1"/>
  <c r="G479" i="8" l="1"/>
  <c r="H479" i="8" s="1"/>
  <c r="G480" i="8" l="1"/>
  <c r="H480" i="8" s="1"/>
  <c r="G481" i="8" l="1"/>
  <c r="H481" i="8" s="1"/>
  <c r="G482" i="8" l="1"/>
  <c r="H482" i="8" s="1"/>
  <c r="G483" i="8" l="1"/>
  <c r="H483" i="8" s="1"/>
  <c r="G484" i="8" l="1"/>
  <c r="H484" i="8" s="1"/>
  <c r="G485" i="8" l="1"/>
  <c r="H485" i="8" s="1"/>
  <c r="G486" i="8" l="1"/>
  <c r="H486" i="8" s="1"/>
  <c r="G487" i="8" l="1"/>
  <c r="H487" i="8" s="1"/>
  <c r="G488" i="8" l="1"/>
  <c r="H488" i="8" s="1"/>
  <c r="G489" i="8" l="1"/>
  <c r="H489" i="8" s="1"/>
  <c r="G490" i="8" l="1"/>
  <c r="H490" i="8" s="1"/>
  <c r="G491" i="8" l="1"/>
  <c r="H491" i="8" s="1"/>
  <c r="G492" i="8" l="1"/>
  <c r="H492" i="8" s="1"/>
  <c r="G493" i="8" l="1"/>
  <c r="H493" i="8" s="1"/>
  <c r="G494" i="8" l="1"/>
  <c r="H494" i="8" s="1"/>
  <c r="G495" i="8" l="1"/>
  <c r="H495" i="8" s="1"/>
  <c r="G496" i="8" l="1"/>
  <c r="H496" i="8" s="1"/>
  <c r="G497" i="8" l="1"/>
  <c r="H497" i="8" s="1"/>
  <c r="G498" i="8" l="1"/>
  <c r="H498" i="8" s="1"/>
  <c r="G499" i="8" l="1"/>
  <c r="H499" i="8" s="1"/>
  <c r="G500" i="8" l="1"/>
  <c r="H500" i="8" s="1"/>
  <c r="G501" i="8" l="1"/>
  <c r="H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04B10-3FD5-41A7-87C5-6F590D943401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2" xr16:uid="{125F5A7F-42FE-4974-802B-3B81B024B48B}" keepAlive="1" name="Zapytanie — pogoda (2)" description="Połączenie z zapytaniem „pogoda (2)” w skoroszycie." type="5" refreshedVersion="6" background="1" saveData="1">
    <dbPr connection="Provider=Microsoft.Mashup.OleDb.1;Data Source=$Workbook$;Location=&quot;pogoda (2)&quot;;Extended Properties=&quot;&quot;" command="SELECT * FROM [pogoda (2)]"/>
  </connection>
  <connection id="3" xr16:uid="{25429993-BB7B-4CCD-B60E-5E6FC47950C4}" keepAlive="1" name="Zapytanie — pogoda (3)" description="Połączenie z zapytaniem „pogoda (3)” w skoroszycie." type="5" refreshedVersion="6" background="1" saveData="1">
    <dbPr connection="Provider=Microsoft.Mashup.OleDb.1;Data Source=$Workbook$;Location=&quot;pogoda (3)&quot;;Extended Properties=&quot;&quot;" command="SELECT * FROM [pogoda (3)]"/>
  </connection>
  <connection id="4" xr16:uid="{1F6E1AD8-34AE-4C9F-82A0-E9179EE1286D}" keepAlive="1" name="Zapytanie — pogoda (4)" description="Połączenie z zapytaniem „pogoda (4)” w skoroszycie." type="5" refreshedVersion="6" background="1" saveData="1">
    <dbPr connection="Provider=Microsoft.Mashup.OleDb.1;Data Source=$Workbook$;Location=&quot;pogoda (4)&quot;;Extended Properties=&quot;&quot;" command="SELECT * FROM [pogoda (4)]"/>
  </connection>
  <connection id="5" xr16:uid="{C80EC18D-425B-4CF4-ABA1-5E7DF5F155AD}" keepAlive="1" name="Zapytanie — pogoda (5)" description="Połączenie z zapytaniem „pogoda (5)” w skoroszycie." type="5" refreshedVersion="6" background="1" saveData="1">
    <dbPr connection="Provider=Microsoft.Mashup.OleDb.1;Data Source=$Workbook$;Location=pogoda (5);Extended Properties=&quot;&quot;" command="SELECT * FROM [pogoda (5)]"/>
  </connection>
</connections>
</file>

<file path=xl/sharedStrings.xml><?xml version="1.0" encoding="utf-8"?>
<sst xmlns="http://schemas.openxmlformats.org/spreadsheetml/2006/main" count="4412" uniqueCount="27">
  <si>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</si>
  <si>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</si>
  <si>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</si>
  <si>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</si>
  <si>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</si>
  <si>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</si>
  <si>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</si>
  <si>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</si>
  <si>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temp&gt;20 i opad&lt;=5</t>
  </si>
  <si>
    <t>temp2</t>
  </si>
  <si>
    <t>Etykiety wierszy</t>
  </si>
  <si>
    <t>Suma końcowa</t>
  </si>
  <si>
    <t>Etykiety kolumn</t>
  </si>
  <si>
    <t>Średnia z Opad</t>
  </si>
  <si>
    <t>kategoria w teorii</t>
  </si>
  <si>
    <t>wilekość w teorii</t>
  </si>
  <si>
    <t>JEŻELI(G5&lt;&gt;G4;G5;JEŻELI(G4&lt;&gt;G3;G5;G5+1))</t>
  </si>
  <si>
    <t>Liczba z Dzien</t>
  </si>
  <si>
    <t>czy takie same wielkości</t>
  </si>
  <si>
    <t>b</t>
  </si>
  <si>
    <t>c</t>
  </si>
  <si>
    <t>czy kategoria?</t>
  </si>
  <si>
    <t>JEŻELI(G28=0;0;JEŻELI(g28=1;jeżeli(B28&gt;=10;"C";"S"));f27)</t>
  </si>
  <si>
    <t>=JEŻELI([@[wilekość w teorii]]=0;0;JEŻELI(oraz([@Temperatura]&gt;=10;[@[wilekość w teorii]]=1;"C";"S"))</t>
  </si>
  <si>
    <t>C Suma</t>
  </si>
  <si>
    <t>S Suma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</si>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</sst>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3" xfId="0" applyFont="1" applyBorder="1"/>
    <xf numFmtId="0" fontId="6" fillId="2" borderId="0" xfId="1" applyFont="1"/>
    <xf numFmtId="0" fontId="2" fillId="3" borderId="0" xfId="2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5" xfId="0" applyNumberFormat="1" applyFont="1" applyFill="1" applyBorder="1"/>
    <xf numFmtId="0" fontId="0" fillId="6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Font="1" applyBorder="1"/>
    <xf numFmtId="49" fontId="0" fillId="0" borderId="0" xfId="0" applyNumberFormat="1"/>
    <xf numFmtId="0" fontId="5" fillId="0" borderId="0" xfId="0" applyFont="1"/>
    <xf numFmtId="2" fontId="0" fillId="0" borderId="0" xfId="0" applyNumberFormat="1"/>
    <xf numFmtId="0" fontId="7" fillId="7" borderId="0" xfId="3" applyFont="1" applyFill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 2019_chmury.xlsx]wykres zad3!Tabela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opadów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zad3'!$B$3:$B$4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zad3'!$A$5:$A$11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'wykres zad3'!$B$5:$B$11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D-46AE-B2EB-6CF2865B01B6}"/>
            </c:ext>
          </c:extLst>
        </c:ser>
        <c:ser>
          <c:idx val="1"/>
          <c:order val="1"/>
          <c:tx>
            <c:strRef>
              <c:f>'wykres zad3'!$C$3:$C$4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'wykres zad3'!$A$5:$A$11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'wykres zad3'!$C$5:$C$11</c:f>
              <c:numCache>
                <c:formatCode>General</c:formatCode>
                <c:ptCount val="6"/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D-46AE-B2EB-6CF2865B01B6}"/>
            </c:ext>
          </c:extLst>
        </c:ser>
        <c:ser>
          <c:idx val="2"/>
          <c:order val="2"/>
          <c:tx>
            <c:strRef>
              <c:f>'wykres zad3'!$D$3:$D$4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'wykres zad3'!$A$5:$A$11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'wykres zad3'!$D$5:$D$11</c:f>
              <c:numCache>
                <c:formatCode>General</c:formatCode>
                <c:ptCount val="6"/>
                <c:pt idx="1">
                  <c:v>3.7272727272727271</c:v>
                </c:pt>
                <c:pt idx="2">
                  <c:v>6.5238095238095237</c:v>
                </c:pt>
                <c:pt idx="3">
                  <c:v>10.285714285714286</c:v>
                </c:pt>
                <c:pt idx="4">
                  <c:v>15</c:v>
                </c:pt>
                <c:pt idx="5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0D-46AE-B2EB-6CF2865B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5872"/>
        <c:axId val="537552816"/>
      </c:barChart>
      <c:catAx>
        <c:axId val="180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chmur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552816"/>
        <c:crosses val="autoZero"/>
        <c:auto val="1"/>
        <c:lblAlgn val="ctr"/>
        <c:lblOffset val="100"/>
        <c:noMultiLvlLbl val="0"/>
      </c:catAx>
      <c:valAx>
        <c:axId val="537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opad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 2019_chmury.xlsx]wykres2 zad3!Tabela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'wykres2 zad3'!$C$3:$C$4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'wykres2 zad3'!$A$5:$B$17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C</c:v>
                  </c:pt>
                  <c:pt idx="5">
                    <c:v>S</c:v>
                  </c:pt>
                </c:lvl>
              </c:multiLvlStrCache>
            </c:multiLvlStrRef>
          </c:cat>
          <c:val>
            <c:numRef>
              <c:f>'wykres2 zad3'!$C$5:$C$17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D-49B2-8B1B-2572FE6A1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3280640"/>
        <c:axId val="1993593056"/>
      </c:barChart>
      <c:catAx>
        <c:axId val="19932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3593056"/>
        <c:crosses val="autoZero"/>
        <c:auto val="1"/>
        <c:lblAlgn val="ctr"/>
        <c:lblOffset val="100"/>
        <c:noMultiLvlLbl val="0"/>
      </c:catAx>
      <c:valAx>
        <c:axId val="19935930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932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76200</xdr:rowOff>
    </xdr:from>
    <xdr:to>
      <xdr:col>13</xdr:col>
      <xdr:colOff>152400</xdr:colOff>
      <xdr:row>18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402F80-F3E6-4A09-9300-040E9886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53340</xdr:rowOff>
    </xdr:from>
    <xdr:to>
      <xdr:col>12</xdr:col>
      <xdr:colOff>533400</xdr:colOff>
      <xdr:row>17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5EFC5-3316-40FF-B481-C1E793783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47.6004875" createdVersion="6" refreshedVersion="6" minRefreshableVersion="3" recordCount="300" xr:uid="{1FC19CD0-60D7-4CFA-8F6C-D9F7E720E700}">
  <cacheSource type="worksheet">
    <worksheetSource ref="A1:E501" sheet="zad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47.808662962962" createdVersion="6" refreshedVersion="6" minRefreshableVersion="3" recordCount="500" xr:uid="{1A8A0572-EB30-46BD-B2BB-7CF76561D31B}">
  <cacheSource type="worksheet">
    <worksheetSource name="pogoda36"/>
  </cacheSource>
  <cacheFields count="7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kategoria w teorii" numFmtId="0">
      <sharedItems containsMixedTypes="1" containsNumber="1" containsInteger="1" minValue="0" maxValue="0"/>
    </cacheField>
    <cacheField name="wilekość w teorii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48.563632407408" createdVersion="6" refreshedVersion="6" minRefreshableVersion="3" recordCount="300" xr:uid="{D0EAD51B-B640-416C-B52D-774048877529}">
  <cacheSource type="worksheet">
    <worksheetSource ref="A1:E301" sheet="zad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x v="0"/>
  </r>
  <r>
    <n v="2"/>
    <n v="22"/>
    <n v="1"/>
    <s v="C"/>
    <n v="1"/>
    <s v="C"/>
    <x v="1"/>
  </r>
  <r>
    <n v="3"/>
    <n v="23.6"/>
    <n v="4"/>
    <s v="C"/>
    <n v="1"/>
    <s v="C"/>
    <x v="1"/>
  </r>
  <r>
    <n v="4"/>
    <n v="23.6"/>
    <n v="4"/>
    <s v="C"/>
    <n v="1"/>
    <s v="C"/>
    <x v="1"/>
  </r>
  <r>
    <n v="5"/>
    <n v="22.3"/>
    <n v="10"/>
    <s v="C"/>
    <n v="2"/>
    <s v="C"/>
    <x v="2"/>
  </r>
  <r>
    <n v="6"/>
    <n v="20.399999999999999"/>
    <n v="8"/>
    <s v="C"/>
    <n v="2"/>
    <s v="C"/>
    <x v="2"/>
  </r>
  <r>
    <n v="7"/>
    <n v="18.899999999999999"/>
    <n v="10"/>
    <s v="C"/>
    <n v="2"/>
    <s v="C"/>
    <x v="2"/>
  </r>
  <r>
    <n v="8"/>
    <n v="18.5"/>
    <n v="11"/>
    <s v="C"/>
    <n v="3"/>
    <s v="C"/>
    <x v="3"/>
  </r>
  <r>
    <n v="9"/>
    <n v="19.5"/>
    <n v="14"/>
    <s v="C"/>
    <n v="3"/>
    <s v="C"/>
    <x v="3"/>
  </r>
  <r>
    <n v="10"/>
    <n v="21.8"/>
    <n v="15"/>
    <s v="C"/>
    <n v="3"/>
    <s v="C"/>
    <x v="3"/>
  </r>
  <r>
    <n v="11"/>
    <n v="24.8"/>
    <n v="3"/>
    <s v="C"/>
    <n v="4"/>
    <s v="C"/>
    <x v="4"/>
  </r>
  <r>
    <n v="12"/>
    <n v="27.7"/>
    <n v="23"/>
    <s v="C"/>
    <n v="4"/>
    <s v="C"/>
    <x v="4"/>
  </r>
  <r>
    <n v="13"/>
    <n v="29.5"/>
    <n v="17"/>
    <s v="C"/>
    <n v="4"/>
    <s v="C"/>
    <x v="4"/>
  </r>
  <r>
    <n v="14"/>
    <n v="29.8"/>
    <n v="15"/>
    <s v="C"/>
    <n v="5"/>
    <s v="C"/>
    <x v="5"/>
  </r>
  <r>
    <n v="15"/>
    <n v="28.3"/>
    <n v="22"/>
    <s v="C"/>
    <n v="5"/>
    <s v="C"/>
    <x v="5"/>
  </r>
  <r>
    <n v="16"/>
    <n v="25.5"/>
    <n v="0"/>
    <s v="0"/>
    <n v="0"/>
    <n v="0"/>
    <x v="0"/>
  </r>
  <r>
    <n v="17"/>
    <n v="22"/>
    <n v="2"/>
    <s v="C"/>
    <n v="1"/>
    <s v="C"/>
    <x v="1"/>
  </r>
  <r>
    <n v="18"/>
    <n v="18.899999999999999"/>
    <n v="1"/>
    <s v="C"/>
    <n v="1"/>
    <s v="C"/>
    <x v="1"/>
  </r>
  <r>
    <n v="19"/>
    <n v="16.899999999999999"/>
    <n v="1"/>
    <s v="C"/>
    <n v="1"/>
    <s v="C"/>
    <x v="1"/>
  </r>
  <r>
    <n v="20"/>
    <n v="16.3"/>
    <n v="12"/>
    <s v="C"/>
    <n v="2"/>
    <s v="C"/>
    <x v="2"/>
  </r>
  <r>
    <n v="21"/>
    <n v="17.100000000000001"/>
    <n v="11"/>
    <s v="C"/>
    <n v="2"/>
    <s v="C"/>
    <x v="2"/>
  </r>
  <r>
    <n v="22"/>
    <n v="18.7"/>
    <n v="6"/>
    <s v="C"/>
    <n v="2"/>
    <s v="C"/>
    <x v="2"/>
  </r>
  <r>
    <n v="23"/>
    <n v="20.2"/>
    <n v="18"/>
    <s v="C"/>
    <n v="2"/>
    <s v="C"/>
    <x v="3"/>
  </r>
  <r>
    <n v="24"/>
    <n v="20.8"/>
    <n v="15"/>
    <s v="C"/>
    <n v="3"/>
    <s v="C"/>
    <x v="3"/>
  </r>
  <r>
    <n v="25"/>
    <n v="19.899999999999999"/>
    <n v="5"/>
    <s v="C"/>
    <n v="3"/>
    <s v="C"/>
    <x v="3"/>
  </r>
  <r>
    <n v="26"/>
    <n v="17.5"/>
    <n v="19"/>
    <s v="C"/>
    <n v="4"/>
    <s v="C"/>
    <x v="4"/>
  </r>
  <r>
    <n v="27"/>
    <n v="13.9"/>
    <n v="18"/>
    <s v="C"/>
    <n v="4"/>
    <s v="C"/>
    <x v="4"/>
  </r>
  <r>
    <n v="28"/>
    <n v="9.9"/>
    <n v="4"/>
    <s v="C"/>
    <n v="4"/>
    <s v="S"/>
    <x v="4"/>
  </r>
  <r>
    <n v="29"/>
    <n v="6.4"/>
    <n v="17"/>
    <s v="C"/>
    <n v="5"/>
    <s v="S"/>
    <x v="5"/>
  </r>
  <r>
    <n v="30"/>
    <n v="4.2"/>
    <n v="14"/>
    <s v="C"/>
    <n v="5"/>
    <s v="S"/>
    <x v="5"/>
  </r>
  <r>
    <n v="31"/>
    <n v="3.6"/>
    <n v="12"/>
    <s v="C"/>
    <n v="5"/>
    <s v="S"/>
    <x v="5"/>
  </r>
  <r>
    <n v="32"/>
    <n v="4.5999999999999996"/>
    <n v="11"/>
    <s v="C"/>
    <n v="5"/>
    <s v="S"/>
    <x v="5"/>
  </r>
  <r>
    <n v="33"/>
    <n v="6.6"/>
    <n v="17"/>
    <s v="C"/>
    <n v="5"/>
    <s v="S"/>
    <x v="5"/>
  </r>
  <r>
    <n v="34"/>
    <n v="8.6999999999999993"/>
    <n v="26"/>
    <s v="C"/>
    <n v="5"/>
    <s v="S"/>
    <x v="5"/>
  </r>
  <r>
    <n v="35"/>
    <n v="10"/>
    <n v="0"/>
    <s v="0"/>
    <n v="0"/>
    <n v="0"/>
    <x v="0"/>
  </r>
  <r>
    <n v="36"/>
    <n v="10.1"/>
    <n v="3"/>
    <s v="C"/>
    <n v="1"/>
    <s v="C"/>
    <x v="1"/>
  </r>
  <r>
    <n v="37"/>
    <n v="8.8000000000000007"/>
    <n v="3"/>
    <s v="C"/>
    <n v="1"/>
    <s v="S"/>
    <x v="1"/>
  </r>
  <r>
    <n v="38"/>
    <n v="6.4"/>
    <n v="5"/>
    <s v="C"/>
    <n v="1"/>
    <s v="S"/>
    <x v="1"/>
  </r>
  <r>
    <n v="39"/>
    <n v="3.8"/>
    <n v="11"/>
    <s v="C"/>
    <n v="2"/>
    <s v="S"/>
    <x v="2"/>
  </r>
  <r>
    <n v="40"/>
    <n v="1.7"/>
    <n v="6"/>
    <s v="C"/>
    <n v="2"/>
    <s v="S"/>
    <x v="2"/>
  </r>
  <r>
    <n v="41"/>
    <n v="1"/>
    <n v="3"/>
    <s v="C"/>
    <n v="2"/>
    <s v="S"/>
    <x v="2"/>
  </r>
  <r>
    <n v="42"/>
    <n v="2"/>
    <n v="17"/>
    <s v="C"/>
    <n v="3"/>
    <s v="S"/>
    <x v="3"/>
  </r>
  <r>
    <n v="43"/>
    <n v="4.5999999999999996"/>
    <n v="5"/>
    <s v="C"/>
    <n v="3"/>
    <s v="S"/>
    <x v="3"/>
  </r>
  <r>
    <n v="44"/>
    <n v="8.1999999999999993"/>
    <n v="8"/>
    <s v="C"/>
    <n v="3"/>
    <s v="S"/>
    <x v="3"/>
  </r>
  <r>
    <n v="45"/>
    <n v="11.8"/>
    <n v="2"/>
    <s v="C"/>
    <n v="4"/>
    <s v="C"/>
    <x v="4"/>
  </r>
  <r>
    <n v="46"/>
    <n v="14.7"/>
    <n v="1"/>
    <s v="C"/>
    <n v="4"/>
    <s v="C"/>
    <x v="4"/>
  </r>
  <r>
    <n v="47"/>
    <n v="16.3"/>
    <n v="11"/>
    <s v="C"/>
    <n v="4"/>
    <s v="C"/>
    <x v="4"/>
  </r>
  <r>
    <n v="48"/>
    <n v="16.3"/>
    <n v="25"/>
    <s v="C"/>
    <n v="5"/>
    <s v="C"/>
    <x v="5"/>
  </r>
  <r>
    <n v="49"/>
    <n v="15.2"/>
    <n v="0"/>
    <s v="0"/>
    <n v="0"/>
    <n v="0"/>
    <x v="0"/>
  </r>
  <r>
    <n v="50"/>
    <n v="13.6"/>
    <n v="2"/>
    <s v="C"/>
    <n v="1"/>
    <s v="C"/>
    <x v="1"/>
  </r>
  <r>
    <n v="51"/>
    <n v="12.5"/>
    <n v="3"/>
    <s v="C"/>
    <n v="1"/>
    <s v="C"/>
    <x v="1"/>
  </r>
  <r>
    <n v="52"/>
    <n v="12.5"/>
    <n v="2"/>
    <s v="C"/>
    <n v="1"/>
    <s v="C"/>
    <x v="1"/>
  </r>
  <r>
    <n v="53"/>
    <n v="14.1"/>
    <n v="4"/>
    <s v="C"/>
    <n v="2"/>
    <s v="C"/>
    <x v="2"/>
  </r>
  <r>
    <n v="54"/>
    <n v="17.100000000000001"/>
    <n v="5"/>
    <s v="C"/>
    <n v="2"/>
    <s v="C"/>
    <x v="2"/>
  </r>
  <r>
    <n v="55"/>
    <n v="20.9"/>
    <n v="9"/>
    <s v="C"/>
    <n v="2"/>
    <s v="C"/>
    <x v="2"/>
  </r>
  <r>
    <n v="56"/>
    <n v="24.5"/>
    <n v="2"/>
    <s v="C"/>
    <n v="3"/>
    <s v="C"/>
    <x v="3"/>
  </r>
  <r>
    <n v="57"/>
    <n v="27.3"/>
    <n v="16"/>
    <s v="C"/>
    <n v="3"/>
    <s v="C"/>
    <x v="3"/>
  </r>
  <r>
    <n v="58"/>
    <n v="28.4"/>
    <n v="14"/>
    <s v="C"/>
    <n v="3"/>
    <s v="C"/>
    <x v="3"/>
  </r>
  <r>
    <n v="59"/>
    <n v="27.8"/>
    <n v="14"/>
    <s v="C"/>
    <n v="3"/>
    <s v="C"/>
    <x v="4"/>
  </r>
  <r>
    <n v="60"/>
    <n v="25.9"/>
    <n v="6"/>
    <s v="C"/>
    <n v="4"/>
    <s v="C"/>
    <x v="4"/>
  </r>
  <r>
    <n v="61"/>
    <n v="23.4"/>
    <n v="21"/>
    <s v="C"/>
    <n v="4"/>
    <s v="C"/>
    <x v="4"/>
  </r>
  <r>
    <n v="62"/>
    <n v="21.2"/>
    <n v="21"/>
    <s v="C"/>
    <n v="5"/>
    <s v="C"/>
    <x v="5"/>
  </r>
  <r>
    <n v="63"/>
    <n v="20"/>
    <n v="0"/>
    <s v="0"/>
    <n v="0"/>
    <n v="0"/>
    <x v="0"/>
  </r>
  <r>
    <n v="64"/>
    <n v="20.3"/>
    <n v="4"/>
    <s v="C"/>
    <n v="1"/>
    <s v="C"/>
    <x v="1"/>
  </r>
  <r>
    <n v="65"/>
    <n v="21.8"/>
    <n v="6"/>
    <s v="C"/>
    <n v="1"/>
    <s v="C"/>
    <x v="1"/>
  </r>
  <r>
    <n v="66"/>
    <n v="24"/>
    <n v="3"/>
    <s v="C"/>
    <n v="1"/>
    <s v="C"/>
    <x v="1"/>
  </r>
  <r>
    <n v="67"/>
    <n v="26.1"/>
    <n v="7"/>
    <s v="C"/>
    <n v="2"/>
    <s v="C"/>
    <x v="2"/>
  </r>
  <r>
    <n v="68"/>
    <n v="27.3"/>
    <n v="6"/>
    <s v="C"/>
    <n v="2"/>
    <s v="C"/>
    <x v="2"/>
  </r>
  <r>
    <n v="69"/>
    <n v="26.8"/>
    <n v="8"/>
    <s v="C"/>
    <n v="2"/>
    <s v="C"/>
    <x v="2"/>
  </r>
  <r>
    <n v="70"/>
    <n v="24.7"/>
    <n v="3"/>
    <s v="C"/>
    <n v="3"/>
    <s v="C"/>
    <x v="3"/>
  </r>
  <r>
    <n v="71"/>
    <n v="21.2"/>
    <n v="16"/>
    <s v="C"/>
    <n v="3"/>
    <s v="C"/>
    <x v="3"/>
  </r>
  <r>
    <n v="72"/>
    <n v="17.3"/>
    <n v="8"/>
    <s v="C"/>
    <n v="3"/>
    <s v="C"/>
    <x v="3"/>
  </r>
  <r>
    <n v="73"/>
    <n v="13.7"/>
    <n v="19"/>
    <s v="C"/>
    <n v="4"/>
    <s v="C"/>
    <x v="4"/>
  </r>
  <r>
    <n v="74"/>
    <n v="11.3"/>
    <n v="5"/>
    <s v="C"/>
    <n v="4"/>
    <s v="C"/>
    <x v="4"/>
  </r>
  <r>
    <n v="75"/>
    <n v="10.5"/>
    <n v="2"/>
    <s v="C"/>
    <n v="4"/>
    <s v="C"/>
    <x v="4"/>
  </r>
  <r>
    <n v="76"/>
    <n v="11"/>
    <n v="22"/>
    <s v="C"/>
    <n v="5"/>
    <s v="C"/>
    <x v="5"/>
  </r>
  <r>
    <n v="77"/>
    <n v="12.5"/>
    <n v="0"/>
    <s v="0"/>
    <n v="0"/>
    <n v="0"/>
    <x v="0"/>
  </r>
  <r>
    <n v="78"/>
    <n v="14"/>
    <n v="2"/>
    <s v="C"/>
    <n v="1"/>
    <s v="C"/>
    <x v="1"/>
  </r>
  <r>
    <n v="79"/>
    <n v="14.7"/>
    <n v="4"/>
    <s v="C"/>
    <n v="1"/>
    <s v="C"/>
    <x v="1"/>
  </r>
  <r>
    <n v="80"/>
    <n v="14.1"/>
    <n v="5"/>
    <s v="S"/>
    <n v="1"/>
    <s v="C"/>
    <x v="1"/>
  </r>
  <r>
    <n v="81"/>
    <n v="11.9"/>
    <n v="8"/>
    <s v="C"/>
    <n v="2"/>
    <s v="C"/>
    <x v="2"/>
  </r>
  <r>
    <n v="82"/>
    <n v="8.6999999999999993"/>
    <n v="6"/>
    <s v="C"/>
    <n v="2"/>
    <s v="S"/>
    <x v="2"/>
  </r>
  <r>
    <n v="83"/>
    <n v="5.0999999999999996"/>
    <n v="3"/>
    <s v="C"/>
    <n v="2"/>
    <s v="S"/>
    <x v="2"/>
  </r>
  <r>
    <n v="84"/>
    <n v="2.2000000000000002"/>
    <n v="1"/>
    <s v="C"/>
    <n v="3"/>
    <s v="S"/>
    <x v="3"/>
  </r>
  <r>
    <n v="85"/>
    <n v="0.5"/>
    <n v="5"/>
    <s v="C"/>
    <n v="3"/>
    <s v="S"/>
    <x v="3"/>
  </r>
  <r>
    <n v="86"/>
    <n v="0.6"/>
    <n v="13"/>
    <s v="C"/>
    <n v="3"/>
    <s v="S"/>
    <x v="3"/>
  </r>
  <r>
    <n v="87"/>
    <n v="2.2999999999999998"/>
    <n v="4"/>
    <s v="C"/>
    <n v="4"/>
    <s v="S"/>
    <x v="4"/>
  </r>
  <r>
    <n v="88"/>
    <n v="5"/>
    <n v="9"/>
    <s v="C"/>
    <n v="4"/>
    <s v="S"/>
    <x v="4"/>
  </r>
  <r>
    <n v="89"/>
    <n v="7.9"/>
    <n v="24"/>
    <s v="C"/>
    <n v="4"/>
    <s v="S"/>
    <x v="4"/>
  </r>
  <r>
    <n v="90"/>
    <n v="10"/>
    <n v="15"/>
    <s v="C"/>
    <n v="5"/>
    <s v="C"/>
    <x v="5"/>
  </r>
  <r>
    <n v="91"/>
    <n v="10.9"/>
    <n v="29"/>
    <s v="C"/>
    <n v="5"/>
    <s v="C"/>
    <x v="5"/>
  </r>
  <r>
    <n v="92"/>
    <n v="10.3"/>
    <n v="0"/>
    <s v="0"/>
    <n v="0"/>
    <n v="0"/>
    <x v="0"/>
  </r>
  <r>
    <n v="93"/>
    <n v="8.6999999999999993"/>
    <n v="1"/>
    <s v="S"/>
    <n v="1"/>
    <s v="S"/>
    <x v="1"/>
  </r>
  <r>
    <n v="94"/>
    <n v="6.7"/>
    <n v="3"/>
    <s v="S"/>
    <n v="1"/>
    <s v="S"/>
    <x v="1"/>
  </r>
  <r>
    <n v="95"/>
    <n v="5.3"/>
    <n v="6"/>
    <s v="S"/>
    <n v="1"/>
    <s v="S"/>
    <x v="1"/>
  </r>
  <r>
    <n v="96"/>
    <n v="5.2"/>
    <n v="3"/>
    <s v="S"/>
    <n v="2"/>
    <s v="S"/>
    <x v="2"/>
  </r>
  <r>
    <n v="97"/>
    <n v="6.8"/>
    <n v="2"/>
    <s v="S"/>
    <n v="2"/>
    <s v="S"/>
    <x v="2"/>
  </r>
  <r>
    <n v="98"/>
    <n v="9.8000000000000007"/>
    <n v="11"/>
    <s v="S"/>
    <n v="2"/>
    <s v="S"/>
    <x v="2"/>
  </r>
  <r>
    <n v="99"/>
    <n v="13.7"/>
    <n v="8"/>
    <s v="S"/>
    <n v="3"/>
    <s v="C"/>
    <x v="3"/>
  </r>
  <r>
    <n v="100"/>
    <n v="17.7"/>
    <n v="6"/>
    <s v="S"/>
    <n v="3"/>
    <s v="C"/>
    <x v="3"/>
  </r>
  <r>
    <n v="101"/>
    <n v="20.8"/>
    <n v="5"/>
    <s v="S"/>
    <n v="3"/>
    <s v="C"/>
    <x v="3"/>
  </r>
  <r>
    <n v="102"/>
    <n v="22.4"/>
    <n v="20"/>
    <s v="S"/>
    <n v="4"/>
    <s v="C"/>
    <x v="4"/>
  </r>
  <r>
    <n v="103"/>
    <n v="22.5"/>
    <n v="17"/>
    <s v="S"/>
    <n v="4"/>
    <s v="C"/>
    <x v="4"/>
  </r>
  <r>
    <n v="104"/>
    <n v="21.2"/>
    <n v="11"/>
    <s v="S"/>
    <n v="4"/>
    <s v="C"/>
    <x v="4"/>
  </r>
  <r>
    <n v="105"/>
    <n v="19.5"/>
    <n v="27"/>
    <s v="S"/>
    <n v="5"/>
    <s v="C"/>
    <x v="5"/>
  </r>
  <r>
    <n v="106"/>
    <n v="18.100000000000001"/>
    <n v="0"/>
    <s v="0"/>
    <n v="0"/>
    <n v="0"/>
    <x v="0"/>
  </r>
  <r>
    <n v="107"/>
    <n v="17.8"/>
    <n v="5"/>
    <s v="C"/>
    <n v="1"/>
    <s v="C"/>
    <x v="1"/>
  </r>
  <r>
    <n v="108"/>
    <n v="18.899999999999999"/>
    <n v="3"/>
    <s v="C"/>
    <n v="1"/>
    <s v="C"/>
    <x v="1"/>
  </r>
  <r>
    <n v="109"/>
    <n v="21.3"/>
    <n v="1"/>
    <s v="C"/>
    <n v="1"/>
    <s v="C"/>
    <x v="1"/>
  </r>
  <r>
    <n v="110"/>
    <n v="24.5"/>
    <n v="7"/>
    <s v="C"/>
    <n v="2"/>
    <s v="C"/>
    <x v="2"/>
  </r>
  <r>
    <n v="111"/>
    <n v="27.5"/>
    <n v="12"/>
    <s v="C"/>
    <n v="2"/>
    <s v="C"/>
    <x v="2"/>
  </r>
  <r>
    <n v="112"/>
    <n v="29.5"/>
    <n v="6"/>
    <s v="C"/>
    <n v="2"/>
    <s v="C"/>
    <x v="2"/>
  </r>
  <r>
    <n v="113"/>
    <n v="29.9"/>
    <n v="5"/>
    <s v="C"/>
    <n v="3"/>
    <s v="C"/>
    <x v="3"/>
  </r>
  <r>
    <n v="114"/>
    <n v="28.6"/>
    <n v="6"/>
    <s v="C"/>
    <n v="3"/>
    <s v="C"/>
    <x v="3"/>
  </r>
  <r>
    <n v="115"/>
    <n v="25.9"/>
    <n v="6"/>
    <s v="C"/>
    <n v="3"/>
    <s v="C"/>
    <x v="3"/>
  </r>
  <r>
    <n v="116"/>
    <n v="22.6"/>
    <n v="23"/>
    <s v="C"/>
    <n v="4"/>
    <s v="C"/>
    <x v="4"/>
  </r>
  <r>
    <n v="117"/>
    <n v="19.7"/>
    <n v="16"/>
    <s v="C"/>
    <n v="4"/>
    <s v="C"/>
    <x v="4"/>
  </r>
  <r>
    <n v="118"/>
    <n v="17.8"/>
    <n v="1"/>
    <s v="C"/>
    <n v="4"/>
    <s v="C"/>
    <x v="4"/>
  </r>
  <r>
    <n v="119"/>
    <n v="17.3"/>
    <n v="27"/>
    <s v="C"/>
    <n v="5"/>
    <s v="C"/>
    <x v="5"/>
  </r>
  <r>
    <n v="120"/>
    <n v="18.2"/>
    <n v="0"/>
    <s v="0"/>
    <n v="0"/>
    <n v="0"/>
    <x v="0"/>
  </r>
  <r>
    <n v="121"/>
    <n v="19.8"/>
    <n v="1"/>
    <s v="C"/>
    <n v="1"/>
    <s v="C"/>
    <x v="1"/>
  </r>
  <r>
    <n v="122"/>
    <n v="21.4"/>
    <n v="1"/>
    <s v="C"/>
    <n v="1"/>
    <s v="C"/>
    <x v="1"/>
  </r>
  <r>
    <n v="123"/>
    <n v="22"/>
    <n v="6"/>
    <s v="C"/>
    <n v="1"/>
    <s v="C"/>
    <x v="1"/>
  </r>
  <r>
    <n v="124"/>
    <n v="21.2"/>
    <n v="9"/>
    <s v="C"/>
    <n v="2"/>
    <s v="C"/>
    <x v="2"/>
  </r>
  <r>
    <n v="125"/>
    <n v="18.8"/>
    <n v="7"/>
    <s v="C"/>
    <n v="2"/>
    <s v="C"/>
    <x v="2"/>
  </r>
  <r>
    <n v="126"/>
    <n v="15.2"/>
    <n v="12"/>
    <s v="C"/>
    <n v="2"/>
    <s v="C"/>
    <x v="2"/>
  </r>
  <r>
    <n v="127"/>
    <n v="11.1"/>
    <n v="15"/>
    <s v="C"/>
    <n v="3"/>
    <s v="C"/>
    <x v="3"/>
  </r>
  <r>
    <n v="128"/>
    <n v="7.5"/>
    <n v="10"/>
    <s v="C"/>
    <n v="3"/>
    <s v="S"/>
    <x v="3"/>
  </r>
  <r>
    <n v="129"/>
    <n v="5.2"/>
    <n v="5"/>
    <s v="C"/>
    <n v="3"/>
    <s v="S"/>
    <x v="3"/>
  </r>
  <r>
    <n v="130"/>
    <n v="4.5999999999999996"/>
    <n v="23"/>
    <s v="C"/>
    <n v="4"/>
    <s v="S"/>
    <x v="4"/>
  </r>
  <r>
    <n v="131"/>
    <n v="5.5"/>
    <n v="11"/>
    <s v="C"/>
    <n v="4"/>
    <s v="S"/>
    <x v="4"/>
  </r>
  <r>
    <n v="132"/>
    <n v="7.3"/>
    <n v="23"/>
    <s v="C"/>
    <n v="4"/>
    <s v="S"/>
    <x v="4"/>
  </r>
  <r>
    <n v="133"/>
    <n v="9.3000000000000007"/>
    <n v="16"/>
    <s v="C"/>
    <n v="5"/>
    <s v="S"/>
    <x v="5"/>
  </r>
  <r>
    <n v="134"/>
    <n v="10.5"/>
    <n v="21"/>
    <s v="C"/>
    <n v="5"/>
    <s v="C"/>
    <x v="5"/>
  </r>
  <r>
    <n v="135"/>
    <n v="10.4"/>
    <n v="0"/>
    <s v="0"/>
    <n v="0"/>
    <n v="0"/>
    <x v="0"/>
  </r>
  <r>
    <n v="136"/>
    <n v="9"/>
    <n v="4"/>
    <s v="S"/>
    <n v="1"/>
    <s v="S"/>
    <x v="1"/>
  </r>
  <r>
    <n v="137"/>
    <n v="6.4"/>
    <n v="3"/>
    <s v="S"/>
    <n v="1"/>
    <s v="S"/>
    <x v="1"/>
  </r>
  <r>
    <n v="138"/>
    <n v="3.6"/>
    <n v="3"/>
    <s v="S"/>
    <n v="1"/>
    <s v="S"/>
    <x v="1"/>
  </r>
  <r>
    <n v="139"/>
    <n v="1.4"/>
    <n v="4"/>
    <s v="S"/>
    <n v="2"/>
    <s v="S"/>
    <x v="2"/>
  </r>
  <r>
    <n v="140"/>
    <n v="0.5"/>
    <n v="5"/>
    <s v="S"/>
    <n v="2"/>
    <s v="S"/>
    <x v="2"/>
  </r>
  <r>
    <n v="141"/>
    <n v="1.4"/>
    <n v="1"/>
    <s v="S"/>
    <n v="2"/>
    <s v="S"/>
    <x v="2"/>
  </r>
  <r>
    <n v="142"/>
    <n v="3.9"/>
    <n v="3"/>
    <s v="S"/>
    <n v="3"/>
    <s v="S"/>
    <x v="3"/>
  </r>
  <r>
    <n v="143"/>
    <n v="7.3"/>
    <n v="13"/>
    <s v="S"/>
    <n v="3"/>
    <s v="S"/>
    <x v="3"/>
  </r>
  <r>
    <n v="144"/>
    <n v="10.9"/>
    <n v="12"/>
    <s v="S"/>
    <n v="3"/>
    <s v="C"/>
    <x v="3"/>
  </r>
  <r>
    <n v="145"/>
    <n v="13.7"/>
    <n v="9"/>
    <s v="S"/>
    <n v="4"/>
    <s v="C"/>
    <x v="4"/>
  </r>
  <r>
    <n v="146"/>
    <n v="15.1"/>
    <n v="21"/>
    <s v="S"/>
    <n v="4"/>
    <s v="C"/>
    <x v="4"/>
  </r>
  <r>
    <n v="147"/>
    <n v="15.1"/>
    <n v="14"/>
    <s v="S"/>
    <n v="4"/>
    <s v="C"/>
    <x v="4"/>
  </r>
  <r>
    <n v="148"/>
    <n v="13.9"/>
    <n v="11"/>
    <s v="S"/>
    <n v="5"/>
    <s v="C"/>
    <x v="5"/>
  </r>
  <r>
    <n v="149"/>
    <n v="12.3"/>
    <n v="20"/>
    <s v="S"/>
    <n v="5"/>
    <s v="C"/>
    <x v="5"/>
  </r>
  <r>
    <n v="150"/>
    <n v="11.2"/>
    <n v="0"/>
    <s v="0"/>
    <n v="0"/>
    <n v="0"/>
    <x v="0"/>
  </r>
  <r>
    <n v="151"/>
    <n v="11.3"/>
    <n v="6"/>
    <s v="C"/>
    <n v="1"/>
    <s v="C"/>
    <x v="1"/>
  </r>
  <r>
    <n v="152"/>
    <n v="12.9"/>
    <n v="3"/>
    <s v="C"/>
    <n v="1"/>
    <s v="C"/>
    <x v="1"/>
  </r>
  <r>
    <n v="153"/>
    <n v="16"/>
    <n v="6"/>
    <s v="C"/>
    <n v="1"/>
    <s v="C"/>
    <x v="1"/>
  </r>
  <r>
    <n v="154"/>
    <n v="19.8"/>
    <n v="2"/>
    <s v="C"/>
    <n v="2"/>
    <s v="C"/>
    <x v="2"/>
  </r>
  <r>
    <n v="155"/>
    <n v="23.6"/>
    <n v="11"/>
    <s v="C"/>
    <n v="2"/>
    <s v="C"/>
    <x v="2"/>
  </r>
  <r>
    <n v="156"/>
    <n v="26.4"/>
    <n v="11"/>
    <s v="C"/>
    <n v="2"/>
    <s v="C"/>
    <x v="2"/>
  </r>
  <r>
    <n v="157"/>
    <n v="27.7"/>
    <n v="5"/>
    <s v="C"/>
    <n v="3"/>
    <s v="C"/>
    <x v="3"/>
  </r>
  <r>
    <n v="158"/>
    <n v="27.2"/>
    <n v="18"/>
    <s v="C"/>
    <n v="3"/>
    <s v="C"/>
    <x v="3"/>
  </r>
  <r>
    <n v="159"/>
    <n v="25.5"/>
    <n v="5"/>
    <s v="C"/>
    <n v="3"/>
    <s v="C"/>
    <x v="3"/>
  </r>
  <r>
    <n v="160"/>
    <n v="23.1"/>
    <n v="8"/>
    <s v="C"/>
    <n v="4"/>
    <s v="C"/>
    <x v="4"/>
  </r>
  <r>
    <n v="161"/>
    <n v="21"/>
    <n v="22"/>
    <s v="C"/>
    <n v="4"/>
    <s v="C"/>
    <x v="4"/>
  </r>
  <r>
    <n v="162"/>
    <n v="20"/>
    <n v="19"/>
    <s v="C"/>
    <n v="4"/>
    <s v="C"/>
    <x v="4"/>
  </r>
  <r>
    <n v="163"/>
    <n v="20.399999999999999"/>
    <n v="23"/>
    <s v="C"/>
    <n v="5"/>
    <s v="C"/>
    <x v="5"/>
  </r>
  <r>
    <n v="164"/>
    <n v="22.1"/>
    <n v="0"/>
    <s v="0"/>
    <n v="0"/>
    <n v="0"/>
    <x v="0"/>
  </r>
  <r>
    <n v="165"/>
    <n v="24.5"/>
    <n v="1"/>
    <s v="S"/>
    <n v="1"/>
    <s v="C"/>
    <x v="1"/>
  </r>
  <r>
    <n v="166"/>
    <n v="26.8"/>
    <n v="2"/>
    <s v="S"/>
    <n v="1"/>
    <s v="C"/>
    <x v="1"/>
  </r>
  <r>
    <n v="167"/>
    <n v="28"/>
    <n v="4"/>
    <s v="S"/>
    <n v="1"/>
    <s v="C"/>
    <x v="1"/>
  </r>
  <r>
    <n v="168"/>
    <n v="27.7"/>
    <n v="8"/>
    <s v="S"/>
    <n v="2"/>
    <s v="C"/>
    <x v="2"/>
  </r>
  <r>
    <n v="169"/>
    <n v="25.6"/>
    <n v="4"/>
    <s v="S"/>
    <n v="2"/>
    <s v="C"/>
    <x v="2"/>
  </r>
  <r>
    <n v="170"/>
    <n v="22.3"/>
    <n v="7"/>
    <s v="S"/>
    <n v="2"/>
    <s v="C"/>
    <x v="2"/>
  </r>
  <r>
    <n v="171"/>
    <n v="18.399999999999999"/>
    <n v="6"/>
    <s v="S"/>
    <n v="3"/>
    <s v="C"/>
    <x v="3"/>
  </r>
  <r>
    <n v="172"/>
    <n v="14.9"/>
    <n v="18"/>
    <s v="S"/>
    <n v="3"/>
    <s v="C"/>
    <x v="3"/>
  </r>
  <r>
    <n v="173"/>
    <n v="12.5"/>
    <n v="6"/>
    <s v="S"/>
    <n v="3"/>
    <s v="C"/>
    <x v="3"/>
  </r>
  <r>
    <n v="174"/>
    <n v="11.7"/>
    <n v="20"/>
    <s v="S"/>
    <n v="4"/>
    <s v="C"/>
    <x v="4"/>
  </r>
  <r>
    <n v="175"/>
    <n v="12.3"/>
    <n v="14"/>
    <s v="S"/>
    <n v="4"/>
    <s v="C"/>
    <x v="4"/>
  </r>
  <r>
    <n v="176"/>
    <n v="13.7"/>
    <n v="22"/>
    <s v="S"/>
    <n v="4"/>
    <s v="C"/>
    <x v="4"/>
  </r>
  <r>
    <n v="177"/>
    <n v="15.2"/>
    <n v="23"/>
    <s v="S"/>
    <n v="5"/>
    <s v="C"/>
    <x v="5"/>
  </r>
  <r>
    <n v="178"/>
    <n v="15.9"/>
    <n v="0"/>
    <s v="0"/>
    <n v="0"/>
    <n v="0"/>
    <x v="0"/>
  </r>
  <r>
    <n v="179"/>
    <n v="15.1"/>
    <n v="1"/>
    <s v="C"/>
    <n v="1"/>
    <s v="C"/>
    <x v="1"/>
  </r>
  <r>
    <n v="180"/>
    <n v="12.9"/>
    <n v="1"/>
    <s v="C"/>
    <n v="1"/>
    <s v="C"/>
    <x v="1"/>
  </r>
  <r>
    <n v="181"/>
    <n v="9.6"/>
    <n v="1"/>
    <s v="C"/>
    <n v="1"/>
    <s v="S"/>
    <x v="1"/>
  </r>
  <r>
    <n v="182"/>
    <n v="5.9"/>
    <n v="2"/>
    <s v="C"/>
    <n v="2"/>
    <s v="S"/>
    <x v="2"/>
  </r>
  <r>
    <n v="183"/>
    <n v="2.8"/>
    <n v="6"/>
    <s v="C"/>
    <n v="2"/>
    <s v="S"/>
    <x v="2"/>
  </r>
  <r>
    <n v="184"/>
    <n v="1"/>
    <n v="9"/>
    <s v="C"/>
    <n v="2"/>
    <s v="S"/>
    <x v="2"/>
  </r>
  <r>
    <n v="185"/>
    <n v="0.9"/>
    <n v="6"/>
    <s v="C"/>
    <n v="3"/>
    <s v="S"/>
    <x v="3"/>
  </r>
  <r>
    <n v="186"/>
    <n v="2.5"/>
    <n v="1"/>
    <s v="C"/>
    <n v="3"/>
    <s v="S"/>
    <x v="3"/>
  </r>
  <r>
    <n v="187"/>
    <n v="5"/>
    <n v="3"/>
    <s v="C"/>
    <n v="3"/>
    <s v="S"/>
    <x v="3"/>
  </r>
  <r>
    <n v="188"/>
    <n v="7.7"/>
    <n v="7"/>
    <s v="C"/>
    <n v="4"/>
    <s v="S"/>
    <x v="4"/>
  </r>
  <r>
    <n v="189"/>
    <n v="9.6999999999999993"/>
    <n v="6"/>
    <s v="C"/>
    <n v="4"/>
    <s v="S"/>
    <x v="4"/>
  </r>
  <r>
    <n v="190"/>
    <n v="10.4"/>
    <n v="3"/>
    <s v="C"/>
    <n v="4"/>
    <s v="C"/>
    <x v="4"/>
  </r>
  <r>
    <n v="191"/>
    <n v="9.6999999999999993"/>
    <n v="22"/>
    <s v="C"/>
    <n v="5"/>
    <s v="S"/>
    <x v="5"/>
  </r>
  <r>
    <n v="192"/>
    <n v="8"/>
    <n v="0"/>
    <s v="0"/>
    <n v="0"/>
    <n v="0"/>
    <x v="0"/>
  </r>
  <r>
    <n v="193"/>
    <n v="5.9"/>
    <n v="3"/>
    <s v="S"/>
    <n v="1"/>
    <s v="S"/>
    <x v="1"/>
  </r>
  <r>
    <n v="194"/>
    <n v="4.4000000000000004"/>
    <n v="4"/>
    <s v="S"/>
    <n v="1"/>
    <s v="S"/>
    <x v="1"/>
  </r>
  <r>
    <n v="195"/>
    <n v="4.2"/>
    <n v="6"/>
    <s v="S"/>
    <n v="1"/>
    <s v="S"/>
    <x v="1"/>
  </r>
  <r>
    <n v="196"/>
    <n v="5.6"/>
    <n v="8"/>
    <s v="S"/>
    <n v="2"/>
    <s v="S"/>
    <x v="2"/>
  </r>
  <r>
    <n v="197"/>
    <n v="8.6"/>
    <n v="12"/>
    <s v="S"/>
    <n v="2"/>
    <s v="S"/>
    <x v="2"/>
  </r>
  <r>
    <n v="198"/>
    <n v="12.5"/>
    <n v="9"/>
    <s v="S"/>
    <n v="2"/>
    <s v="C"/>
    <x v="2"/>
  </r>
  <r>
    <n v="199"/>
    <n v="16.399999999999999"/>
    <n v="14"/>
    <s v="S"/>
    <n v="3"/>
    <s v="C"/>
    <x v="3"/>
  </r>
  <r>
    <n v="200"/>
    <n v="19.5"/>
    <n v="12"/>
    <s v="S"/>
    <n v="3"/>
    <s v="C"/>
    <x v="3"/>
  </r>
  <r>
    <n v="201"/>
    <n v="21.2"/>
    <n v="1"/>
    <s v="S"/>
    <n v="3"/>
    <s v="C"/>
    <x v="3"/>
  </r>
  <r>
    <n v="202"/>
    <n v="21.3"/>
    <n v="11"/>
    <s v="S"/>
    <n v="4"/>
    <s v="C"/>
    <x v="4"/>
  </r>
  <r>
    <n v="203"/>
    <n v="20.100000000000001"/>
    <n v="6"/>
    <s v="S"/>
    <n v="4"/>
    <s v="C"/>
    <x v="4"/>
  </r>
  <r>
    <n v="204"/>
    <n v="18.399999999999999"/>
    <n v="3"/>
    <s v="S"/>
    <n v="4"/>
    <s v="C"/>
    <x v="4"/>
  </r>
  <r>
    <n v="205"/>
    <n v="17.100000000000001"/>
    <n v="15"/>
    <s v="S"/>
    <n v="5"/>
    <s v="C"/>
    <x v="5"/>
  </r>
  <r>
    <n v="206"/>
    <n v="16.899999999999999"/>
    <n v="16"/>
    <s v="S"/>
    <n v="5"/>
    <s v="C"/>
    <x v="5"/>
  </r>
  <r>
    <n v="207"/>
    <n v="18.2"/>
    <n v="17"/>
    <s v="S"/>
    <n v="5"/>
    <s v="C"/>
    <x v="5"/>
  </r>
  <r>
    <n v="208"/>
    <n v="20.7"/>
    <n v="18"/>
    <s v="S"/>
    <n v="5"/>
    <s v="C"/>
    <x v="5"/>
  </r>
  <r>
    <n v="209"/>
    <n v="24"/>
    <n v="13"/>
    <s v="S"/>
    <n v="5"/>
    <s v="C"/>
    <x v="5"/>
  </r>
  <r>
    <n v="210"/>
    <n v="27.2"/>
    <n v="27"/>
    <s v="S"/>
    <n v="5"/>
    <s v="C"/>
    <x v="5"/>
  </r>
  <r>
    <n v="211"/>
    <n v="29.4"/>
    <n v="0"/>
    <s v="0"/>
    <n v="0"/>
    <n v="0"/>
    <x v="0"/>
  </r>
  <r>
    <n v="212"/>
    <n v="29.9"/>
    <n v="2"/>
    <s v="C"/>
    <n v="1"/>
    <s v="C"/>
    <x v="1"/>
  </r>
  <r>
    <n v="213"/>
    <n v="28.8"/>
    <n v="4"/>
    <s v="C"/>
    <n v="1"/>
    <s v="C"/>
    <x v="1"/>
  </r>
  <r>
    <n v="214"/>
    <n v="26.2"/>
    <n v="2"/>
    <s v="C"/>
    <n v="1"/>
    <s v="C"/>
    <x v="1"/>
  </r>
  <r>
    <n v="215"/>
    <n v="23.1"/>
    <n v="11"/>
    <s v="C"/>
    <n v="1"/>
    <s v="C"/>
    <x v="2"/>
  </r>
  <r>
    <n v="216"/>
    <n v="20.3"/>
    <n v="1"/>
    <s v="C"/>
    <n v="2"/>
    <s v="C"/>
    <x v="2"/>
  </r>
  <r>
    <n v="217"/>
    <n v="18.5"/>
    <n v="7"/>
    <s v="C"/>
    <n v="2"/>
    <s v="C"/>
    <x v="2"/>
  </r>
  <r>
    <n v="218"/>
    <n v="18.2"/>
    <n v="10"/>
    <s v="C"/>
    <n v="3"/>
    <s v="C"/>
    <x v="3"/>
  </r>
  <r>
    <n v="219"/>
    <n v="19.100000000000001"/>
    <n v="10"/>
    <s v="C"/>
    <n v="3"/>
    <s v="C"/>
    <x v="3"/>
  </r>
  <r>
    <n v="220"/>
    <n v="20.9"/>
    <n v="1"/>
    <s v="C"/>
    <n v="3"/>
    <s v="C"/>
    <x v="3"/>
  </r>
  <r>
    <n v="221"/>
    <n v="22.5"/>
    <n v="4"/>
    <s v="C"/>
    <n v="4"/>
    <s v="C"/>
    <x v="4"/>
  </r>
  <r>
    <n v="222"/>
    <n v="23.2"/>
    <n v="12"/>
    <s v="C"/>
    <n v="4"/>
    <s v="C"/>
    <x v="4"/>
  </r>
  <r>
    <n v="223"/>
    <n v="22.4"/>
    <n v="7"/>
    <s v="C"/>
    <n v="4"/>
    <s v="C"/>
    <x v="4"/>
  </r>
  <r>
    <n v="224"/>
    <n v="20"/>
    <n v="16"/>
    <s v="C"/>
    <n v="5"/>
    <s v="C"/>
    <x v="5"/>
  </r>
  <r>
    <n v="225"/>
    <n v="16.399999999999999"/>
    <n v="24"/>
    <s v="C"/>
    <n v="5"/>
    <s v="C"/>
    <x v="5"/>
  </r>
  <r>
    <n v="226"/>
    <n v="12.3"/>
    <n v="0"/>
    <s v="0"/>
    <n v="0"/>
    <n v="0"/>
    <x v="0"/>
  </r>
  <r>
    <n v="227"/>
    <n v="8.6999999999999993"/>
    <n v="5"/>
    <s v="S"/>
    <n v="1"/>
    <s v="S"/>
    <x v="1"/>
  </r>
  <r>
    <n v="228"/>
    <n v="6.4"/>
    <n v="1"/>
    <s v="S"/>
    <n v="1"/>
    <s v="S"/>
    <x v="1"/>
  </r>
  <r>
    <n v="229"/>
    <n v="5.6"/>
    <n v="6"/>
    <s v="S"/>
    <n v="1"/>
    <s v="S"/>
    <x v="1"/>
  </r>
  <r>
    <n v="230"/>
    <n v="6.4"/>
    <n v="12"/>
    <s v="S"/>
    <n v="2"/>
    <s v="S"/>
    <x v="2"/>
  </r>
  <r>
    <n v="231"/>
    <n v="8.1999999999999993"/>
    <n v="3"/>
    <s v="S"/>
    <n v="2"/>
    <s v="S"/>
    <x v="2"/>
  </r>
  <r>
    <n v="232"/>
    <n v="10"/>
    <n v="12"/>
    <s v="S"/>
    <n v="2"/>
    <s v="C"/>
    <x v="2"/>
  </r>
  <r>
    <n v="233"/>
    <n v="11.1"/>
    <n v="17"/>
    <s v="S"/>
    <n v="3"/>
    <s v="C"/>
    <x v="3"/>
  </r>
  <r>
    <n v="234"/>
    <n v="10.9"/>
    <n v="16"/>
    <s v="S"/>
    <n v="3"/>
    <s v="C"/>
    <x v="3"/>
  </r>
  <r>
    <n v="235"/>
    <n v="9.3000000000000007"/>
    <n v="3"/>
    <s v="S"/>
    <n v="3"/>
    <s v="S"/>
    <x v="3"/>
  </r>
  <r>
    <n v="236"/>
    <n v="6.6"/>
    <n v="21"/>
    <s v="S"/>
    <n v="4"/>
    <s v="S"/>
    <x v="4"/>
  </r>
  <r>
    <n v="237"/>
    <n v="3.6"/>
    <n v="18"/>
    <s v="S"/>
    <n v="4"/>
    <s v="S"/>
    <x v="4"/>
  </r>
  <r>
    <n v="238"/>
    <n v="1.2"/>
    <n v="13"/>
    <s v="S"/>
    <n v="4"/>
    <s v="S"/>
    <x v="4"/>
  </r>
  <r>
    <n v="239"/>
    <n v="0.2"/>
    <n v="29"/>
    <s v="S"/>
    <n v="5"/>
    <s v="S"/>
    <x v="5"/>
  </r>
  <r>
    <n v="240"/>
    <n v="0.9"/>
    <n v="0"/>
    <s v="0"/>
    <n v="0"/>
    <n v="0"/>
    <x v="0"/>
  </r>
  <r>
    <n v="241"/>
    <n v="3.2"/>
    <n v="6"/>
    <s v="S"/>
    <n v="1"/>
    <s v="S"/>
    <x v="1"/>
  </r>
  <r>
    <n v="242"/>
    <n v="6.6"/>
    <n v="5"/>
    <s v="S"/>
    <n v="1"/>
    <s v="S"/>
    <x v="1"/>
  </r>
  <r>
    <n v="243"/>
    <n v="10"/>
    <n v="2"/>
    <s v="S"/>
    <n v="1"/>
    <s v="C"/>
    <x v="1"/>
  </r>
  <r>
    <n v="244"/>
    <n v="12.7"/>
    <n v="8"/>
    <s v="S"/>
    <n v="2"/>
    <s v="C"/>
    <x v="2"/>
  </r>
  <r>
    <n v="245"/>
    <n v="14.1"/>
    <n v="1"/>
    <s v="S"/>
    <n v="2"/>
    <s v="C"/>
    <x v="2"/>
  </r>
  <r>
    <n v="246"/>
    <n v="14"/>
    <n v="11"/>
    <s v="S"/>
    <n v="2"/>
    <s v="C"/>
    <x v="2"/>
  </r>
  <r>
    <n v="247"/>
    <n v="12.7"/>
    <n v="13"/>
    <s v="S"/>
    <n v="3"/>
    <s v="C"/>
    <x v="3"/>
  </r>
  <r>
    <n v="248"/>
    <n v="11.1"/>
    <n v="18"/>
    <s v="S"/>
    <n v="3"/>
    <s v="C"/>
    <x v="3"/>
  </r>
  <r>
    <n v="249"/>
    <n v="10"/>
    <n v="15"/>
    <s v="S"/>
    <n v="3"/>
    <s v="C"/>
    <x v="3"/>
  </r>
  <r>
    <n v="250"/>
    <n v="10.1"/>
    <n v="12"/>
    <s v="S"/>
    <n v="4"/>
    <s v="C"/>
    <x v="4"/>
  </r>
  <r>
    <n v="251"/>
    <n v="11.7"/>
    <n v="2"/>
    <s v="S"/>
    <n v="4"/>
    <s v="C"/>
    <x v="4"/>
  </r>
  <r>
    <n v="252"/>
    <n v="14.8"/>
    <n v="21"/>
    <s v="S"/>
    <n v="4"/>
    <s v="C"/>
    <x v="4"/>
  </r>
  <r>
    <n v="253"/>
    <n v="18.7"/>
    <n v="28"/>
    <s v="S"/>
    <n v="5"/>
    <s v="C"/>
    <x v="5"/>
  </r>
  <r>
    <n v="254"/>
    <n v="22.5"/>
    <n v="0"/>
    <s v="0"/>
    <n v="0"/>
    <n v="0"/>
    <x v="0"/>
  </r>
  <r>
    <n v="255"/>
    <n v="25.4"/>
    <n v="3"/>
    <s v="C"/>
    <n v="1"/>
    <s v="C"/>
    <x v="1"/>
  </r>
  <r>
    <n v="256"/>
    <n v="26.8"/>
    <n v="5"/>
    <s v="C"/>
    <n v="1"/>
    <s v="C"/>
    <x v="1"/>
  </r>
  <r>
    <n v="257"/>
    <n v="26.5"/>
    <n v="5"/>
    <s v="C"/>
    <n v="1"/>
    <s v="C"/>
    <x v="1"/>
  </r>
  <r>
    <n v="258"/>
    <n v="24.9"/>
    <n v="7"/>
    <s v="C"/>
    <n v="2"/>
    <s v="C"/>
    <x v="2"/>
  </r>
  <r>
    <n v="259"/>
    <n v="22.6"/>
    <n v="1"/>
    <s v="C"/>
    <n v="2"/>
    <s v="C"/>
    <x v="2"/>
  </r>
  <r>
    <n v="260"/>
    <n v="20.7"/>
    <n v="6"/>
    <s v="C"/>
    <n v="2"/>
    <s v="C"/>
    <x v="2"/>
  </r>
  <r>
    <n v="261"/>
    <n v="19.899999999999999"/>
    <n v="6"/>
    <s v="C"/>
    <n v="3"/>
    <s v="C"/>
    <x v="3"/>
  </r>
  <r>
    <n v="262"/>
    <n v="20.399999999999999"/>
    <n v="10"/>
    <s v="C"/>
    <n v="3"/>
    <s v="C"/>
    <x v="3"/>
  </r>
  <r>
    <n v="263"/>
    <n v="22.3"/>
    <n v="16"/>
    <s v="C"/>
    <n v="3"/>
    <s v="C"/>
    <x v="3"/>
  </r>
  <r>
    <n v="264"/>
    <n v="24.8"/>
    <n v="9"/>
    <s v="C"/>
    <n v="4"/>
    <s v="C"/>
    <x v="4"/>
  </r>
  <r>
    <n v="265"/>
    <n v="27.2"/>
    <n v="18"/>
    <s v="C"/>
    <n v="4"/>
    <s v="C"/>
    <x v="4"/>
  </r>
  <r>
    <n v="266"/>
    <n v="28.6"/>
    <n v="4"/>
    <s v="C"/>
    <n v="4"/>
    <s v="C"/>
    <x v="4"/>
  </r>
  <r>
    <n v="267"/>
    <n v="28.4"/>
    <n v="22"/>
    <s v="C"/>
    <n v="5"/>
    <s v="C"/>
    <x v="5"/>
  </r>
  <r>
    <n v="268"/>
    <n v="26.5"/>
    <n v="0"/>
    <s v="0"/>
    <n v="0"/>
    <n v="0"/>
    <x v="0"/>
  </r>
  <r>
    <n v="269"/>
    <n v="23.3"/>
    <n v="4"/>
    <s v="C"/>
    <n v="1"/>
    <s v="C"/>
    <x v="1"/>
  </r>
  <r>
    <n v="270"/>
    <n v="19.5"/>
    <n v="6"/>
    <s v="C"/>
    <n v="1"/>
    <s v="C"/>
    <x v="1"/>
  </r>
  <r>
    <n v="271"/>
    <n v="16"/>
    <n v="6"/>
    <s v="C"/>
    <n v="1"/>
    <s v="C"/>
    <x v="1"/>
  </r>
  <r>
    <n v="272"/>
    <n v="13.7"/>
    <n v="9"/>
    <s v="C"/>
    <n v="2"/>
    <s v="C"/>
    <x v="2"/>
  </r>
  <r>
    <n v="273"/>
    <n v="12.9"/>
    <n v="7"/>
    <s v="C"/>
    <n v="2"/>
    <s v="C"/>
    <x v="2"/>
  </r>
  <r>
    <n v="274"/>
    <n v="13.5"/>
    <n v="1"/>
    <s v="C"/>
    <n v="2"/>
    <s v="C"/>
    <x v="2"/>
  </r>
  <r>
    <n v="275"/>
    <n v="15"/>
    <n v="18"/>
    <s v="C"/>
    <n v="3"/>
    <s v="C"/>
    <x v="3"/>
  </r>
  <r>
    <n v="276"/>
    <n v="16.399999999999999"/>
    <n v="13"/>
    <s v="C"/>
    <n v="3"/>
    <s v="C"/>
    <x v="3"/>
  </r>
  <r>
    <n v="277"/>
    <n v="17.100000000000001"/>
    <n v="2"/>
    <s v="C"/>
    <n v="3"/>
    <s v="C"/>
    <x v="3"/>
  </r>
  <r>
    <n v="278"/>
    <n v="16.3"/>
    <n v="10"/>
    <s v="C"/>
    <n v="4"/>
    <s v="C"/>
    <x v="4"/>
  </r>
  <r>
    <n v="279"/>
    <n v="14"/>
    <n v="6"/>
    <s v="C"/>
    <n v="4"/>
    <s v="C"/>
    <x v="4"/>
  </r>
  <r>
    <n v="280"/>
    <n v="10.5"/>
    <n v="20"/>
    <s v="C"/>
    <n v="4"/>
    <s v="C"/>
    <x v="4"/>
  </r>
  <r>
    <n v="281"/>
    <n v="6.7"/>
    <n v="17"/>
    <s v="C"/>
    <n v="5"/>
    <s v="S"/>
    <x v="5"/>
  </r>
  <r>
    <n v="282"/>
    <n v="3.5"/>
    <n v="13"/>
    <s v="C"/>
    <n v="5"/>
    <s v="S"/>
    <x v="5"/>
  </r>
  <r>
    <n v="283"/>
    <n v="1.6"/>
    <n v="18"/>
    <s v="C"/>
    <n v="5"/>
    <s v="S"/>
    <x v="5"/>
  </r>
  <r>
    <n v="284"/>
    <n v="1.4"/>
    <n v="20"/>
    <s v="C"/>
    <n v="5"/>
    <s v="S"/>
    <x v="5"/>
  </r>
  <r>
    <n v="285"/>
    <n v="2.8"/>
    <n v="0"/>
    <s v="0"/>
    <n v="0"/>
    <n v="0"/>
    <x v="0"/>
  </r>
  <r>
    <n v="286"/>
    <n v="5.2"/>
    <n v="6"/>
    <s v="S"/>
    <n v="1"/>
    <s v="S"/>
    <x v="1"/>
  </r>
  <r>
    <n v="287"/>
    <n v="7.7"/>
    <n v="5"/>
    <s v="S"/>
    <n v="1"/>
    <s v="S"/>
    <x v="1"/>
  </r>
  <r>
    <n v="288"/>
    <n v="9.6"/>
    <n v="1"/>
    <s v="S"/>
    <n v="1"/>
    <s v="S"/>
    <x v="1"/>
  </r>
  <r>
    <n v="289"/>
    <n v="10.1"/>
    <n v="8"/>
    <s v="S"/>
    <n v="2"/>
    <s v="C"/>
    <x v="2"/>
  </r>
  <r>
    <n v="290"/>
    <n v="9.3000000000000007"/>
    <n v="3"/>
    <s v="S"/>
    <n v="2"/>
    <s v="S"/>
    <x v="2"/>
  </r>
  <r>
    <n v="291"/>
    <n v="7.4"/>
    <n v="5"/>
    <s v="S"/>
    <n v="2"/>
    <s v="S"/>
    <x v="2"/>
  </r>
  <r>
    <n v="292"/>
    <n v="5.0999999999999996"/>
    <n v="17"/>
    <s v="S"/>
    <n v="3"/>
    <s v="S"/>
    <x v="3"/>
  </r>
  <r>
    <n v="293"/>
    <n v="3.5"/>
    <n v="9"/>
    <s v="S"/>
    <n v="3"/>
    <s v="S"/>
    <x v="3"/>
  </r>
  <r>
    <n v="294"/>
    <n v="3.2"/>
    <n v="4"/>
    <s v="S"/>
    <n v="3"/>
    <s v="S"/>
    <x v="3"/>
  </r>
  <r>
    <n v="295"/>
    <n v="4.5999999999999996"/>
    <n v="24"/>
    <s v="S"/>
    <n v="4"/>
    <s v="S"/>
    <x v="4"/>
  </r>
  <r>
    <n v="296"/>
    <n v="7.5"/>
    <n v="21"/>
    <s v="S"/>
    <n v="4"/>
    <s v="S"/>
    <x v="4"/>
  </r>
  <r>
    <n v="297"/>
    <n v="11.3"/>
    <n v="8"/>
    <s v="S"/>
    <n v="5"/>
    <s v="C"/>
    <x v="4"/>
  </r>
  <r>
    <n v="298"/>
    <n v="15.2"/>
    <n v="23"/>
    <s v="S"/>
    <n v="5"/>
    <s v="C"/>
    <x v="5"/>
  </r>
  <r>
    <n v="299"/>
    <n v="18.3"/>
    <n v="0"/>
    <s v="0"/>
    <n v="0"/>
    <n v="0"/>
    <x v="0"/>
  </r>
  <r>
    <n v="300"/>
    <n v="19.899999999999999"/>
    <n v="5"/>
    <s v="C"/>
    <n v="1"/>
    <s v="C"/>
    <x v="1"/>
  </r>
  <r>
    <n v="301"/>
    <n v="20"/>
    <n v="4"/>
    <s v="0"/>
    <n v="0"/>
    <s v="C"/>
    <x v="1"/>
  </r>
  <r>
    <n v="302"/>
    <n v="18.899999999999999"/>
    <n v="5"/>
    <s v="0"/>
    <n v="0"/>
    <s v="C"/>
    <x v="1"/>
  </r>
  <r>
    <n v="303"/>
    <n v="17.3"/>
    <n v="2"/>
    <s v="0"/>
    <n v="0"/>
    <s v="C"/>
    <x v="2"/>
  </r>
  <r>
    <n v="304"/>
    <n v="16"/>
    <n v="7"/>
    <s v="0"/>
    <n v="0"/>
    <s v="C"/>
    <x v="2"/>
  </r>
  <r>
    <n v="305"/>
    <n v="15.9"/>
    <n v="4"/>
    <s v="0"/>
    <n v="0"/>
    <s v="C"/>
    <x v="2"/>
  </r>
  <r>
    <n v="306"/>
    <n v="17.3"/>
    <n v="17"/>
    <s v="0"/>
    <n v="0"/>
    <s v="C"/>
    <x v="3"/>
  </r>
  <r>
    <n v="307"/>
    <n v="20"/>
    <n v="14"/>
    <s v="0"/>
    <n v="0"/>
    <s v="C"/>
    <x v="3"/>
  </r>
  <r>
    <n v="308"/>
    <n v="23.4"/>
    <n v="9"/>
    <s v="0"/>
    <n v="0"/>
    <s v="C"/>
    <x v="3"/>
  </r>
  <r>
    <n v="309"/>
    <n v="26.8"/>
    <n v="6"/>
    <s v="0"/>
    <n v="0"/>
    <s v="C"/>
    <x v="4"/>
  </r>
  <r>
    <n v="310"/>
    <n v="29.1"/>
    <n v="16"/>
    <s v="0"/>
    <n v="0"/>
    <s v="C"/>
    <x v="4"/>
  </r>
  <r>
    <n v="311"/>
    <n v="29.8"/>
    <n v="2"/>
    <s v="0"/>
    <n v="0"/>
    <s v="C"/>
    <x v="4"/>
  </r>
  <r>
    <n v="312"/>
    <n v="28.8"/>
    <n v="25"/>
    <s v="0"/>
    <n v="0"/>
    <s v="C"/>
    <x v="5"/>
  </r>
  <r>
    <n v="313"/>
    <n v="26.4"/>
    <n v="0"/>
    <s v="0"/>
    <n v="0"/>
    <n v="0"/>
    <x v="0"/>
  </r>
  <r>
    <n v="314"/>
    <n v="23.4"/>
    <n v="3"/>
    <s v="0"/>
    <n v="0"/>
    <s v="C"/>
    <x v="1"/>
  </r>
  <r>
    <n v="315"/>
    <n v="20.7"/>
    <n v="4"/>
    <s v="0"/>
    <n v="0"/>
    <s v="C"/>
    <x v="1"/>
  </r>
  <r>
    <n v="316"/>
    <n v="19.100000000000001"/>
    <n v="6"/>
    <s v="0"/>
    <n v="0"/>
    <s v="C"/>
    <x v="1"/>
  </r>
  <r>
    <n v="317"/>
    <n v="18.899999999999999"/>
    <n v="6"/>
    <s v="0"/>
    <n v="0"/>
    <s v="C"/>
    <x v="2"/>
  </r>
  <r>
    <n v="318"/>
    <n v="20"/>
    <n v="5"/>
    <s v="0"/>
    <n v="0"/>
    <s v="C"/>
    <x v="2"/>
  </r>
  <r>
    <n v="319"/>
    <n v="21.8"/>
    <n v="4"/>
    <s v="0"/>
    <n v="0"/>
    <s v="C"/>
    <x v="2"/>
  </r>
  <r>
    <n v="320"/>
    <n v="23.6"/>
    <n v="7"/>
    <s v="0"/>
    <n v="0"/>
    <s v="C"/>
    <x v="3"/>
  </r>
  <r>
    <n v="321"/>
    <n v="24.4"/>
    <n v="12"/>
    <s v="0"/>
    <n v="0"/>
    <s v="C"/>
    <x v="3"/>
  </r>
  <r>
    <n v="322"/>
    <n v="23.6"/>
    <n v="5"/>
    <s v="0"/>
    <n v="0"/>
    <s v="C"/>
    <x v="3"/>
  </r>
  <r>
    <n v="323"/>
    <n v="21.3"/>
    <n v="3"/>
    <s v="0"/>
    <n v="0"/>
    <s v="C"/>
    <x v="4"/>
  </r>
  <r>
    <n v="324"/>
    <n v="17.7"/>
    <n v="21"/>
    <s v="0"/>
    <n v="0"/>
    <s v="C"/>
    <x v="4"/>
  </r>
  <r>
    <n v="325"/>
    <n v="13.6"/>
    <n v="18"/>
    <s v="0"/>
    <n v="0"/>
    <s v="C"/>
    <x v="4"/>
  </r>
  <r>
    <n v="326"/>
    <n v="10"/>
    <n v="13"/>
    <s v="0"/>
    <n v="0"/>
    <s v="C"/>
    <x v="5"/>
  </r>
  <r>
    <n v="327"/>
    <n v="7.6"/>
    <n v="28"/>
    <s v="0"/>
    <n v="0"/>
    <s v="S"/>
    <x v="5"/>
  </r>
  <r>
    <n v="328"/>
    <n v="6.8"/>
    <n v="0"/>
    <s v="0"/>
    <n v="0"/>
    <n v="0"/>
    <x v="0"/>
  </r>
  <r>
    <n v="329"/>
    <n v="7.5"/>
    <n v="2"/>
    <s v="0"/>
    <n v="0"/>
    <s v="S"/>
    <x v="1"/>
  </r>
  <r>
    <n v="330"/>
    <n v="9.1"/>
    <n v="2"/>
    <s v="0"/>
    <n v="0"/>
    <s v="S"/>
    <x v="1"/>
  </r>
  <r>
    <n v="331"/>
    <n v="10.9"/>
    <n v="6"/>
    <s v="0"/>
    <n v="0"/>
    <s v="C"/>
    <x v="1"/>
  </r>
  <r>
    <n v="332"/>
    <n v="11.8"/>
    <n v="11"/>
    <s v="0"/>
    <n v="0"/>
    <s v="C"/>
    <x v="2"/>
  </r>
  <r>
    <n v="333"/>
    <n v="11.5"/>
    <n v="9"/>
    <s v="0"/>
    <n v="0"/>
    <s v="C"/>
    <x v="2"/>
  </r>
  <r>
    <n v="334"/>
    <n v="9.6999999999999993"/>
    <n v="7"/>
    <s v="0"/>
    <n v="0"/>
    <s v="S"/>
    <x v="2"/>
  </r>
  <r>
    <n v="335"/>
    <n v="6.9"/>
    <n v="17"/>
    <s v="0"/>
    <n v="0"/>
    <s v="S"/>
    <x v="3"/>
  </r>
  <r>
    <n v="336"/>
    <n v="3.8"/>
    <n v="1"/>
    <s v="0"/>
    <n v="0"/>
    <s v="S"/>
    <x v="3"/>
  </r>
  <r>
    <n v="337"/>
    <n v="1.2"/>
    <n v="2"/>
    <s v="0"/>
    <n v="0"/>
    <s v="S"/>
    <x v="3"/>
  </r>
  <r>
    <n v="338"/>
    <n v="0.1"/>
    <n v="15"/>
    <s v="0"/>
    <n v="0"/>
    <s v="S"/>
    <x v="4"/>
  </r>
  <r>
    <n v="339"/>
    <n v="0.6"/>
    <n v="21"/>
    <s v="0"/>
    <n v="0"/>
    <s v="S"/>
    <x v="4"/>
  </r>
  <r>
    <n v="340"/>
    <n v="2.8"/>
    <n v="8"/>
    <s v="0"/>
    <n v="0"/>
    <s v="S"/>
    <x v="4"/>
  </r>
  <r>
    <n v="341"/>
    <n v="6"/>
    <n v="27"/>
    <s v="0"/>
    <n v="0"/>
    <s v="S"/>
    <x v="5"/>
  </r>
  <r>
    <n v="342"/>
    <n v="9.3000000000000007"/>
    <n v="0"/>
    <s v="0"/>
    <n v="0"/>
    <n v="0"/>
    <x v="0"/>
  </r>
  <r>
    <n v="343"/>
    <n v="11.8"/>
    <n v="1"/>
    <s v="0"/>
    <n v="0"/>
    <s v="C"/>
    <x v="1"/>
  </r>
  <r>
    <n v="344"/>
    <n v="13.1"/>
    <n v="4"/>
    <s v="0"/>
    <n v="0"/>
    <s v="C"/>
    <x v="1"/>
  </r>
  <r>
    <n v="345"/>
    <n v="12.9"/>
    <n v="1"/>
    <s v="0"/>
    <n v="0"/>
    <s v="C"/>
    <x v="1"/>
  </r>
  <r>
    <n v="346"/>
    <n v="11.6"/>
    <n v="2"/>
    <s v="0"/>
    <n v="0"/>
    <s v="C"/>
    <x v="2"/>
  </r>
  <r>
    <n v="347"/>
    <n v="9.9"/>
    <n v="3"/>
    <s v="0"/>
    <n v="0"/>
    <s v="S"/>
    <x v="2"/>
  </r>
  <r>
    <n v="348"/>
    <n v="8.6999999999999993"/>
    <n v="8"/>
    <s v="0"/>
    <n v="0"/>
    <s v="S"/>
    <x v="2"/>
  </r>
  <r>
    <n v="349"/>
    <n v="8.8000000000000007"/>
    <n v="18"/>
    <s v="0"/>
    <n v="0"/>
    <s v="S"/>
    <x v="3"/>
  </r>
  <r>
    <n v="350"/>
    <n v="10.5"/>
    <n v="15"/>
    <s v="0"/>
    <n v="0"/>
    <s v="C"/>
    <x v="3"/>
  </r>
  <r>
    <n v="351"/>
    <n v="13.5"/>
    <n v="1"/>
    <s v="0"/>
    <n v="0"/>
    <s v="C"/>
    <x v="3"/>
  </r>
  <r>
    <n v="352"/>
    <n v="17.5"/>
    <n v="22"/>
    <s v="0"/>
    <n v="0"/>
    <s v="C"/>
    <x v="4"/>
  </r>
  <r>
    <n v="353"/>
    <n v="21.4"/>
    <n v="4"/>
    <s v="0"/>
    <n v="0"/>
    <s v="C"/>
    <x v="4"/>
  </r>
  <r>
    <n v="354"/>
    <n v="24.4"/>
    <n v="4"/>
    <s v="0"/>
    <n v="0"/>
    <s v="C"/>
    <x v="4"/>
  </r>
  <r>
    <n v="355"/>
    <n v="25.8"/>
    <n v="11"/>
    <s v="0"/>
    <n v="0"/>
    <s v="C"/>
    <x v="5"/>
  </r>
  <r>
    <n v="356"/>
    <n v="25.6"/>
    <n v="25"/>
    <s v="0"/>
    <n v="0"/>
    <s v="C"/>
    <x v="5"/>
  </r>
  <r>
    <n v="357"/>
    <n v="24.1"/>
    <n v="0"/>
    <s v="0"/>
    <n v="0"/>
    <n v="0"/>
    <x v="0"/>
  </r>
  <r>
    <n v="358"/>
    <n v="22"/>
    <n v="4"/>
    <s v="0"/>
    <n v="0"/>
    <s v="C"/>
    <x v="1"/>
  </r>
  <r>
    <n v="359"/>
    <n v="20.3"/>
    <n v="4"/>
    <s v="0"/>
    <n v="0"/>
    <s v="C"/>
    <x v="1"/>
  </r>
  <r>
    <n v="360"/>
    <n v="19.600000000000001"/>
    <n v="1"/>
    <s v="0"/>
    <n v="0"/>
    <s v="C"/>
    <x v="1"/>
  </r>
  <r>
    <n v="361"/>
    <n v="20.3"/>
    <n v="11"/>
    <s v="0"/>
    <n v="0"/>
    <s v="C"/>
    <x v="2"/>
  </r>
  <r>
    <n v="362"/>
    <n v="22.3"/>
    <n v="12"/>
    <s v="0"/>
    <n v="0"/>
    <s v="C"/>
    <x v="2"/>
  </r>
  <r>
    <n v="363"/>
    <n v="25"/>
    <n v="2"/>
    <s v="0"/>
    <n v="0"/>
    <s v="C"/>
    <x v="2"/>
  </r>
  <r>
    <n v="364"/>
    <n v="27.5"/>
    <n v="4"/>
    <s v="0"/>
    <n v="0"/>
    <s v="C"/>
    <x v="3"/>
  </r>
  <r>
    <n v="365"/>
    <n v="29.1"/>
    <n v="18"/>
    <s v="0"/>
    <n v="0"/>
    <s v="C"/>
    <x v="3"/>
  </r>
  <r>
    <n v="366"/>
    <n v="29"/>
    <n v="2"/>
    <s v="0"/>
    <n v="0"/>
    <s v="C"/>
    <x v="3"/>
  </r>
  <r>
    <n v="367"/>
    <n v="27.2"/>
    <n v="19"/>
    <s v="0"/>
    <n v="0"/>
    <s v="C"/>
    <x v="4"/>
  </r>
  <r>
    <n v="368"/>
    <n v="24.1"/>
    <n v="16"/>
    <s v="0"/>
    <n v="0"/>
    <s v="C"/>
    <x v="4"/>
  </r>
  <r>
    <n v="369"/>
    <n v="20.399999999999999"/>
    <n v="24"/>
    <s v="0"/>
    <n v="0"/>
    <s v="C"/>
    <x v="4"/>
  </r>
  <r>
    <n v="370"/>
    <n v="17.100000000000001"/>
    <n v="24"/>
    <s v="0"/>
    <n v="0"/>
    <s v="C"/>
    <x v="5"/>
  </r>
  <r>
    <n v="371"/>
    <n v="14.9"/>
    <n v="0"/>
    <s v="0"/>
    <n v="0"/>
    <n v="0"/>
    <x v="0"/>
  </r>
  <r>
    <n v="372"/>
    <n v="14.1"/>
    <n v="3"/>
    <s v="0"/>
    <n v="0"/>
    <s v="C"/>
    <x v="1"/>
  </r>
  <r>
    <n v="373"/>
    <n v="14.8"/>
    <n v="6"/>
    <s v="0"/>
    <n v="0"/>
    <s v="C"/>
    <x v="1"/>
  </r>
  <r>
    <n v="374"/>
    <n v="16.3"/>
    <n v="6"/>
    <s v="0"/>
    <n v="0"/>
    <s v="C"/>
    <x v="1"/>
  </r>
  <r>
    <n v="375"/>
    <n v="17.7"/>
    <n v="8"/>
    <s v="0"/>
    <n v="0"/>
    <s v="C"/>
    <x v="2"/>
  </r>
  <r>
    <n v="376"/>
    <n v="18.3"/>
    <n v="3"/>
    <s v="0"/>
    <n v="0"/>
    <s v="C"/>
    <x v="2"/>
  </r>
  <r>
    <n v="377"/>
    <n v="17.5"/>
    <n v="6"/>
    <s v="0"/>
    <n v="0"/>
    <s v="C"/>
    <x v="2"/>
  </r>
  <r>
    <n v="378"/>
    <n v="15.1"/>
    <n v="7"/>
    <s v="0"/>
    <n v="0"/>
    <s v="C"/>
    <x v="3"/>
  </r>
  <r>
    <n v="379"/>
    <n v="11.6"/>
    <n v="11"/>
    <s v="0"/>
    <n v="0"/>
    <s v="C"/>
    <x v="3"/>
  </r>
  <r>
    <n v="380"/>
    <n v="7.7"/>
    <n v="10"/>
    <s v="0"/>
    <n v="0"/>
    <s v="S"/>
    <x v="3"/>
  </r>
  <r>
    <n v="381"/>
    <n v="4.4000000000000004"/>
    <n v="21"/>
    <s v="0"/>
    <n v="0"/>
    <s v="S"/>
    <x v="4"/>
  </r>
  <r>
    <n v="382"/>
    <n v="2.2999999999999998"/>
    <n v="22"/>
    <s v="0"/>
    <n v="0"/>
    <s v="S"/>
    <x v="4"/>
  </r>
  <r>
    <n v="383"/>
    <n v="2"/>
    <n v="22"/>
    <s v="0"/>
    <n v="0"/>
    <s v="S"/>
    <x v="4"/>
  </r>
  <r>
    <n v="384"/>
    <n v="3.2"/>
    <n v="29"/>
    <s v="0"/>
    <n v="0"/>
    <s v="S"/>
    <x v="5"/>
  </r>
  <r>
    <n v="385"/>
    <n v="5.5"/>
    <n v="0"/>
    <s v="0"/>
    <n v="0"/>
    <n v="0"/>
    <x v="0"/>
  </r>
  <r>
    <n v="386"/>
    <n v="7.9"/>
    <n v="1"/>
    <s v="0"/>
    <n v="0"/>
    <s v="S"/>
    <x v="1"/>
  </r>
  <r>
    <n v="387"/>
    <n v="9.6"/>
    <n v="2"/>
    <s v="0"/>
    <n v="0"/>
    <s v="S"/>
    <x v="1"/>
  </r>
  <r>
    <n v="388"/>
    <n v="10"/>
    <n v="3"/>
    <s v="0"/>
    <n v="0"/>
    <s v="C"/>
    <x v="1"/>
  </r>
  <r>
    <n v="389"/>
    <n v="9"/>
    <n v="2"/>
    <s v="0"/>
    <n v="0"/>
    <s v="S"/>
    <x v="2"/>
  </r>
  <r>
    <n v="390"/>
    <n v="6.9"/>
    <n v="10"/>
    <s v="0"/>
    <n v="0"/>
    <s v="S"/>
    <x v="2"/>
  </r>
  <r>
    <n v="391"/>
    <n v="4.5"/>
    <n v="3"/>
    <s v="0"/>
    <n v="0"/>
    <s v="S"/>
    <x v="2"/>
  </r>
  <r>
    <n v="392"/>
    <n v="2.8"/>
    <n v="11"/>
    <s v="0"/>
    <n v="0"/>
    <s v="S"/>
    <x v="3"/>
  </r>
  <r>
    <n v="393"/>
    <n v="2.2999999999999998"/>
    <n v="17"/>
    <s v="0"/>
    <n v="0"/>
    <s v="S"/>
    <x v="3"/>
  </r>
  <r>
    <n v="394"/>
    <n v="3.6"/>
    <n v="1"/>
    <s v="0"/>
    <n v="0"/>
    <s v="S"/>
    <x v="3"/>
  </r>
  <r>
    <n v="395"/>
    <n v="6.4"/>
    <n v="8"/>
    <s v="0"/>
    <n v="0"/>
    <s v="S"/>
    <x v="4"/>
  </r>
  <r>
    <n v="396"/>
    <n v="10.199999999999999"/>
    <n v="11"/>
    <s v="0"/>
    <n v="0"/>
    <s v="C"/>
    <x v="4"/>
  </r>
  <r>
    <n v="397"/>
    <n v="14"/>
    <n v="23"/>
    <s v="0"/>
    <n v="0"/>
    <s v="C"/>
    <x v="4"/>
  </r>
  <r>
    <n v="398"/>
    <n v="17.100000000000001"/>
    <n v="29"/>
    <s v="0"/>
    <n v="0"/>
    <s v="C"/>
    <x v="5"/>
  </r>
  <r>
    <n v="399"/>
    <n v="18.7"/>
    <n v="0"/>
    <s v="0"/>
    <n v="0"/>
    <n v="0"/>
    <x v="0"/>
  </r>
  <r>
    <n v="400"/>
    <n v="18.8"/>
    <n v="5"/>
    <s v="0"/>
    <n v="0"/>
    <s v="C"/>
    <x v="1"/>
  </r>
  <r>
    <n v="401"/>
    <n v="17.7"/>
    <n v="2"/>
    <s v="0"/>
    <n v="0"/>
    <s v="C"/>
    <x v="1"/>
  </r>
  <r>
    <n v="402"/>
    <n v="16.100000000000001"/>
    <n v="2"/>
    <s v="0"/>
    <n v="0"/>
    <s v="C"/>
    <x v="1"/>
  </r>
  <r>
    <n v="403"/>
    <n v="14.9"/>
    <n v="7"/>
    <s v="0"/>
    <n v="0"/>
    <s v="C"/>
    <x v="2"/>
  </r>
  <r>
    <n v="404"/>
    <n v="14.9"/>
    <n v="2"/>
    <s v="0"/>
    <n v="0"/>
    <s v="C"/>
    <x v="2"/>
  </r>
  <r>
    <n v="405"/>
    <n v="16.3"/>
    <n v="3"/>
    <s v="0"/>
    <n v="0"/>
    <s v="C"/>
    <x v="2"/>
  </r>
  <r>
    <n v="406"/>
    <n v="19.100000000000001"/>
    <n v="14"/>
    <s v="0"/>
    <n v="0"/>
    <s v="C"/>
    <x v="3"/>
  </r>
  <r>
    <n v="407"/>
    <n v="22.7"/>
    <n v="12"/>
    <s v="0"/>
    <n v="0"/>
    <s v="C"/>
    <x v="3"/>
  </r>
  <r>
    <n v="408"/>
    <n v="26.1"/>
    <n v="9"/>
    <s v="0"/>
    <n v="0"/>
    <s v="C"/>
    <x v="3"/>
  </r>
  <r>
    <n v="409"/>
    <n v="28.6"/>
    <n v="14"/>
    <s v="0"/>
    <n v="0"/>
    <s v="C"/>
    <x v="4"/>
  </r>
  <r>
    <n v="410"/>
    <n v="29.5"/>
    <n v="17"/>
    <s v="0"/>
    <n v="0"/>
    <s v="C"/>
    <x v="4"/>
  </r>
  <r>
    <n v="411"/>
    <n v="28.6"/>
    <n v="9"/>
    <s v="0"/>
    <n v="0"/>
    <s v="C"/>
    <x v="4"/>
  </r>
  <r>
    <n v="412"/>
    <n v="26.4"/>
    <n v="28"/>
    <s v="0"/>
    <n v="0"/>
    <s v="C"/>
    <x v="5"/>
  </r>
  <r>
    <n v="413"/>
    <n v="23.6"/>
    <n v="0"/>
    <s v="0"/>
    <n v="0"/>
    <n v="0"/>
    <x v="0"/>
  </r>
  <r>
    <n v="414"/>
    <n v="21"/>
    <n v="1"/>
    <s v="0"/>
    <n v="0"/>
    <s v="C"/>
    <x v="1"/>
  </r>
  <r>
    <n v="415"/>
    <n v="19.600000000000001"/>
    <n v="6"/>
    <s v="0"/>
    <n v="0"/>
    <s v="C"/>
    <x v="1"/>
  </r>
  <r>
    <n v="416"/>
    <n v="19.5"/>
    <n v="4"/>
    <s v="0"/>
    <n v="0"/>
    <s v="C"/>
    <x v="1"/>
  </r>
  <r>
    <n v="417"/>
    <n v="20.7"/>
    <n v="10"/>
    <s v="0"/>
    <n v="0"/>
    <s v="C"/>
    <x v="2"/>
  </r>
  <r>
    <n v="418"/>
    <n v="22.7"/>
    <n v="4"/>
    <s v="0"/>
    <n v="0"/>
    <s v="C"/>
    <x v="2"/>
  </r>
  <r>
    <n v="419"/>
    <n v="24.5"/>
    <n v="5"/>
    <s v="0"/>
    <n v="0"/>
    <s v="C"/>
    <x v="2"/>
  </r>
  <r>
    <n v="420"/>
    <n v="25.4"/>
    <n v="8"/>
    <s v="0"/>
    <n v="0"/>
    <s v="C"/>
    <x v="3"/>
  </r>
  <r>
    <n v="421"/>
    <n v="24.8"/>
    <n v="12"/>
    <s v="0"/>
    <n v="0"/>
    <s v="C"/>
    <x v="3"/>
  </r>
  <r>
    <n v="422"/>
    <n v="22.5"/>
    <n v="8"/>
    <s v="0"/>
    <n v="0"/>
    <s v="C"/>
    <x v="3"/>
  </r>
  <r>
    <n v="423"/>
    <n v="18.899999999999999"/>
    <n v="7"/>
    <s v="0"/>
    <n v="0"/>
    <s v="C"/>
    <x v="4"/>
  </r>
  <r>
    <n v="424"/>
    <n v="14.8"/>
    <n v="8"/>
    <s v="0"/>
    <n v="0"/>
    <s v="C"/>
    <x v="4"/>
  </r>
  <r>
    <n v="425"/>
    <n v="11.2"/>
    <n v="7"/>
    <s v="0"/>
    <n v="0"/>
    <s v="C"/>
    <x v="4"/>
  </r>
  <r>
    <n v="426"/>
    <n v="8.8000000000000007"/>
    <n v="23"/>
    <s v="0"/>
    <n v="0"/>
    <s v="S"/>
    <x v="5"/>
  </r>
  <r>
    <n v="427"/>
    <n v="8"/>
    <n v="0"/>
    <s v="0"/>
    <n v="0"/>
    <n v="0"/>
    <x v="0"/>
  </r>
  <r>
    <n v="428"/>
    <n v="8.6"/>
    <n v="2"/>
    <s v="0"/>
    <n v="0"/>
    <s v="S"/>
    <x v="1"/>
  </r>
  <r>
    <n v="429"/>
    <n v="10.199999999999999"/>
    <n v="5"/>
    <s v="0"/>
    <n v="0"/>
    <s v="C"/>
    <x v="1"/>
  </r>
  <r>
    <n v="430"/>
    <n v="11.8"/>
    <n v="5"/>
    <s v="0"/>
    <n v="0"/>
    <s v="C"/>
    <x v="1"/>
  </r>
  <r>
    <n v="431"/>
    <n v="12.7"/>
    <n v="8"/>
    <s v="0"/>
    <n v="0"/>
    <s v="C"/>
    <x v="2"/>
  </r>
  <r>
    <n v="432"/>
    <n v="12.2"/>
    <n v="6"/>
    <s v="0"/>
    <n v="0"/>
    <s v="C"/>
    <x v="2"/>
  </r>
  <r>
    <n v="433"/>
    <n v="10.3"/>
    <n v="9"/>
    <s v="0"/>
    <n v="0"/>
    <s v="C"/>
    <x v="2"/>
  </r>
  <r>
    <n v="434"/>
    <n v="7.4"/>
    <n v="17"/>
    <s v="0"/>
    <n v="0"/>
    <s v="S"/>
    <x v="3"/>
  </r>
  <r>
    <n v="435"/>
    <n v="4.0999999999999996"/>
    <n v="17"/>
    <s v="0"/>
    <n v="0"/>
    <s v="S"/>
    <x v="3"/>
  </r>
  <r>
    <n v="436"/>
    <n v="1.4"/>
    <n v="7"/>
    <s v="0"/>
    <n v="0"/>
    <s v="S"/>
    <x v="3"/>
  </r>
  <r>
    <n v="437"/>
    <n v="0.1"/>
    <n v="24"/>
    <s v="0"/>
    <n v="0"/>
    <s v="S"/>
    <x v="4"/>
  </r>
  <r>
    <n v="438"/>
    <n v="0.5"/>
    <n v="16"/>
    <s v="0"/>
    <n v="0"/>
    <s v="S"/>
    <x v="4"/>
  </r>
  <r>
    <n v="439"/>
    <n v="2.5"/>
    <n v="2"/>
    <s v="0"/>
    <n v="0"/>
    <s v="S"/>
    <x v="4"/>
  </r>
  <r>
    <n v="440"/>
    <n v="5.5"/>
    <n v="17"/>
    <s v="0"/>
    <n v="0"/>
    <s v="S"/>
    <x v="5"/>
  </r>
  <r>
    <n v="441"/>
    <n v="8.6999999999999993"/>
    <n v="23"/>
    <s v="0"/>
    <n v="0"/>
    <s v="S"/>
    <x v="5"/>
  </r>
  <r>
    <n v="442"/>
    <n v="11.1"/>
    <n v="0"/>
    <s v="0"/>
    <n v="0"/>
    <n v="0"/>
    <x v="0"/>
  </r>
  <r>
    <n v="443"/>
    <n v="12.2"/>
    <n v="4"/>
    <s v="0"/>
    <n v="0"/>
    <s v="C"/>
    <x v="1"/>
  </r>
  <r>
    <n v="444"/>
    <n v="11.9"/>
    <n v="1"/>
    <s v="0"/>
    <n v="0"/>
    <s v="C"/>
    <x v="1"/>
  </r>
  <r>
    <n v="445"/>
    <n v="10.5"/>
    <n v="1"/>
    <s v="0"/>
    <n v="0"/>
    <s v="C"/>
    <x v="1"/>
  </r>
  <r>
    <n v="446"/>
    <n v="8.8000000000000007"/>
    <n v="6"/>
    <s v="0"/>
    <n v="0"/>
    <s v="S"/>
    <x v="2"/>
  </r>
  <r>
    <n v="447"/>
    <n v="7.5"/>
    <n v="10"/>
    <s v="0"/>
    <n v="0"/>
    <s v="S"/>
    <x v="2"/>
  </r>
  <r>
    <n v="448"/>
    <n v="7.6"/>
    <n v="10"/>
    <s v="0"/>
    <n v="0"/>
    <s v="S"/>
    <x v="2"/>
  </r>
  <r>
    <n v="449"/>
    <n v="9.1999999999999993"/>
    <n v="2"/>
    <s v="0"/>
    <n v="0"/>
    <s v="S"/>
    <x v="3"/>
  </r>
  <r>
    <n v="450"/>
    <n v="12.3"/>
    <n v="7"/>
    <s v="0"/>
    <n v="0"/>
    <s v="C"/>
    <x v="3"/>
  </r>
  <r>
    <n v="451"/>
    <n v="16.3"/>
    <n v="18"/>
    <s v="0"/>
    <n v="0"/>
    <s v="C"/>
    <x v="3"/>
  </r>
  <r>
    <n v="452"/>
    <n v="20.2"/>
    <n v="23"/>
    <s v="0"/>
    <n v="0"/>
    <s v="C"/>
    <x v="4"/>
  </r>
  <r>
    <n v="453"/>
    <n v="23.2"/>
    <n v="7"/>
    <s v="0"/>
    <n v="0"/>
    <s v="C"/>
    <x v="4"/>
  </r>
  <r>
    <n v="454"/>
    <n v="24.8"/>
    <n v="20"/>
    <s v="0"/>
    <n v="0"/>
    <s v="C"/>
    <x v="4"/>
  </r>
  <r>
    <n v="455"/>
    <n v="24.9"/>
    <n v="14"/>
    <s v="0"/>
    <n v="0"/>
    <s v="C"/>
    <x v="5"/>
  </r>
  <r>
    <n v="456"/>
    <n v="23.3"/>
    <n v="11"/>
    <s v="0"/>
    <n v="0"/>
    <s v="C"/>
    <x v="5"/>
  </r>
  <r>
    <n v="457"/>
    <n v="21.3"/>
    <n v="10"/>
    <s v="0"/>
    <n v="0"/>
    <s v="C"/>
    <x v="5"/>
  </r>
  <r>
    <n v="458"/>
    <n v="19.7"/>
    <n v="13"/>
    <s v="0"/>
    <n v="0"/>
    <s v="C"/>
    <x v="5"/>
  </r>
  <r>
    <n v="459"/>
    <n v="19.100000000000001"/>
    <n v="24"/>
    <s v="0"/>
    <n v="0"/>
    <s v="C"/>
    <x v="5"/>
  </r>
  <r>
    <n v="460"/>
    <n v="20"/>
    <n v="0"/>
    <s v="0"/>
    <n v="0"/>
    <n v="0"/>
    <x v="0"/>
  </r>
  <r>
    <n v="461"/>
    <n v="22.1"/>
    <n v="1"/>
    <s v="0"/>
    <n v="0"/>
    <s v="C"/>
    <x v="1"/>
  </r>
  <r>
    <n v="462"/>
    <n v="25"/>
    <n v="4"/>
    <s v="0"/>
    <n v="0"/>
    <s v="C"/>
    <x v="1"/>
  </r>
  <r>
    <n v="463"/>
    <n v="27.7"/>
    <n v="1"/>
    <s v="0"/>
    <n v="0"/>
    <s v="C"/>
    <x v="1"/>
  </r>
  <r>
    <n v="464"/>
    <n v="29.4"/>
    <n v="12"/>
    <s v="0"/>
    <n v="0"/>
    <s v="C"/>
    <x v="2"/>
  </r>
  <r>
    <n v="465"/>
    <n v="29.5"/>
    <n v="12"/>
    <s v="0"/>
    <n v="0"/>
    <s v="C"/>
    <x v="2"/>
  </r>
  <r>
    <n v="466"/>
    <n v="27.8"/>
    <n v="8"/>
    <s v="0"/>
    <n v="0"/>
    <s v="C"/>
    <x v="2"/>
  </r>
  <r>
    <n v="467"/>
    <n v="24.9"/>
    <n v="13"/>
    <s v="0"/>
    <n v="0"/>
    <s v="C"/>
    <x v="3"/>
  </r>
  <r>
    <n v="468"/>
    <n v="21.3"/>
    <n v="18"/>
    <s v="0"/>
    <n v="0"/>
    <s v="C"/>
    <x v="3"/>
  </r>
  <r>
    <n v="469"/>
    <n v="18.100000000000001"/>
    <n v="15"/>
    <s v="0"/>
    <n v="0"/>
    <s v="C"/>
    <x v="3"/>
  </r>
  <r>
    <n v="470"/>
    <n v="15.9"/>
    <n v="10"/>
    <s v="0"/>
    <n v="0"/>
    <s v="C"/>
    <x v="4"/>
  </r>
  <r>
    <n v="471"/>
    <n v="15.3"/>
    <n v="7"/>
    <s v="0"/>
    <n v="0"/>
    <s v="C"/>
    <x v="4"/>
  </r>
  <r>
    <n v="472"/>
    <n v="16"/>
    <n v="5"/>
    <s v="0"/>
    <n v="0"/>
    <s v="C"/>
    <x v="4"/>
  </r>
  <r>
    <n v="473"/>
    <n v="17.5"/>
    <n v="26"/>
    <s v="0"/>
    <n v="0"/>
    <s v="C"/>
    <x v="5"/>
  </r>
  <r>
    <n v="474"/>
    <n v="19"/>
    <n v="0"/>
    <s v="0"/>
    <n v="0"/>
    <n v="0"/>
    <x v="0"/>
  </r>
  <r>
    <n v="475"/>
    <n v="19.5"/>
    <n v="2"/>
    <s v="0"/>
    <n v="0"/>
    <s v="C"/>
    <x v="1"/>
  </r>
  <r>
    <n v="476"/>
    <n v="18.7"/>
    <n v="6"/>
    <s v="0"/>
    <n v="0"/>
    <s v="C"/>
    <x v="1"/>
  </r>
  <r>
    <n v="477"/>
    <n v="16.3"/>
    <n v="5"/>
    <s v="0"/>
    <n v="0"/>
    <s v="C"/>
    <x v="1"/>
  </r>
  <r>
    <n v="478"/>
    <n v="12.7"/>
    <n v="6"/>
    <s v="0"/>
    <n v="0"/>
    <s v="C"/>
    <x v="2"/>
  </r>
  <r>
    <n v="479"/>
    <n v="8.8000000000000007"/>
    <n v="7"/>
    <s v="0"/>
    <n v="0"/>
    <s v="S"/>
    <x v="2"/>
  </r>
  <r>
    <n v="480"/>
    <n v="5.3"/>
    <n v="2"/>
    <s v="0"/>
    <n v="0"/>
    <s v="S"/>
    <x v="2"/>
  </r>
  <r>
    <n v="481"/>
    <n v="3.2"/>
    <n v="7"/>
    <s v="0"/>
    <n v="0"/>
    <s v="S"/>
    <x v="3"/>
  </r>
  <r>
    <n v="482"/>
    <n v="2.7"/>
    <n v="7"/>
    <s v="0"/>
    <n v="0"/>
    <s v="S"/>
    <x v="3"/>
  </r>
  <r>
    <n v="483"/>
    <n v="3.9"/>
    <n v="8"/>
    <s v="0"/>
    <n v="0"/>
    <s v="S"/>
    <x v="3"/>
  </r>
  <r>
    <n v="484"/>
    <n v="6"/>
    <n v="18"/>
    <s v="0"/>
    <n v="0"/>
    <s v="S"/>
    <x v="4"/>
  </r>
  <r>
    <n v="485"/>
    <n v="8.1999999999999993"/>
    <n v="23"/>
    <s v="0"/>
    <n v="0"/>
    <s v="S"/>
    <x v="4"/>
  </r>
  <r>
    <n v="486"/>
    <n v="9.6999999999999993"/>
    <n v="23"/>
    <s v="0"/>
    <n v="0"/>
    <s v="S"/>
    <x v="4"/>
  </r>
  <r>
    <n v="487"/>
    <n v="10"/>
    <n v="11"/>
    <s v="0"/>
    <n v="0"/>
    <s v="C"/>
    <x v="5"/>
  </r>
  <r>
    <n v="488"/>
    <n v="8.8000000000000007"/>
    <n v="16"/>
    <s v="0"/>
    <n v="0"/>
    <s v="S"/>
    <x v="5"/>
  </r>
  <r>
    <n v="489"/>
    <n v="6.6"/>
    <n v="22"/>
    <s v="0"/>
    <n v="0"/>
    <s v="S"/>
    <x v="5"/>
  </r>
  <r>
    <n v="490"/>
    <n v="4.0999999999999996"/>
    <n v="0"/>
    <s v="0"/>
    <n v="0"/>
    <n v="0"/>
    <x v="0"/>
  </r>
  <r>
    <n v="491"/>
    <n v="2.2000000000000002"/>
    <n v="1"/>
    <s v="0"/>
    <n v="0"/>
    <s v="S"/>
    <x v="1"/>
  </r>
  <r>
    <n v="492"/>
    <n v="1.6"/>
    <n v="4"/>
    <s v="0"/>
    <n v="0"/>
    <s v="S"/>
    <x v="1"/>
  </r>
  <r>
    <n v="493"/>
    <n v="2.7"/>
    <n v="1"/>
    <s v="0"/>
    <n v="0"/>
    <s v="S"/>
    <x v="1"/>
  </r>
  <r>
    <n v="494"/>
    <n v="5.4"/>
    <n v="9"/>
    <s v="0"/>
    <n v="0"/>
    <s v="S"/>
    <x v="2"/>
  </r>
  <r>
    <n v="495"/>
    <n v="9.1"/>
    <n v="11"/>
    <s v="0"/>
    <n v="0"/>
    <s v="S"/>
    <x v="2"/>
  </r>
  <r>
    <n v="496"/>
    <n v="12.9"/>
    <n v="8"/>
    <s v="0"/>
    <n v="0"/>
    <s v="C"/>
    <x v="2"/>
  </r>
  <r>
    <n v="497"/>
    <n v="15.9"/>
    <n v="16"/>
    <s v="0"/>
    <n v="0"/>
    <s v="C"/>
    <x v="3"/>
  </r>
  <r>
    <n v="498"/>
    <n v="17.5"/>
    <n v="15"/>
    <s v="0"/>
    <n v="0"/>
    <s v="C"/>
    <x v="3"/>
  </r>
  <r>
    <n v="499"/>
    <n v="17.5"/>
    <n v="8"/>
    <s v="0"/>
    <n v="0"/>
    <s v="C"/>
    <x v="3"/>
  </r>
  <r>
    <n v="500"/>
    <n v="16.399999999999999"/>
    <n v="14"/>
    <s v="0"/>
    <n v="0"/>
    <s v="C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4C08E-BF06-46EE-A0F7-6CD9E07A779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E11" firstHeaderRow="1" firstDataRow="2" firstDataCol="1"/>
  <pivotFields count="5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Średnia z Opad" fld="2" subtotal="average" baseField="3" baseItem="0"/>
  </dataFields>
  <formats count="2">
    <format dxfId="19">
      <pivotArea outline="0" collapsedLevelsAreSubtotals="1" fieldPosition="0">
        <references count="1">
          <reference field="4" count="5" selected="0">
            <x v="1"/>
            <x v="2"/>
            <x v="3"/>
            <x v="4"/>
            <x v="5"/>
          </reference>
        </references>
      </pivotArea>
    </format>
    <format dxfId="18">
      <pivotArea grandCol="1"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D7774-4981-4D6B-B375-FEA0618DDBC9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1">
  <location ref="A3:C17" firstHeaderRow="2" firstDataRow="2" firstDataCol="2"/>
  <pivotFields count="5">
    <pivotField compact="0" outline="0" showAll="0"/>
    <pivotField compact="0" outline="0" showAll="0"/>
    <pivotField dataField="1" compact="0" outline="0" showAll="0"/>
    <pivotField axis="axisRow" compact="0" outline="0" multipleItemSelectionAllowed="1" showAll="0">
      <items count="4">
        <item h="1" x="0"/>
        <item x="1"/>
        <item x="2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Średnia z Opad" fld="2" subtotal="average" baseField="4" baseItem="0" numFmtId="2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94043-757B-4130-B89C-F79177E8D708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071A48E-A64D-4881-82F4-D02E5B9C7920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0C0289D-DCD8-4D60-A6C2-215111E61C3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BC1EDC92-EDBB-4101-A0A0-49DD5B5B48B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FB648735-2A71-4E8E-8553-9AADEC571448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2C077-CD06-4D77-AAB8-6CEBF6FC10EE}" name="pogoda3" displayName="pogoda3" ref="A1:E501" tableType="queryTable" totalsRowShown="0">
  <autoFilter ref="A1:E501" xr:uid="{9A92BDC1-4DB3-4507-8893-C2697F377233}"/>
  <tableColumns count="5">
    <tableColumn id="1" xr3:uid="{337E5877-B856-4A34-B954-1535DB6EDB29}" uniqueName="1" name="Dzien" queryTableFieldId="1"/>
    <tableColumn id="2" xr3:uid="{E728BB5B-126E-416B-A303-7ABD67C9FAC9}" uniqueName="2" name="Temperatura" queryTableFieldId="2"/>
    <tableColumn id="3" xr3:uid="{6448C036-EC19-4206-8D9C-7AB7FBE98820}" uniqueName="3" name="Opad" queryTableFieldId="3"/>
    <tableColumn id="4" xr3:uid="{E8C9B0F5-C264-41A7-8A0C-929A1F7C1437}" uniqueName="4" name="Kategoria_chmur" queryTableFieldId="4" dataDxfId="24"/>
    <tableColumn id="5" xr3:uid="{FB51F8A5-4401-4CEB-A48A-BC00FF520FDC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E52FC-D2DA-49DF-BB75-5247F902D8AA}" name="pogoda" displayName="pogoda" ref="A1:F501" tableType="queryTable" totalsRowShown="0">
  <autoFilter ref="A1:F501" xr:uid="{9A92BDC1-4DB3-4507-8893-C2697F377233}"/>
  <tableColumns count="6">
    <tableColumn id="1" xr3:uid="{BDB755A8-2A55-4738-A450-CC7CA2A94C33}" uniqueName="1" name="Dzien" queryTableFieldId="1"/>
    <tableColumn id="2" xr3:uid="{4DD7D0FE-1ED8-4EB8-95DB-CDD14C28C873}" uniqueName="2" name="Temperatura" queryTableFieldId="2"/>
    <tableColumn id="3" xr3:uid="{BAD0C55B-9A98-4AAD-910A-F3ACF62BC120}" uniqueName="3" name="Opad" queryTableFieldId="3"/>
    <tableColumn id="4" xr3:uid="{AA2F23A6-7634-4F77-9CA0-12369C46B6C8}" uniqueName="4" name="Kategoria_chmur" queryTableFieldId="4" dataDxfId="23"/>
    <tableColumn id="5" xr3:uid="{730A9183-083E-4D2E-A067-11A73E9F8926}" uniqueName="5" name="Wielkosc_chmur" queryTableFieldId="5"/>
    <tableColumn id="6" xr3:uid="{78F50BC1-95DD-42CF-B459-EE82CF0C194F}" uniqueName="6" name="temp&gt;20 i opad&lt;=5" queryTableFieldId="6" dataDxfId="22">
      <calculatedColumnFormula>IF(AND(B2&gt;=20,C2&lt;=5),1,0)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47A402-53E8-48DF-A93E-6C6D81B85D52}" name="pogoda34" displayName="pogoda34" ref="A1:F501" tableType="queryTable" totalsRowShown="0">
  <autoFilter ref="A1:F501" xr:uid="{9A92BDC1-4DB3-4507-8893-C2697F377233}"/>
  <tableColumns count="6">
    <tableColumn id="1" xr3:uid="{5462F3F4-D365-4D85-986A-0F3A46191E1C}" uniqueName="1" name="Dzien" queryTableFieldId="1"/>
    <tableColumn id="2" xr3:uid="{128C5DC4-6833-43D7-A9A6-57099480CB87}" uniqueName="2" name="Temperatura" queryTableFieldId="2"/>
    <tableColumn id="3" xr3:uid="{CA014B10-CFDF-4AA8-B7B0-FA4929BE5EA6}" uniqueName="3" name="Opad" queryTableFieldId="3"/>
    <tableColumn id="4" xr3:uid="{56AFD558-100C-4D3B-B082-B9861C0B80B1}" uniqueName="4" name="Kategoria_chmur" queryTableFieldId="4" dataDxfId="21"/>
    <tableColumn id="5" xr3:uid="{6D0ED3C4-AE97-48A0-BA6E-684A7AF4B675}" uniqueName="5" name="Wielkosc_chmur" queryTableFieldId="5"/>
    <tableColumn id="6" xr3:uid="{BFD81CEA-E63F-4C16-85B5-04A2BD9C53F1}" uniqueName="6" name="temp2" queryTableFieldId="6" dataDxfId="20">
      <calculatedColumnFormula>IF(B2&gt;B1,F1+1,0)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37901B-FCF4-4932-BC33-E74F9376A2DD}" name="pogoda36" displayName="pogoda36" ref="A1:I501" tableType="queryTable" totalsRowShown="0">
  <tableColumns count="9">
    <tableColumn id="1" xr3:uid="{DCF2AD13-B893-40F3-9841-D0D6D5F48C8F}" uniqueName="1" name="Dzien" queryTableFieldId="1"/>
    <tableColumn id="2" xr3:uid="{975FE96F-040D-45BB-9C64-BD16105C3570}" uniqueName="2" name="Temperatura" queryTableFieldId="2"/>
    <tableColumn id="3" xr3:uid="{BCD11B90-A4AF-41B4-95E2-C94C740B34B7}" uniqueName="3" name="Opad" queryTableFieldId="3"/>
    <tableColumn id="4" xr3:uid="{F7358B6A-2620-46A1-9CA5-DE25BBE91732}" uniqueName="4" name="Kategoria_chmur" queryTableFieldId="4" dataDxfId="2"/>
    <tableColumn id="5" xr3:uid="{957F51E8-CD0A-4415-8EA9-3C59FAD28E02}" uniqueName="5" name="Wielkosc_chmur" queryTableFieldId="5"/>
    <tableColumn id="6" xr3:uid="{A8B7D67D-E1DC-4214-A9D2-280C92BD7C5F}" uniqueName="6" name="kategoria w teorii" queryTableFieldId="6" dataDxfId="0">
      <calculatedColumnFormula>_xlfn.IFS(pogoda36[[#This Row],[wilekość w teorii]]=0,0,AND(G1=0,B2&gt;=10),"C",AND(G1=0,B2&lt;10),"S",G1&lt;&gt;0,F1)</calculatedColumnFormula>
    </tableColumn>
    <tableColumn id="7" xr3:uid="{4A2D3241-16A6-43F9-BA79-C9C555DA3E2B}" uniqueName="7" name="wilekość w teorii" queryTableFieldId="7"/>
    <tableColumn id="8" xr3:uid="{EA70C13F-4AF8-4FAF-87DC-00CF9801FED6}" uniqueName="8" name="czy takie same wielkości" queryTableFieldId="8" dataDxfId="17">
      <calculatedColumnFormula>IF(G2=E2,1,0)</calculatedColumnFormula>
    </tableColumn>
    <tableColumn id="9" xr3:uid="{6F21CC0C-50F7-470D-828F-67ECEADC5D5A}" uniqueName="9" name="czy kategoria?" queryTableFieldId="9" dataDxfId="1">
      <calculatedColumnFormula>EXACT(pogoda36[[#This Row],[Kategoria_chmur]],pogoda36[[#This Row],[kategoria w teorii]])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F01C-42C9-4638-9A95-1EBC66AC4CB5}">
  <dimension ref="A1:E501"/>
  <sheetViews>
    <sheetView workbookViewId="0"/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B7B8-658B-4CE9-91B8-2BD9054A88E5}">
  <dimension ref="A1:I501"/>
  <sheetViews>
    <sheetView workbookViewId="0">
      <selection activeCell="I10" sqref="I10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2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9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IF(AND(B2&gt;=20,C2&lt;=5),1,0)</f>
        <v>0</v>
      </c>
      <c r="I2" s="6">
        <f>COUNTIF(F2:F501,1)</f>
        <v>63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0</v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0</v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0</v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0</v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0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0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0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0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0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ref="F66:F129" si="1">IF(AND(B66&gt;=20,C66&lt;=5),1,0)</f>
        <v>0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1"/>
        <v>1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1"/>
        <v>0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0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1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0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0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0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0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0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0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0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0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0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0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0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0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0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1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0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0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0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0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0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0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1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0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0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ref="F130:F193" si="2">IF(AND(B130&gt;=20,C130&lt;=5),1,0)</f>
        <v>0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2"/>
        <v>0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2"/>
        <v>0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0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0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0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0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0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0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0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0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0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0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0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0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0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0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0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1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1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0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1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1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0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0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0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0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0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0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0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0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ref="F194:F257" si="3">IF(AND(B194&gt;=20,C194&lt;=5),1,0)</f>
        <v>0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3"/>
        <v>0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3"/>
        <v>0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0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0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0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0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0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1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0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0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0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0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0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1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1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0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1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1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0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0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0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0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0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0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0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0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0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0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0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0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0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0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1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ref="F258:F321" si="4">IF(AND(B258&gt;=20,C258&lt;=5),1,0)</f>
        <v>1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4"/>
        <v>0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4"/>
        <v>1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0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0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0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0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1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1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0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0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0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0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0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0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0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0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0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0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0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0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0</v>
      </c>
    </row>
    <row r="302" spans="1:6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</row>
    <row r="303" spans="1:6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0</v>
      </c>
    </row>
    <row r="308" spans="1:6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0</v>
      </c>
    </row>
    <row r="309" spans="1:6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0</v>
      </c>
    </row>
    <row r="310" spans="1:6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0</v>
      </c>
    </row>
    <row r="311" spans="1:6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0</v>
      </c>
    </row>
    <row r="312" spans="1:6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1</v>
      </c>
    </row>
    <row r="313" spans="1:6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1</v>
      </c>
    </row>
    <row r="315" spans="1:6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</row>
    <row r="316" spans="1:6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</row>
    <row r="317" spans="1:6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1</v>
      </c>
    </row>
    <row r="321" spans="1:6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0</v>
      </c>
    </row>
    <row r="322" spans="1:6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5">IF(AND(B322&gt;=20,C322&lt;=5),1,0)</f>
        <v>0</v>
      </c>
    </row>
    <row r="323" spans="1:6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5"/>
        <v>1</v>
      </c>
    </row>
    <row r="324" spans="1:6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1</v>
      </c>
    </row>
    <row r="325" spans="1:6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0</v>
      </c>
    </row>
    <row r="331" spans="1:6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0</v>
      </c>
    </row>
    <row r="332" spans="1:6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0</v>
      </c>
    </row>
    <row r="333" spans="1:6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0</v>
      </c>
    </row>
    <row r="334" spans="1:6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0</v>
      </c>
    </row>
    <row r="341" spans="1:6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0</v>
      </c>
    </row>
    <row r="342" spans="1:6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0</v>
      </c>
    </row>
    <row r="343" spans="1:6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</row>
    <row r="344" spans="1:6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0</v>
      </c>
    </row>
    <row r="345" spans="1:6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0</v>
      </c>
    </row>
    <row r="346" spans="1:6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0</v>
      </c>
    </row>
    <row r="351" spans="1:6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0</v>
      </c>
    </row>
    <row r="352" spans="1:6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0</v>
      </c>
    </row>
    <row r="353" spans="1:6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0</v>
      </c>
    </row>
    <row r="354" spans="1:6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1</v>
      </c>
    </row>
    <row r="355" spans="1:6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1</v>
      </c>
    </row>
    <row r="356" spans="1:6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0</v>
      </c>
    </row>
    <row r="357" spans="1:6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1</v>
      </c>
    </row>
    <row r="359" spans="1:6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</row>
    <row r="360" spans="1:6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</row>
    <row r="361" spans="1:6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0</v>
      </c>
    </row>
    <row r="363" spans="1:6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0</v>
      </c>
    </row>
    <row r="364" spans="1:6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1</v>
      </c>
    </row>
    <row r="365" spans="1:6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1</v>
      </c>
    </row>
    <row r="366" spans="1:6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0</v>
      </c>
    </row>
    <row r="367" spans="1:6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1</v>
      </c>
    </row>
    <row r="368" spans="1:6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0</v>
      </c>
    </row>
    <row r="375" spans="1:6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0</v>
      </c>
    </row>
    <row r="376" spans="1:6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0</v>
      </c>
    </row>
    <row r="377" spans="1:6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0</v>
      </c>
    </row>
    <row r="378" spans="1:6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0</v>
      </c>
    </row>
    <row r="386" spans="1:6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6">IF(AND(B386&gt;=20,C386&lt;=5),1,0)</f>
        <v>0</v>
      </c>
    </row>
    <row r="387" spans="1:6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6"/>
        <v>0</v>
      </c>
    </row>
    <row r="388" spans="1:6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0</v>
      </c>
    </row>
    <row r="389" spans="1:6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0</v>
      </c>
    </row>
    <row r="390" spans="1:6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0</v>
      </c>
    </row>
    <row r="396" spans="1:6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0</v>
      </c>
    </row>
    <row r="397" spans="1:6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0</v>
      </c>
    </row>
    <row r="398" spans="1:6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0</v>
      </c>
    </row>
    <row r="399" spans="1:6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0</v>
      </c>
    </row>
    <row r="400" spans="1:6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</row>
    <row r="401" spans="1:6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0</v>
      </c>
    </row>
    <row r="402" spans="1:6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0</v>
      </c>
    </row>
    <row r="407" spans="1:6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0</v>
      </c>
    </row>
    <row r="408" spans="1:6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0</v>
      </c>
    </row>
    <row r="409" spans="1:6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0</v>
      </c>
    </row>
    <row r="410" spans="1:6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0</v>
      </c>
    </row>
    <row r="411" spans="1:6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0</v>
      </c>
    </row>
    <row r="412" spans="1:6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1</v>
      </c>
    </row>
    <row r="415" spans="1:6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</row>
    <row r="416" spans="1:6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0</v>
      </c>
    </row>
    <row r="419" spans="1:6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1</v>
      </c>
    </row>
    <row r="420" spans="1:6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1</v>
      </c>
    </row>
    <row r="421" spans="1:6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0</v>
      </c>
    </row>
    <row r="422" spans="1:6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0</v>
      </c>
    </row>
    <row r="430" spans="1:6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0</v>
      </c>
    </row>
    <row r="431" spans="1:6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0</v>
      </c>
    </row>
    <row r="432" spans="1:6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0</v>
      </c>
    </row>
    <row r="433" spans="1:6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0</v>
      </c>
    </row>
    <row r="440" spans="1:6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0</v>
      </c>
    </row>
    <row r="441" spans="1:6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0</v>
      </c>
    </row>
    <row r="442" spans="1:6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0</v>
      </c>
    </row>
    <row r="443" spans="1:6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</row>
    <row r="444" spans="1:6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0</v>
      </c>
    </row>
    <row r="445" spans="1:6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0</v>
      </c>
    </row>
    <row r="450" spans="1:6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ref="F450:F501" si="7">IF(AND(B450&gt;=20,C450&lt;=5),1,0)</f>
        <v>0</v>
      </c>
    </row>
    <row r="451" spans="1:6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7"/>
        <v>0</v>
      </c>
    </row>
    <row r="452" spans="1:6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7"/>
        <v>0</v>
      </c>
    </row>
    <row r="453" spans="1:6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0</v>
      </c>
    </row>
    <row r="454" spans="1:6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0</v>
      </c>
    </row>
    <row r="455" spans="1:6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0</v>
      </c>
    </row>
    <row r="456" spans="1:6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0</v>
      </c>
    </row>
    <row r="457" spans="1:6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</row>
    <row r="463" spans="1:6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</row>
    <row r="464" spans="1:6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</row>
    <row r="465" spans="1:6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0</v>
      </c>
    </row>
    <row r="466" spans="1:6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0</v>
      </c>
    </row>
    <row r="467" spans="1:6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0</v>
      </c>
    </row>
    <row r="474" spans="1:6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0</v>
      </c>
    </row>
    <row r="475" spans="1:6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</row>
    <row r="476" spans="1:6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0</v>
      </c>
    </row>
    <row r="477" spans="1:6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0</v>
      </c>
    </row>
    <row r="485" spans="1:6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0</v>
      </c>
    </row>
    <row r="486" spans="1:6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0</v>
      </c>
    </row>
    <row r="487" spans="1:6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0</v>
      </c>
    </row>
    <row r="488" spans="1:6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0</v>
      </c>
    </row>
    <row r="489" spans="1:6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0</v>
      </c>
    </row>
    <row r="495" spans="1:6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0</v>
      </c>
    </row>
    <row r="496" spans="1:6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0</v>
      </c>
    </row>
    <row r="497" spans="1:6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0</v>
      </c>
    </row>
    <row r="498" spans="1:6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0</v>
      </c>
    </row>
    <row r="499" spans="1:6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0</v>
      </c>
    </row>
    <row r="500" spans="1:6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0D-674F-42FB-A88F-B17110CFEB0E}">
  <dimension ref="A1:I501"/>
  <sheetViews>
    <sheetView zoomScale="130" zoomScaleNormal="130" workbookViewId="0">
      <selection activeCell="H7" sqref="H7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24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9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IF(B2&gt;B1,F1+1,0)</f>
        <v>0</v>
      </c>
      <c r="H2">
        <f>MAX(F2:F501)</f>
        <v>8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2</v>
      </c>
      <c r="H4" s="6">
        <v>448</v>
      </c>
      <c r="I4" s="6">
        <v>455</v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0</v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1</v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2</v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3</v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5</v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6</v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0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1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4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1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2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3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4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5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1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2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5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6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1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3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4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5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6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ref="F66:F129" si="1">IF(B66&gt;B65,F65+1,0)</f>
        <v>2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1"/>
        <v>3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1"/>
        <v>4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5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0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1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2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3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4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1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2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3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6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1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4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5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6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7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2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3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4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5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6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1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2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3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4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ref="F130:F193" si="2">IF(B130&gt;B129,F129+1,0)</f>
        <v>0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2"/>
        <v>0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2"/>
        <v>1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2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3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4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1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2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4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5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6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2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3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4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5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6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7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0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1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2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3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4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5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0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1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2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3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4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1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2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3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5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ref="F194:F257" si="3">IF(B194&gt;B193,F193+1,0)</f>
        <v>0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3"/>
        <v>0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3"/>
        <v>0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1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2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3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4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5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6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7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1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2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3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4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5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6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0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0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0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1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2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3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1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3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4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1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2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3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4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5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6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1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2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3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4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5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6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7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ref="F258:F321" si="4">IF(B258&gt;B257,F257+1,0)</f>
        <v>0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4"/>
        <v>0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4"/>
        <v>0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1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2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3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5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0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1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2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4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1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2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3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4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5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1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2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3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4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5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6</v>
      </c>
    </row>
    <row r="302" spans="1:6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7</v>
      </c>
    </row>
    <row r="303" spans="1:6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1</v>
      </c>
    </row>
    <row r="308" spans="1:6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2</v>
      </c>
    </row>
    <row r="309" spans="1:6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</row>
    <row r="310" spans="1:6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</row>
    <row r="311" spans="1:6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5</v>
      </c>
    </row>
    <row r="312" spans="1:6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6</v>
      </c>
    </row>
    <row r="313" spans="1:6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</row>
    <row r="315" spans="1:6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0</v>
      </c>
    </row>
    <row r="316" spans="1:6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0</v>
      </c>
    </row>
    <row r="317" spans="1:6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</row>
    <row r="321" spans="1:6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</row>
    <row r="322" spans="1:6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5">IF(B322&gt;B321,F321+1,0)</f>
        <v>4</v>
      </c>
    </row>
    <row r="323" spans="1:6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5"/>
        <v>0</v>
      </c>
    </row>
    <row r="324" spans="1:6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0</v>
      </c>
    </row>
    <row r="325" spans="1:6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</row>
    <row r="331" spans="1:6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2</v>
      </c>
    </row>
    <row r="332" spans="1:6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3</v>
      </c>
    </row>
    <row r="333" spans="1:6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4</v>
      </c>
    </row>
    <row r="334" spans="1:6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1</v>
      </c>
    </row>
    <row r="341" spans="1:6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2</v>
      </c>
    </row>
    <row r="342" spans="1:6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3</v>
      </c>
    </row>
    <row r="343" spans="1:6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4</v>
      </c>
    </row>
    <row r="344" spans="1:6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5</v>
      </c>
    </row>
    <row r="345" spans="1:6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6</v>
      </c>
    </row>
    <row r="346" spans="1:6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1</v>
      </c>
    </row>
    <row r="351" spans="1:6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2</v>
      </c>
    </row>
    <row r="352" spans="1:6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</row>
    <row r="353" spans="1:6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</row>
    <row r="354" spans="1:6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5</v>
      </c>
    </row>
    <row r="355" spans="1:6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6</v>
      </c>
    </row>
    <row r="356" spans="1:6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7</v>
      </c>
    </row>
    <row r="357" spans="1:6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</row>
    <row r="359" spans="1:6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0</v>
      </c>
    </row>
    <row r="360" spans="1:6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0</v>
      </c>
    </row>
    <row r="361" spans="1:6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1</v>
      </c>
    </row>
    <row r="363" spans="1:6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</row>
    <row r="364" spans="1:6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3</v>
      </c>
    </row>
    <row r="365" spans="1:6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4</v>
      </c>
    </row>
    <row r="366" spans="1:6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5</v>
      </c>
    </row>
    <row r="367" spans="1:6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0</v>
      </c>
    </row>
    <row r="368" spans="1:6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</row>
    <row r="375" spans="1:6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2</v>
      </c>
    </row>
    <row r="376" spans="1:6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3</v>
      </c>
    </row>
    <row r="377" spans="1:6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4</v>
      </c>
    </row>
    <row r="378" spans="1:6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1</v>
      </c>
    </row>
    <row r="386" spans="1:6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6">IF(B386&gt;B385,F385+1,0)</f>
        <v>2</v>
      </c>
    </row>
    <row r="387" spans="1:6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6"/>
        <v>3</v>
      </c>
    </row>
    <row r="388" spans="1:6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4</v>
      </c>
    </row>
    <row r="389" spans="1:6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5</v>
      </c>
    </row>
    <row r="390" spans="1:6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1</v>
      </c>
    </row>
    <row r="396" spans="1:6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2</v>
      </c>
    </row>
    <row r="397" spans="1:6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3</v>
      </c>
    </row>
    <row r="398" spans="1:6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</row>
    <row r="399" spans="1:6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</row>
    <row r="400" spans="1:6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6</v>
      </c>
    </row>
    <row r="401" spans="1:6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7</v>
      </c>
    </row>
    <row r="402" spans="1:6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1</v>
      </c>
    </row>
    <row r="407" spans="1:6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2</v>
      </c>
    </row>
    <row r="408" spans="1:6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</row>
    <row r="409" spans="1:6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4</v>
      </c>
    </row>
    <row r="410" spans="1:6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5</v>
      </c>
    </row>
    <row r="411" spans="1:6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6</v>
      </c>
    </row>
    <row r="412" spans="1:6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</row>
    <row r="415" spans="1:6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0</v>
      </c>
    </row>
    <row r="416" spans="1:6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1</v>
      </c>
    </row>
    <row r="419" spans="1:6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</row>
    <row r="420" spans="1:6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3</v>
      </c>
    </row>
    <row r="421" spans="1:6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4</v>
      </c>
    </row>
    <row r="422" spans="1:6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</row>
    <row r="430" spans="1:6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2</v>
      </c>
    </row>
    <row r="431" spans="1:6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3</v>
      </c>
    </row>
    <row r="432" spans="1:6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4</v>
      </c>
    </row>
    <row r="433" spans="1:6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1</v>
      </c>
    </row>
    <row r="440" spans="1:6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2</v>
      </c>
    </row>
    <row r="441" spans="1:6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3</v>
      </c>
    </row>
    <row r="442" spans="1:6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4</v>
      </c>
    </row>
    <row r="443" spans="1:6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5</v>
      </c>
    </row>
    <row r="444" spans="1:6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6</v>
      </c>
    </row>
    <row r="445" spans="1:6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 s="7">
        <f t="shared" si="6"/>
        <v>1</v>
      </c>
    </row>
    <row r="450" spans="1:6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s="7">
        <f t="shared" ref="F450:F501" si="7">IF(B450&gt;B449,F449+1,0)</f>
        <v>2</v>
      </c>
    </row>
    <row r="451" spans="1:6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 s="7">
        <f t="shared" si="7"/>
        <v>3</v>
      </c>
    </row>
    <row r="452" spans="1:6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 s="7">
        <f t="shared" si="7"/>
        <v>4</v>
      </c>
    </row>
    <row r="453" spans="1:6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 s="7">
        <f t="shared" si="7"/>
        <v>5</v>
      </c>
    </row>
    <row r="454" spans="1:6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 s="7">
        <f t="shared" si="7"/>
        <v>6</v>
      </c>
    </row>
    <row r="455" spans="1:6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 s="7">
        <f t="shared" si="7"/>
        <v>7</v>
      </c>
    </row>
    <row r="456" spans="1:6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 s="7">
        <f t="shared" si="7"/>
        <v>8</v>
      </c>
    </row>
    <row r="457" spans="1:6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2</v>
      </c>
    </row>
    <row r="463" spans="1:6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3</v>
      </c>
    </row>
    <row r="464" spans="1:6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4</v>
      </c>
    </row>
    <row r="465" spans="1:6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5</v>
      </c>
    </row>
    <row r="466" spans="1:6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6</v>
      </c>
    </row>
    <row r="467" spans="1:6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1</v>
      </c>
    </row>
    <row r="474" spans="1:6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2</v>
      </c>
    </row>
    <row r="475" spans="1:6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3</v>
      </c>
    </row>
    <row r="476" spans="1:6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4</v>
      </c>
    </row>
    <row r="477" spans="1:6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1</v>
      </c>
    </row>
    <row r="485" spans="1:6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2</v>
      </c>
    </row>
    <row r="486" spans="1:6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3</v>
      </c>
    </row>
    <row r="487" spans="1:6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</row>
    <row r="488" spans="1:6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</row>
    <row r="489" spans="1:6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</row>
    <row r="495" spans="1:6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</row>
    <row r="496" spans="1:6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3</v>
      </c>
    </row>
    <row r="497" spans="1:6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4</v>
      </c>
    </row>
    <row r="498" spans="1:6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5</v>
      </c>
    </row>
    <row r="499" spans="1:6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6</v>
      </c>
    </row>
    <row r="500" spans="1:6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3F5-75C8-45F2-A219-A0C7C68741FC}">
  <dimension ref="A1:E501"/>
  <sheetViews>
    <sheetView workbookViewId="0">
      <selection activeCell="C7" sqref="C7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5" x14ac:dyDescent="0.3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5" x14ac:dyDescent="0.3">
      <c r="A2" s="14">
        <v>1</v>
      </c>
      <c r="B2" s="15">
        <v>19</v>
      </c>
      <c r="C2" s="15">
        <v>0</v>
      </c>
      <c r="D2" s="16" t="s">
        <v>5</v>
      </c>
      <c r="E2" s="17">
        <v>0</v>
      </c>
    </row>
    <row r="3" spans="1:5" x14ac:dyDescent="0.3">
      <c r="A3" s="18">
        <v>2</v>
      </c>
      <c r="B3" s="19">
        <v>22</v>
      </c>
      <c r="C3" s="19">
        <v>1</v>
      </c>
      <c r="D3" s="20" t="s">
        <v>6</v>
      </c>
      <c r="E3" s="21">
        <v>1</v>
      </c>
    </row>
    <row r="4" spans="1:5" x14ac:dyDescent="0.3">
      <c r="A4" s="14">
        <v>3</v>
      </c>
      <c r="B4" s="15">
        <v>23.6</v>
      </c>
      <c r="C4" s="15">
        <v>4</v>
      </c>
      <c r="D4" s="16" t="s">
        <v>6</v>
      </c>
      <c r="E4" s="17">
        <v>1</v>
      </c>
    </row>
    <row r="5" spans="1:5" x14ac:dyDescent="0.3">
      <c r="A5" s="18">
        <v>4</v>
      </c>
      <c r="B5" s="19">
        <v>23.6</v>
      </c>
      <c r="C5" s="19">
        <v>4</v>
      </c>
      <c r="D5" s="20" t="s">
        <v>6</v>
      </c>
      <c r="E5" s="21">
        <v>1</v>
      </c>
    </row>
    <row r="6" spans="1:5" x14ac:dyDescent="0.3">
      <c r="A6" s="14">
        <v>5</v>
      </c>
      <c r="B6" s="15">
        <v>22.3</v>
      </c>
      <c r="C6" s="15">
        <v>10</v>
      </c>
      <c r="D6" s="16" t="s">
        <v>6</v>
      </c>
      <c r="E6" s="17">
        <v>2</v>
      </c>
    </row>
    <row r="7" spans="1:5" x14ac:dyDescent="0.3">
      <c r="A7" s="18">
        <v>6</v>
      </c>
      <c r="B7" s="19">
        <v>20.399999999999999</v>
      </c>
      <c r="C7" s="19">
        <v>8</v>
      </c>
      <c r="D7" s="20" t="s">
        <v>6</v>
      </c>
      <c r="E7" s="21">
        <v>2</v>
      </c>
    </row>
    <row r="8" spans="1:5" x14ac:dyDescent="0.3">
      <c r="A8" s="14">
        <v>7</v>
      </c>
      <c r="B8" s="15">
        <v>18.899999999999999</v>
      </c>
      <c r="C8" s="15">
        <v>10</v>
      </c>
      <c r="D8" s="16" t="s">
        <v>6</v>
      </c>
      <c r="E8" s="17">
        <v>2</v>
      </c>
    </row>
    <row r="9" spans="1:5" x14ac:dyDescent="0.3">
      <c r="A9" s="18">
        <v>8</v>
      </c>
      <c r="B9" s="19">
        <v>18.5</v>
      </c>
      <c r="C9" s="19">
        <v>11</v>
      </c>
      <c r="D9" s="20" t="s">
        <v>6</v>
      </c>
      <c r="E9" s="21">
        <v>3</v>
      </c>
    </row>
    <row r="10" spans="1:5" x14ac:dyDescent="0.3">
      <c r="A10" s="14">
        <v>9</v>
      </c>
      <c r="B10" s="15">
        <v>19.5</v>
      </c>
      <c r="C10" s="15">
        <v>14</v>
      </c>
      <c r="D10" s="16" t="s">
        <v>6</v>
      </c>
      <c r="E10" s="17">
        <v>3</v>
      </c>
    </row>
    <row r="11" spans="1:5" x14ac:dyDescent="0.3">
      <c r="A11" s="18">
        <v>10</v>
      </c>
      <c r="B11" s="19">
        <v>21.8</v>
      </c>
      <c r="C11" s="19">
        <v>15</v>
      </c>
      <c r="D11" s="20" t="s">
        <v>6</v>
      </c>
      <c r="E11" s="21">
        <v>3</v>
      </c>
    </row>
    <row r="12" spans="1:5" x14ac:dyDescent="0.3">
      <c r="A12" s="14">
        <v>11</v>
      </c>
      <c r="B12" s="15">
        <v>24.8</v>
      </c>
      <c r="C12" s="15">
        <v>3</v>
      </c>
      <c r="D12" s="16" t="s">
        <v>6</v>
      </c>
      <c r="E12" s="17">
        <v>4</v>
      </c>
    </row>
    <row r="13" spans="1:5" x14ac:dyDescent="0.3">
      <c r="A13" s="18">
        <v>12</v>
      </c>
      <c r="B13" s="19">
        <v>27.7</v>
      </c>
      <c r="C13" s="19">
        <v>23</v>
      </c>
      <c r="D13" s="20" t="s">
        <v>6</v>
      </c>
      <c r="E13" s="21">
        <v>4</v>
      </c>
    </row>
    <row r="14" spans="1:5" x14ac:dyDescent="0.3">
      <c r="A14" s="14">
        <v>13</v>
      </c>
      <c r="B14" s="15">
        <v>29.5</v>
      </c>
      <c r="C14" s="15">
        <v>17</v>
      </c>
      <c r="D14" s="16" t="s">
        <v>6</v>
      </c>
      <c r="E14" s="17">
        <v>4</v>
      </c>
    </row>
    <row r="15" spans="1:5" x14ac:dyDescent="0.3">
      <c r="A15" s="18">
        <v>14</v>
      </c>
      <c r="B15" s="19">
        <v>29.8</v>
      </c>
      <c r="C15" s="19">
        <v>15</v>
      </c>
      <c r="D15" s="20" t="s">
        <v>6</v>
      </c>
      <c r="E15" s="21">
        <v>5</v>
      </c>
    </row>
    <row r="16" spans="1:5" x14ac:dyDescent="0.3">
      <c r="A16" s="14">
        <v>15</v>
      </c>
      <c r="B16" s="15">
        <v>28.3</v>
      </c>
      <c r="C16" s="15">
        <v>22</v>
      </c>
      <c r="D16" s="16" t="s">
        <v>6</v>
      </c>
      <c r="E16" s="17">
        <v>5</v>
      </c>
    </row>
    <row r="17" spans="1:5" x14ac:dyDescent="0.3">
      <c r="A17" s="18">
        <v>16</v>
      </c>
      <c r="B17" s="19">
        <v>25.5</v>
      </c>
      <c r="C17" s="19">
        <v>0</v>
      </c>
      <c r="D17" s="20" t="s">
        <v>5</v>
      </c>
      <c r="E17" s="21">
        <v>0</v>
      </c>
    </row>
    <row r="18" spans="1:5" x14ac:dyDescent="0.3">
      <c r="A18" s="14">
        <v>17</v>
      </c>
      <c r="B18" s="15">
        <v>22</v>
      </c>
      <c r="C18" s="15">
        <v>2</v>
      </c>
      <c r="D18" s="16" t="s">
        <v>6</v>
      </c>
      <c r="E18" s="17">
        <v>1</v>
      </c>
    </row>
    <row r="19" spans="1:5" x14ac:dyDescent="0.3">
      <c r="A19" s="18">
        <v>18</v>
      </c>
      <c r="B19" s="19">
        <v>18.899999999999999</v>
      </c>
      <c r="C19" s="19">
        <v>1</v>
      </c>
      <c r="D19" s="20" t="s">
        <v>6</v>
      </c>
      <c r="E19" s="21">
        <v>1</v>
      </c>
    </row>
    <row r="20" spans="1:5" x14ac:dyDescent="0.3">
      <c r="A20" s="14">
        <v>19</v>
      </c>
      <c r="B20" s="15">
        <v>16.899999999999999</v>
      </c>
      <c r="C20" s="15">
        <v>1</v>
      </c>
      <c r="D20" s="16" t="s">
        <v>6</v>
      </c>
      <c r="E20" s="17">
        <v>1</v>
      </c>
    </row>
    <row r="21" spans="1:5" x14ac:dyDescent="0.3">
      <c r="A21" s="18">
        <v>20</v>
      </c>
      <c r="B21" s="19">
        <v>16.3</v>
      </c>
      <c r="C21" s="19">
        <v>12</v>
      </c>
      <c r="D21" s="20" t="s">
        <v>6</v>
      </c>
      <c r="E21" s="21">
        <v>2</v>
      </c>
    </row>
    <row r="22" spans="1:5" x14ac:dyDescent="0.3">
      <c r="A22" s="14">
        <v>21</v>
      </c>
      <c r="B22" s="15">
        <v>17.100000000000001</v>
      </c>
      <c r="C22" s="15">
        <v>11</v>
      </c>
      <c r="D22" s="16" t="s">
        <v>6</v>
      </c>
      <c r="E22" s="17">
        <v>2</v>
      </c>
    </row>
    <row r="23" spans="1:5" x14ac:dyDescent="0.3">
      <c r="A23" s="18">
        <v>22</v>
      </c>
      <c r="B23" s="19">
        <v>18.7</v>
      </c>
      <c r="C23" s="19">
        <v>6</v>
      </c>
      <c r="D23" s="20" t="s">
        <v>6</v>
      </c>
      <c r="E23" s="21">
        <v>2</v>
      </c>
    </row>
    <row r="24" spans="1:5" x14ac:dyDescent="0.3">
      <c r="A24" s="14">
        <v>23</v>
      </c>
      <c r="B24" s="15">
        <v>20.2</v>
      </c>
      <c r="C24" s="15">
        <v>18</v>
      </c>
      <c r="D24" s="16" t="s">
        <v>6</v>
      </c>
      <c r="E24" s="17">
        <v>2</v>
      </c>
    </row>
    <row r="25" spans="1:5" x14ac:dyDescent="0.3">
      <c r="A25" s="18">
        <v>24</v>
      </c>
      <c r="B25" s="19">
        <v>20.8</v>
      </c>
      <c r="C25" s="19">
        <v>15</v>
      </c>
      <c r="D25" s="20" t="s">
        <v>6</v>
      </c>
      <c r="E25" s="21">
        <v>3</v>
      </c>
    </row>
    <row r="26" spans="1:5" x14ac:dyDescent="0.3">
      <c r="A26" s="14">
        <v>25</v>
      </c>
      <c r="B26" s="15">
        <v>19.899999999999999</v>
      </c>
      <c r="C26" s="15">
        <v>5</v>
      </c>
      <c r="D26" s="16" t="s">
        <v>6</v>
      </c>
      <c r="E26" s="17">
        <v>3</v>
      </c>
    </row>
    <row r="27" spans="1:5" x14ac:dyDescent="0.3">
      <c r="A27" s="18">
        <v>26</v>
      </c>
      <c r="B27" s="19">
        <v>17.5</v>
      </c>
      <c r="C27" s="19">
        <v>19</v>
      </c>
      <c r="D27" s="20" t="s">
        <v>6</v>
      </c>
      <c r="E27" s="21">
        <v>4</v>
      </c>
    </row>
    <row r="28" spans="1:5" x14ac:dyDescent="0.3">
      <c r="A28" s="14">
        <v>27</v>
      </c>
      <c r="B28" s="15">
        <v>13.9</v>
      </c>
      <c r="C28" s="15">
        <v>18</v>
      </c>
      <c r="D28" s="16" t="s">
        <v>6</v>
      </c>
      <c r="E28" s="17">
        <v>4</v>
      </c>
    </row>
    <row r="29" spans="1:5" x14ac:dyDescent="0.3">
      <c r="A29" s="18">
        <v>28</v>
      </c>
      <c r="B29" s="19">
        <v>9.9</v>
      </c>
      <c r="C29" s="19">
        <v>4</v>
      </c>
      <c r="D29" s="20" t="s">
        <v>6</v>
      </c>
      <c r="E29" s="21">
        <v>4</v>
      </c>
    </row>
    <row r="30" spans="1:5" x14ac:dyDescent="0.3">
      <c r="A30" s="14">
        <v>29</v>
      </c>
      <c r="B30" s="15">
        <v>6.4</v>
      </c>
      <c r="C30" s="15">
        <v>17</v>
      </c>
      <c r="D30" s="16" t="s">
        <v>6</v>
      </c>
      <c r="E30" s="17">
        <v>5</v>
      </c>
    </row>
    <row r="31" spans="1:5" x14ac:dyDescent="0.3">
      <c r="A31" s="18">
        <v>30</v>
      </c>
      <c r="B31" s="19">
        <v>4.2</v>
      </c>
      <c r="C31" s="19">
        <v>14</v>
      </c>
      <c r="D31" s="20" t="s">
        <v>6</v>
      </c>
      <c r="E31" s="21">
        <v>5</v>
      </c>
    </row>
    <row r="32" spans="1:5" x14ac:dyDescent="0.3">
      <c r="A32" s="14">
        <v>31</v>
      </c>
      <c r="B32" s="15">
        <v>3.6</v>
      </c>
      <c r="C32" s="15">
        <v>12</v>
      </c>
      <c r="D32" s="16" t="s">
        <v>6</v>
      </c>
      <c r="E32" s="17">
        <v>5</v>
      </c>
    </row>
    <row r="33" spans="1:5" x14ac:dyDescent="0.3">
      <c r="A33" s="18">
        <v>32</v>
      </c>
      <c r="B33" s="19">
        <v>4.5999999999999996</v>
      </c>
      <c r="C33" s="19">
        <v>11</v>
      </c>
      <c r="D33" s="20" t="s">
        <v>6</v>
      </c>
      <c r="E33" s="21">
        <v>5</v>
      </c>
    </row>
    <row r="34" spans="1:5" x14ac:dyDescent="0.3">
      <c r="A34" s="14">
        <v>33</v>
      </c>
      <c r="B34" s="15">
        <v>6.6</v>
      </c>
      <c r="C34" s="15">
        <v>17</v>
      </c>
      <c r="D34" s="16" t="s">
        <v>6</v>
      </c>
      <c r="E34" s="17">
        <v>5</v>
      </c>
    </row>
    <row r="35" spans="1:5" x14ac:dyDescent="0.3">
      <c r="A35" s="18">
        <v>34</v>
      </c>
      <c r="B35" s="19">
        <v>8.6999999999999993</v>
      </c>
      <c r="C35" s="19">
        <v>26</v>
      </c>
      <c r="D35" s="20" t="s">
        <v>6</v>
      </c>
      <c r="E35" s="21">
        <v>5</v>
      </c>
    </row>
    <row r="36" spans="1:5" x14ac:dyDescent="0.3">
      <c r="A36" s="14">
        <v>35</v>
      </c>
      <c r="B36" s="15">
        <v>10</v>
      </c>
      <c r="C36" s="15">
        <v>0</v>
      </c>
      <c r="D36" s="16" t="s">
        <v>5</v>
      </c>
      <c r="E36" s="17">
        <v>0</v>
      </c>
    </row>
    <row r="37" spans="1:5" x14ac:dyDescent="0.3">
      <c r="A37" s="18">
        <v>36</v>
      </c>
      <c r="B37" s="19">
        <v>10.1</v>
      </c>
      <c r="C37" s="19">
        <v>3</v>
      </c>
      <c r="D37" s="20" t="s">
        <v>6</v>
      </c>
      <c r="E37" s="21">
        <v>1</v>
      </c>
    </row>
    <row r="38" spans="1:5" x14ac:dyDescent="0.3">
      <c r="A38" s="14">
        <v>37</v>
      </c>
      <c r="B38" s="15">
        <v>8.8000000000000007</v>
      </c>
      <c r="C38" s="15">
        <v>3</v>
      </c>
      <c r="D38" s="16" t="s">
        <v>6</v>
      </c>
      <c r="E38" s="17">
        <v>1</v>
      </c>
    </row>
    <row r="39" spans="1:5" x14ac:dyDescent="0.3">
      <c r="A39" s="18">
        <v>38</v>
      </c>
      <c r="B39" s="19">
        <v>6.4</v>
      </c>
      <c r="C39" s="19">
        <v>5</v>
      </c>
      <c r="D39" s="20" t="s">
        <v>6</v>
      </c>
      <c r="E39" s="21">
        <v>1</v>
      </c>
    </row>
    <row r="40" spans="1:5" x14ac:dyDescent="0.3">
      <c r="A40" s="14">
        <v>39</v>
      </c>
      <c r="B40" s="15">
        <v>3.8</v>
      </c>
      <c r="C40" s="15">
        <v>11</v>
      </c>
      <c r="D40" s="16" t="s">
        <v>6</v>
      </c>
      <c r="E40" s="17">
        <v>2</v>
      </c>
    </row>
    <row r="41" spans="1:5" x14ac:dyDescent="0.3">
      <c r="A41" s="18">
        <v>40</v>
      </c>
      <c r="B41" s="19">
        <v>1.7</v>
      </c>
      <c r="C41" s="19">
        <v>6</v>
      </c>
      <c r="D41" s="20" t="s">
        <v>6</v>
      </c>
      <c r="E41" s="21">
        <v>2</v>
      </c>
    </row>
    <row r="42" spans="1:5" x14ac:dyDescent="0.3">
      <c r="A42" s="14">
        <v>41</v>
      </c>
      <c r="B42" s="15">
        <v>1</v>
      </c>
      <c r="C42" s="15">
        <v>3</v>
      </c>
      <c r="D42" s="16" t="s">
        <v>6</v>
      </c>
      <c r="E42" s="17">
        <v>2</v>
      </c>
    </row>
    <row r="43" spans="1:5" x14ac:dyDescent="0.3">
      <c r="A43" s="18">
        <v>42</v>
      </c>
      <c r="B43" s="19">
        <v>2</v>
      </c>
      <c r="C43" s="19">
        <v>17</v>
      </c>
      <c r="D43" s="20" t="s">
        <v>6</v>
      </c>
      <c r="E43" s="21">
        <v>3</v>
      </c>
    </row>
    <row r="44" spans="1:5" x14ac:dyDescent="0.3">
      <c r="A44" s="14">
        <v>43</v>
      </c>
      <c r="B44" s="15">
        <v>4.5999999999999996</v>
      </c>
      <c r="C44" s="15">
        <v>5</v>
      </c>
      <c r="D44" s="16" t="s">
        <v>6</v>
      </c>
      <c r="E44" s="17">
        <v>3</v>
      </c>
    </row>
    <row r="45" spans="1:5" x14ac:dyDescent="0.3">
      <c r="A45" s="18">
        <v>44</v>
      </c>
      <c r="B45" s="19">
        <v>8.1999999999999993</v>
      </c>
      <c r="C45" s="19">
        <v>8</v>
      </c>
      <c r="D45" s="20" t="s">
        <v>6</v>
      </c>
      <c r="E45" s="21">
        <v>3</v>
      </c>
    </row>
    <row r="46" spans="1:5" x14ac:dyDescent="0.3">
      <c r="A46" s="14">
        <v>45</v>
      </c>
      <c r="B46" s="15">
        <v>11.8</v>
      </c>
      <c r="C46" s="15">
        <v>2</v>
      </c>
      <c r="D46" s="16" t="s">
        <v>6</v>
      </c>
      <c r="E46" s="17">
        <v>4</v>
      </c>
    </row>
    <row r="47" spans="1:5" x14ac:dyDescent="0.3">
      <c r="A47" s="18">
        <v>46</v>
      </c>
      <c r="B47" s="19">
        <v>14.7</v>
      </c>
      <c r="C47" s="19">
        <v>1</v>
      </c>
      <c r="D47" s="20" t="s">
        <v>6</v>
      </c>
      <c r="E47" s="21">
        <v>4</v>
      </c>
    </row>
    <row r="48" spans="1:5" x14ac:dyDescent="0.3">
      <c r="A48" s="14">
        <v>47</v>
      </c>
      <c r="B48" s="15">
        <v>16.3</v>
      </c>
      <c r="C48" s="15">
        <v>11</v>
      </c>
      <c r="D48" s="16" t="s">
        <v>6</v>
      </c>
      <c r="E48" s="17">
        <v>4</v>
      </c>
    </row>
    <row r="49" spans="1:5" x14ac:dyDescent="0.3">
      <c r="A49" s="18">
        <v>48</v>
      </c>
      <c r="B49" s="19">
        <v>16.3</v>
      </c>
      <c r="C49" s="19">
        <v>25</v>
      </c>
      <c r="D49" s="20" t="s">
        <v>6</v>
      </c>
      <c r="E49" s="21">
        <v>5</v>
      </c>
    </row>
    <row r="50" spans="1:5" x14ac:dyDescent="0.3">
      <c r="A50" s="14">
        <v>49</v>
      </c>
      <c r="B50" s="15">
        <v>15.2</v>
      </c>
      <c r="C50" s="15">
        <v>0</v>
      </c>
      <c r="D50" s="16" t="s">
        <v>5</v>
      </c>
      <c r="E50" s="17">
        <v>0</v>
      </c>
    </row>
    <row r="51" spans="1:5" x14ac:dyDescent="0.3">
      <c r="A51" s="18">
        <v>50</v>
      </c>
      <c r="B51" s="19">
        <v>13.6</v>
      </c>
      <c r="C51" s="19">
        <v>2</v>
      </c>
      <c r="D51" s="20" t="s">
        <v>6</v>
      </c>
      <c r="E51" s="21">
        <v>1</v>
      </c>
    </row>
    <row r="52" spans="1:5" x14ac:dyDescent="0.3">
      <c r="A52" s="14">
        <v>51</v>
      </c>
      <c r="B52" s="15">
        <v>12.5</v>
      </c>
      <c r="C52" s="15">
        <v>3</v>
      </c>
      <c r="D52" s="16" t="s">
        <v>6</v>
      </c>
      <c r="E52" s="17">
        <v>1</v>
      </c>
    </row>
    <row r="53" spans="1:5" x14ac:dyDescent="0.3">
      <c r="A53" s="18">
        <v>52</v>
      </c>
      <c r="B53" s="19">
        <v>12.5</v>
      </c>
      <c r="C53" s="19">
        <v>2</v>
      </c>
      <c r="D53" s="20" t="s">
        <v>6</v>
      </c>
      <c r="E53" s="21">
        <v>1</v>
      </c>
    </row>
    <row r="54" spans="1:5" x14ac:dyDescent="0.3">
      <c r="A54" s="14">
        <v>53</v>
      </c>
      <c r="B54" s="15">
        <v>14.1</v>
      </c>
      <c r="C54" s="15">
        <v>4</v>
      </c>
      <c r="D54" s="16" t="s">
        <v>6</v>
      </c>
      <c r="E54" s="17">
        <v>2</v>
      </c>
    </row>
    <row r="55" spans="1:5" x14ac:dyDescent="0.3">
      <c r="A55" s="18">
        <v>54</v>
      </c>
      <c r="B55" s="19">
        <v>17.100000000000001</v>
      </c>
      <c r="C55" s="19">
        <v>5</v>
      </c>
      <c r="D55" s="20" t="s">
        <v>6</v>
      </c>
      <c r="E55" s="21">
        <v>2</v>
      </c>
    </row>
    <row r="56" spans="1:5" x14ac:dyDescent="0.3">
      <c r="A56" s="14">
        <v>55</v>
      </c>
      <c r="B56" s="15">
        <v>20.9</v>
      </c>
      <c r="C56" s="15">
        <v>9</v>
      </c>
      <c r="D56" s="16" t="s">
        <v>6</v>
      </c>
      <c r="E56" s="17">
        <v>2</v>
      </c>
    </row>
    <row r="57" spans="1:5" x14ac:dyDescent="0.3">
      <c r="A57" s="18">
        <v>56</v>
      </c>
      <c r="B57" s="19">
        <v>24.5</v>
      </c>
      <c r="C57" s="19">
        <v>2</v>
      </c>
      <c r="D57" s="20" t="s">
        <v>6</v>
      </c>
      <c r="E57" s="21">
        <v>3</v>
      </c>
    </row>
    <row r="58" spans="1:5" x14ac:dyDescent="0.3">
      <c r="A58" s="14">
        <v>57</v>
      </c>
      <c r="B58" s="15">
        <v>27.3</v>
      </c>
      <c r="C58" s="15">
        <v>16</v>
      </c>
      <c r="D58" s="16" t="s">
        <v>6</v>
      </c>
      <c r="E58" s="17">
        <v>3</v>
      </c>
    </row>
    <row r="59" spans="1:5" x14ac:dyDescent="0.3">
      <c r="A59" s="18">
        <v>58</v>
      </c>
      <c r="B59" s="19">
        <v>28.4</v>
      </c>
      <c r="C59" s="19">
        <v>14</v>
      </c>
      <c r="D59" s="20" t="s">
        <v>6</v>
      </c>
      <c r="E59" s="21">
        <v>3</v>
      </c>
    </row>
    <row r="60" spans="1:5" x14ac:dyDescent="0.3">
      <c r="A60" s="14">
        <v>59</v>
      </c>
      <c r="B60" s="15">
        <v>27.8</v>
      </c>
      <c r="C60" s="15">
        <v>14</v>
      </c>
      <c r="D60" s="16" t="s">
        <v>6</v>
      </c>
      <c r="E60" s="17">
        <v>3</v>
      </c>
    </row>
    <row r="61" spans="1:5" x14ac:dyDescent="0.3">
      <c r="A61" s="18">
        <v>60</v>
      </c>
      <c r="B61" s="19">
        <v>25.9</v>
      </c>
      <c r="C61" s="19">
        <v>6</v>
      </c>
      <c r="D61" s="20" t="s">
        <v>6</v>
      </c>
      <c r="E61" s="21">
        <v>4</v>
      </c>
    </row>
    <row r="62" spans="1:5" x14ac:dyDescent="0.3">
      <c r="A62" s="14">
        <v>61</v>
      </c>
      <c r="B62" s="15">
        <v>23.4</v>
      </c>
      <c r="C62" s="15">
        <v>21</v>
      </c>
      <c r="D62" s="16" t="s">
        <v>6</v>
      </c>
      <c r="E62" s="17">
        <v>4</v>
      </c>
    </row>
    <row r="63" spans="1:5" x14ac:dyDescent="0.3">
      <c r="A63" s="18">
        <v>62</v>
      </c>
      <c r="B63" s="19">
        <v>21.2</v>
      </c>
      <c r="C63" s="19">
        <v>21</v>
      </c>
      <c r="D63" s="20" t="s">
        <v>6</v>
      </c>
      <c r="E63" s="21">
        <v>5</v>
      </c>
    </row>
    <row r="64" spans="1:5" x14ac:dyDescent="0.3">
      <c r="A64" s="14">
        <v>63</v>
      </c>
      <c r="B64" s="15">
        <v>20</v>
      </c>
      <c r="C64" s="15">
        <v>0</v>
      </c>
      <c r="D64" s="16" t="s">
        <v>5</v>
      </c>
      <c r="E64" s="17">
        <v>0</v>
      </c>
    </row>
    <row r="65" spans="1:5" x14ac:dyDescent="0.3">
      <c r="A65" s="18">
        <v>64</v>
      </c>
      <c r="B65" s="19">
        <v>20.3</v>
      </c>
      <c r="C65" s="19">
        <v>4</v>
      </c>
      <c r="D65" s="20" t="s">
        <v>6</v>
      </c>
      <c r="E65" s="21">
        <v>1</v>
      </c>
    </row>
    <row r="66" spans="1:5" x14ac:dyDescent="0.3">
      <c r="A66" s="14">
        <v>65</v>
      </c>
      <c r="B66" s="15">
        <v>21.8</v>
      </c>
      <c r="C66" s="15">
        <v>6</v>
      </c>
      <c r="D66" s="16" t="s">
        <v>6</v>
      </c>
      <c r="E66" s="17">
        <v>1</v>
      </c>
    </row>
    <row r="67" spans="1:5" x14ac:dyDescent="0.3">
      <c r="A67" s="18">
        <v>66</v>
      </c>
      <c r="B67" s="19">
        <v>24</v>
      </c>
      <c r="C67" s="19">
        <v>3</v>
      </c>
      <c r="D67" s="20" t="s">
        <v>6</v>
      </c>
      <c r="E67" s="21">
        <v>1</v>
      </c>
    </row>
    <row r="68" spans="1:5" x14ac:dyDescent="0.3">
      <c r="A68" s="14">
        <v>67</v>
      </c>
      <c r="B68" s="15">
        <v>26.1</v>
      </c>
      <c r="C68" s="15">
        <v>7</v>
      </c>
      <c r="D68" s="16" t="s">
        <v>6</v>
      </c>
      <c r="E68" s="17">
        <v>2</v>
      </c>
    </row>
    <row r="69" spans="1:5" x14ac:dyDescent="0.3">
      <c r="A69" s="18">
        <v>68</v>
      </c>
      <c r="B69" s="19">
        <v>27.3</v>
      </c>
      <c r="C69" s="19">
        <v>6</v>
      </c>
      <c r="D69" s="20" t="s">
        <v>6</v>
      </c>
      <c r="E69" s="21">
        <v>2</v>
      </c>
    </row>
    <row r="70" spans="1:5" x14ac:dyDescent="0.3">
      <c r="A70" s="14">
        <v>69</v>
      </c>
      <c r="B70" s="15">
        <v>26.8</v>
      </c>
      <c r="C70" s="15">
        <v>8</v>
      </c>
      <c r="D70" s="16" t="s">
        <v>6</v>
      </c>
      <c r="E70" s="17">
        <v>2</v>
      </c>
    </row>
    <row r="71" spans="1:5" x14ac:dyDescent="0.3">
      <c r="A71" s="18">
        <v>70</v>
      </c>
      <c r="B71" s="19">
        <v>24.7</v>
      </c>
      <c r="C71" s="19">
        <v>3</v>
      </c>
      <c r="D71" s="20" t="s">
        <v>6</v>
      </c>
      <c r="E71" s="21">
        <v>3</v>
      </c>
    </row>
    <row r="72" spans="1:5" x14ac:dyDescent="0.3">
      <c r="A72" s="14">
        <v>71</v>
      </c>
      <c r="B72" s="15">
        <v>21.2</v>
      </c>
      <c r="C72" s="15">
        <v>16</v>
      </c>
      <c r="D72" s="16" t="s">
        <v>6</v>
      </c>
      <c r="E72" s="17">
        <v>3</v>
      </c>
    </row>
    <row r="73" spans="1:5" x14ac:dyDescent="0.3">
      <c r="A73" s="18">
        <v>72</v>
      </c>
      <c r="B73" s="19">
        <v>17.3</v>
      </c>
      <c r="C73" s="19">
        <v>8</v>
      </c>
      <c r="D73" s="20" t="s">
        <v>6</v>
      </c>
      <c r="E73" s="21">
        <v>3</v>
      </c>
    </row>
    <row r="74" spans="1:5" x14ac:dyDescent="0.3">
      <c r="A74" s="14">
        <v>73</v>
      </c>
      <c r="B74" s="15">
        <v>13.7</v>
      </c>
      <c r="C74" s="15">
        <v>19</v>
      </c>
      <c r="D74" s="16" t="s">
        <v>6</v>
      </c>
      <c r="E74" s="17">
        <v>4</v>
      </c>
    </row>
    <row r="75" spans="1:5" x14ac:dyDescent="0.3">
      <c r="A75" s="18">
        <v>74</v>
      </c>
      <c r="B75" s="19">
        <v>11.3</v>
      </c>
      <c r="C75" s="19">
        <v>5</v>
      </c>
      <c r="D75" s="20" t="s">
        <v>6</v>
      </c>
      <c r="E75" s="21">
        <v>4</v>
      </c>
    </row>
    <row r="76" spans="1:5" x14ac:dyDescent="0.3">
      <c r="A76" s="14">
        <v>75</v>
      </c>
      <c r="B76" s="15">
        <v>10.5</v>
      </c>
      <c r="C76" s="15">
        <v>2</v>
      </c>
      <c r="D76" s="16" t="s">
        <v>6</v>
      </c>
      <c r="E76" s="17">
        <v>4</v>
      </c>
    </row>
    <row r="77" spans="1:5" x14ac:dyDescent="0.3">
      <c r="A77" s="18">
        <v>76</v>
      </c>
      <c r="B77" s="19">
        <v>11</v>
      </c>
      <c r="C77" s="19">
        <v>22</v>
      </c>
      <c r="D77" s="20" t="s">
        <v>6</v>
      </c>
      <c r="E77" s="21">
        <v>5</v>
      </c>
    </row>
    <row r="78" spans="1:5" x14ac:dyDescent="0.3">
      <c r="A78" s="14">
        <v>77</v>
      </c>
      <c r="B78" s="15">
        <v>12.5</v>
      </c>
      <c r="C78" s="15">
        <v>0</v>
      </c>
      <c r="D78" s="16" t="s">
        <v>5</v>
      </c>
      <c r="E78" s="17">
        <v>0</v>
      </c>
    </row>
    <row r="79" spans="1:5" x14ac:dyDescent="0.3">
      <c r="A79" s="18">
        <v>78</v>
      </c>
      <c r="B79" s="19">
        <v>14</v>
      </c>
      <c r="C79" s="19">
        <v>2</v>
      </c>
      <c r="D79" s="20" t="s">
        <v>6</v>
      </c>
      <c r="E79" s="21">
        <v>1</v>
      </c>
    </row>
    <row r="80" spans="1:5" x14ac:dyDescent="0.3">
      <c r="A80" s="14">
        <v>79</v>
      </c>
      <c r="B80" s="15">
        <v>14.7</v>
      </c>
      <c r="C80" s="15">
        <v>4</v>
      </c>
      <c r="D80" s="16" t="s">
        <v>6</v>
      </c>
      <c r="E80" s="17">
        <v>1</v>
      </c>
    </row>
    <row r="81" spans="1:5" x14ac:dyDescent="0.3">
      <c r="A81" s="18">
        <v>80</v>
      </c>
      <c r="B81" s="19">
        <v>14.1</v>
      </c>
      <c r="C81" s="19">
        <v>5</v>
      </c>
      <c r="D81" s="20" t="s">
        <v>7</v>
      </c>
      <c r="E81" s="21">
        <v>1</v>
      </c>
    </row>
    <row r="82" spans="1:5" x14ac:dyDescent="0.3">
      <c r="A82" s="14">
        <v>81</v>
      </c>
      <c r="B82" s="15">
        <v>11.9</v>
      </c>
      <c r="C82" s="15">
        <v>8</v>
      </c>
      <c r="D82" s="16" t="s">
        <v>6</v>
      </c>
      <c r="E82" s="17">
        <v>2</v>
      </c>
    </row>
    <row r="83" spans="1:5" x14ac:dyDescent="0.3">
      <c r="A83" s="18">
        <v>82</v>
      </c>
      <c r="B83" s="19">
        <v>8.6999999999999993</v>
      </c>
      <c r="C83" s="19">
        <v>6</v>
      </c>
      <c r="D83" s="20" t="s">
        <v>6</v>
      </c>
      <c r="E83" s="21">
        <v>2</v>
      </c>
    </row>
    <row r="84" spans="1:5" x14ac:dyDescent="0.3">
      <c r="A84" s="14">
        <v>83</v>
      </c>
      <c r="B84" s="15">
        <v>5.0999999999999996</v>
      </c>
      <c r="C84" s="15">
        <v>3</v>
      </c>
      <c r="D84" s="16" t="s">
        <v>6</v>
      </c>
      <c r="E84" s="17">
        <v>2</v>
      </c>
    </row>
    <row r="85" spans="1:5" x14ac:dyDescent="0.3">
      <c r="A85" s="18">
        <v>84</v>
      </c>
      <c r="B85" s="19">
        <v>2.2000000000000002</v>
      </c>
      <c r="C85" s="19">
        <v>1</v>
      </c>
      <c r="D85" s="20" t="s">
        <v>6</v>
      </c>
      <c r="E85" s="21">
        <v>3</v>
      </c>
    </row>
    <row r="86" spans="1:5" x14ac:dyDescent="0.3">
      <c r="A86" s="14">
        <v>85</v>
      </c>
      <c r="B86" s="15">
        <v>0.5</v>
      </c>
      <c r="C86" s="15">
        <v>5</v>
      </c>
      <c r="D86" s="16" t="s">
        <v>6</v>
      </c>
      <c r="E86" s="17">
        <v>3</v>
      </c>
    </row>
    <row r="87" spans="1:5" x14ac:dyDescent="0.3">
      <c r="A87" s="18">
        <v>86</v>
      </c>
      <c r="B87" s="19">
        <v>0.6</v>
      </c>
      <c r="C87" s="19">
        <v>13</v>
      </c>
      <c r="D87" s="20" t="s">
        <v>6</v>
      </c>
      <c r="E87" s="21">
        <v>3</v>
      </c>
    </row>
    <row r="88" spans="1:5" x14ac:dyDescent="0.3">
      <c r="A88" s="14">
        <v>87</v>
      </c>
      <c r="B88" s="15">
        <v>2.2999999999999998</v>
      </c>
      <c r="C88" s="15">
        <v>4</v>
      </c>
      <c r="D88" s="16" t="s">
        <v>6</v>
      </c>
      <c r="E88" s="17">
        <v>4</v>
      </c>
    </row>
    <row r="89" spans="1:5" x14ac:dyDescent="0.3">
      <c r="A89" s="18">
        <v>88</v>
      </c>
      <c r="B89" s="19">
        <v>5</v>
      </c>
      <c r="C89" s="19">
        <v>9</v>
      </c>
      <c r="D89" s="20" t="s">
        <v>6</v>
      </c>
      <c r="E89" s="21">
        <v>4</v>
      </c>
    </row>
    <row r="90" spans="1:5" x14ac:dyDescent="0.3">
      <c r="A90" s="14">
        <v>89</v>
      </c>
      <c r="B90" s="15">
        <v>7.9</v>
      </c>
      <c r="C90" s="15">
        <v>24</v>
      </c>
      <c r="D90" s="16" t="s">
        <v>6</v>
      </c>
      <c r="E90" s="17">
        <v>4</v>
      </c>
    </row>
    <row r="91" spans="1:5" x14ac:dyDescent="0.3">
      <c r="A91" s="18">
        <v>90</v>
      </c>
      <c r="B91" s="19">
        <v>10</v>
      </c>
      <c r="C91" s="19">
        <v>15</v>
      </c>
      <c r="D91" s="20" t="s">
        <v>6</v>
      </c>
      <c r="E91" s="21">
        <v>5</v>
      </c>
    </row>
    <row r="92" spans="1:5" x14ac:dyDescent="0.3">
      <c r="A92" s="14">
        <v>91</v>
      </c>
      <c r="B92" s="15">
        <v>10.9</v>
      </c>
      <c r="C92" s="15">
        <v>29</v>
      </c>
      <c r="D92" s="16" t="s">
        <v>6</v>
      </c>
      <c r="E92" s="17">
        <v>5</v>
      </c>
    </row>
    <row r="93" spans="1:5" x14ac:dyDescent="0.3">
      <c r="A93" s="18">
        <v>92</v>
      </c>
      <c r="B93" s="19">
        <v>10.3</v>
      </c>
      <c r="C93" s="19">
        <v>0</v>
      </c>
      <c r="D93" s="20" t="s">
        <v>5</v>
      </c>
      <c r="E93" s="21">
        <v>0</v>
      </c>
    </row>
    <row r="94" spans="1:5" x14ac:dyDescent="0.3">
      <c r="A94" s="14">
        <v>93</v>
      </c>
      <c r="B94" s="15">
        <v>8.6999999999999993</v>
      </c>
      <c r="C94" s="15">
        <v>1</v>
      </c>
      <c r="D94" s="16" t="s">
        <v>7</v>
      </c>
      <c r="E94" s="17">
        <v>1</v>
      </c>
    </row>
    <row r="95" spans="1:5" x14ac:dyDescent="0.3">
      <c r="A95" s="18">
        <v>94</v>
      </c>
      <c r="B95" s="19">
        <v>6.7</v>
      </c>
      <c r="C95" s="19">
        <v>3</v>
      </c>
      <c r="D95" s="20" t="s">
        <v>7</v>
      </c>
      <c r="E95" s="21">
        <v>1</v>
      </c>
    </row>
    <row r="96" spans="1:5" x14ac:dyDescent="0.3">
      <c r="A96" s="14">
        <v>95</v>
      </c>
      <c r="B96" s="15">
        <v>5.3</v>
      </c>
      <c r="C96" s="15">
        <v>6</v>
      </c>
      <c r="D96" s="16" t="s">
        <v>7</v>
      </c>
      <c r="E96" s="17">
        <v>1</v>
      </c>
    </row>
    <row r="97" spans="1:5" x14ac:dyDescent="0.3">
      <c r="A97" s="18">
        <v>96</v>
      </c>
      <c r="B97" s="19">
        <v>5.2</v>
      </c>
      <c r="C97" s="19">
        <v>3</v>
      </c>
      <c r="D97" s="20" t="s">
        <v>7</v>
      </c>
      <c r="E97" s="21">
        <v>2</v>
      </c>
    </row>
    <row r="98" spans="1:5" x14ac:dyDescent="0.3">
      <c r="A98" s="14">
        <v>97</v>
      </c>
      <c r="B98" s="15">
        <v>6.8</v>
      </c>
      <c r="C98" s="15">
        <v>2</v>
      </c>
      <c r="D98" s="16" t="s">
        <v>7</v>
      </c>
      <c r="E98" s="17">
        <v>2</v>
      </c>
    </row>
    <row r="99" spans="1:5" x14ac:dyDescent="0.3">
      <c r="A99" s="18">
        <v>98</v>
      </c>
      <c r="B99" s="19">
        <v>9.8000000000000007</v>
      </c>
      <c r="C99" s="19">
        <v>11</v>
      </c>
      <c r="D99" s="20" t="s">
        <v>7</v>
      </c>
      <c r="E99" s="21">
        <v>2</v>
      </c>
    </row>
    <row r="100" spans="1:5" x14ac:dyDescent="0.3">
      <c r="A100" s="14">
        <v>99</v>
      </c>
      <c r="B100" s="15">
        <v>13.7</v>
      </c>
      <c r="C100" s="15">
        <v>8</v>
      </c>
      <c r="D100" s="16" t="s">
        <v>7</v>
      </c>
      <c r="E100" s="17">
        <v>3</v>
      </c>
    </row>
    <row r="101" spans="1:5" x14ac:dyDescent="0.3">
      <c r="A101" s="18">
        <v>100</v>
      </c>
      <c r="B101" s="19">
        <v>17.7</v>
      </c>
      <c r="C101" s="19">
        <v>6</v>
      </c>
      <c r="D101" s="20" t="s">
        <v>7</v>
      </c>
      <c r="E101" s="21">
        <v>3</v>
      </c>
    </row>
    <row r="102" spans="1:5" x14ac:dyDescent="0.3">
      <c r="A102" s="14">
        <v>101</v>
      </c>
      <c r="B102" s="15">
        <v>20.8</v>
      </c>
      <c r="C102" s="15">
        <v>5</v>
      </c>
      <c r="D102" s="16" t="s">
        <v>7</v>
      </c>
      <c r="E102" s="17">
        <v>3</v>
      </c>
    </row>
    <row r="103" spans="1:5" x14ac:dyDescent="0.3">
      <c r="A103" s="18">
        <v>102</v>
      </c>
      <c r="B103" s="19">
        <v>22.4</v>
      </c>
      <c r="C103" s="19">
        <v>20</v>
      </c>
      <c r="D103" s="20" t="s">
        <v>7</v>
      </c>
      <c r="E103" s="21">
        <v>4</v>
      </c>
    </row>
    <row r="104" spans="1:5" x14ac:dyDescent="0.3">
      <c r="A104" s="14">
        <v>103</v>
      </c>
      <c r="B104" s="15">
        <v>22.5</v>
      </c>
      <c r="C104" s="15">
        <v>17</v>
      </c>
      <c r="D104" s="16" t="s">
        <v>7</v>
      </c>
      <c r="E104" s="17">
        <v>4</v>
      </c>
    </row>
    <row r="105" spans="1:5" x14ac:dyDescent="0.3">
      <c r="A105" s="18">
        <v>104</v>
      </c>
      <c r="B105" s="19">
        <v>21.2</v>
      </c>
      <c r="C105" s="19">
        <v>11</v>
      </c>
      <c r="D105" s="20" t="s">
        <v>7</v>
      </c>
      <c r="E105" s="21">
        <v>4</v>
      </c>
    </row>
    <row r="106" spans="1:5" x14ac:dyDescent="0.3">
      <c r="A106" s="14">
        <v>105</v>
      </c>
      <c r="B106" s="15">
        <v>19.5</v>
      </c>
      <c r="C106" s="15">
        <v>27</v>
      </c>
      <c r="D106" s="16" t="s">
        <v>7</v>
      </c>
      <c r="E106" s="17">
        <v>5</v>
      </c>
    </row>
    <row r="107" spans="1:5" x14ac:dyDescent="0.3">
      <c r="A107" s="18">
        <v>106</v>
      </c>
      <c r="B107" s="19">
        <v>18.100000000000001</v>
      </c>
      <c r="C107" s="19">
        <v>0</v>
      </c>
      <c r="D107" s="20" t="s">
        <v>5</v>
      </c>
      <c r="E107" s="21">
        <v>0</v>
      </c>
    </row>
    <row r="108" spans="1:5" x14ac:dyDescent="0.3">
      <c r="A108" s="14">
        <v>107</v>
      </c>
      <c r="B108" s="15">
        <v>17.8</v>
      </c>
      <c r="C108" s="15">
        <v>5</v>
      </c>
      <c r="D108" s="16" t="s">
        <v>6</v>
      </c>
      <c r="E108" s="17">
        <v>1</v>
      </c>
    </row>
    <row r="109" spans="1:5" x14ac:dyDescent="0.3">
      <c r="A109" s="18">
        <v>108</v>
      </c>
      <c r="B109" s="19">
        <v>18.899999999999999</v>
      </c>
      <c r="C109" s="19">
        <v>3</v>
      </c>
      <c r="D109" s="20" t="s">
        <v>6</v>
      </c>
      <c r="E109" s="21">
        <v>1</v>
      </c>
    </row>
    <row r="110" spans="1:5" x14ac:dyDescent="0.3">
      <c r="A110" s="14">
        <v>109</v>
      </c>
      <c r="B110" s="15">
        <v>21.3</v>
      </c>
      <c r="C110" s="15">
        <v>1</v>
      </c>
      <c r="D110" s="16" t="s">
        <v>6</v>
      </c>
      <c r="E110" s="17">
        <v>1</v>
      </c>
    </row>
    <row r="111" spans="1:5" x14ac:dyDescent="0.3">
      <c r="A111" s="18">
        <v>110</v>
      </c>
      <c r="B111" s="19">
        <v>24.5</v>
      </c>
      <c r="C111" s="19">
        <v>7</v>
      </c>
      <c r="D111" s="20" t="s">
        <v>6</v>
      </c>
      <c r="E111" s="21">
        <v>2</v>
      </c>
    </row>
    <row r="112" spans="1:5" x14ac:dyDescent="0.3">
      <c r="A112" s="14">
        <v>111</v>
      </c>
      <c r="B112" s="15">
        <v>27.5</v>
      </c>
      <c r="C112" s="15">
        <v>12</v>
      </c>
      <c r="D112" s="16" t="s">
        <v>6</v>
      </c>
      <c r="E112" s="17">
        <v>2</v>
      </c>
    </row>
    <row r="113" spans="1:5" x14ac:dyDescent="0.3">
      <c r="A113" s="18">
        <v>112</v>
      </c>
      <c r="B113" s="19">
        <v>29.5</v>
      </c>
      <c r="C113" s="19">
        <v>6</v>
      </c>
      <c r="D113" s="20" t="s">
        <v>6</v>
      </c>
      <c r="E113" s="21">
        <v>2</v>
      </c>
    </row>
    <row r="114" spans="1:5" x14ac:dyDescent="0.3">
      <c r="A114" s="14">
        <v>113</v>
      </c>
      <c r="B114" s="15">
        <v>29.9</v>
      </c>
      <c r="C114" s="15">
        <v>5</v>
      </c>
      <c r="D114" s="16" t="s">
        <v>6</v>
      </c>
      <c r="E114" s="17">
        <v>3</v>
      </c>
    </row>
    <row r="115" spans="1:5" x14ac:dyDescent="0.3">
      <c r="A115" s="18">
        <v>114</v>
      </c>
      <c r="B115" s="19">
        <v>28.6</v>
      </c>
      <c r="C115" s="19">
        <v>6</v>
      </c>
      <c r="D115" s="20" t="s">
        <v>6</v>
      </c>
      <c r="E115" s="21">
        <v>3</v>
      </c>
    </row>
    <row r="116" spans="1:5" x14ac:dyDescent="0.3">
      <c r="A116" s="14">
        <v>115</v>
      </c>
      <c r="B116" s="15">
        <v>25.9</v>
      </c>
      <c r="C116" s="15">
        <v>6</v>
      </c>
      <c r="D116" s="16" t="s">
        <v>6</v>
      </c>
      <c r="E116" s="17">
        <v>3</v>
      </c>
    </row>
    <row r="117" spans="1:5" x14ac:dyDescent="0.3">
      <c r="A117" s="18">
        <v>116</v>
      </c>
      <c r="B117" s="19">
        <v>22.6</v>
      </c>
      <c r="C117" s="19">
        <v>23</v>
      </c>
      <c r="D117" s="20" t="s">
        <v>6</v>
      </c>
      <c r="E117" s="21">
        <v>4</v>
      </c>
    </row>
    <row r="118" spans="1:5" x14ac:dyDescent="0.3">
      <c r="A118" s="14">
        <v>117</v>
      </c>
      <c r="B118" s="15">
        <v>19.7</v>
      </c>
      <c r="C118" s="15">
        <v>16</v>
      </c>
      <c r="D118" s="16" t="s">
        <v>6</v>
      </c>
      <c r="E118" s="17">
        <v>4</v>
      </c>
    </row>
    <row r="119" spans="1:5" x14ac:dyDescent="0.3">
      <c r="A119" s="18">
        <v>118</v>
      </c>
      <c r="B119" s="19">
        <v>17.8</v>
      </c>
      <c r="C119" s="19">
        <v>1</v>
      </c>
      <c r="D119" s="20" t="s">
        <v>6</v>
      </c>
      <c r="E119" s="21">
        <v>4</v>
      </c>
    </row>
    <row r="120" spans="1:5" x14ac:dyDescent="0.3">
      <c r="A120" s="14">
        <v>119</v>
      </c>
      <c r="B120" s="15">
        <v>17.3</v>
      </c>
      <c r="C120" s="15">
        <v>27</v>
      </c>
      <c r="D120" s="16" t="s">
        <v>6</v>
      </c>
      <c r="E120" s="17">
        <v>5</v>
      </c>
    </row>
    <row r="121" spans="1:5" x14ac:dyDescent="0.3">
      <c r="A121" s="18">
        <v>120</v>
      </c>
      <c r="B121" s="19">
        <v>18.2</v>
      </c>
      <c r="C121" s="19">
        <v>0</v>
      </c>
      <c r="D121" s="20" t="s">
        <v>5</v>
      </c>
      <c r="E121" s="21">
        <v>0</v>
      </c>
    </row>
    <row r="122" spans="1:5" x14ac:dyDescent="0.3">
      <c r="A122" s="14">
        <v>121</v>
      </c>
      <c r="B122" s="15">
        <v>19.8</v>
      </c>
      <c r="C122" s="15">
        <v>1</v>
      </c>
      <c r="D122" s="16" t="s">
        <v>6</v>
      </c>
      <c r="E122" s="17">
        <v>1</v>
      </c>
    </row>
    <row r="123" spans="1:5" x14ac:dyDescent="0.3">
      <c r="A123" s="18">
        <v>122</v>
      </c>
      <c r="B123" s="19">
        <v>21.4</v>
      </c>
      <c r="C123" s="19">
        <v>1</v>
      </c>
      <c r="D123" s="20" t="s">
        <v>6</v>
      </c>
      <c r="E123" s="21">
        <v>1</v>
      </c>
    </row>
    <row r="124" spans="1:5" x14ac:dyDescent="0.3">
      <c r="A124" s="14">
        <v>123</v>
      </c>
      <c r="B124" s="15">
        <v>22</v>
      </c>
      <c r="C124" s="15">
        <v>6</v>
      </c>
      <c r="D124" s="16" t="s">
        <v>6</v>
      </c>
      <c r="E124" s="17">
        <v>1</v>
      </c>
    </row>
    <row r="125" spans="1:5" x14ac:dyDescent="0.3">
      <c r="A125" s="18">
        <v>124</v>
      </c>
      <c r="B125" s="19">
        <v>21.2</v>
      </c>
      <c r="C125" s="19">
        <v>9</v>
      </c>
      <c r="D125" s="20" t="s">
        <v>6</v>
      </c>
      <c r="E125" s="21">
        <v>2</v>
      </c>
    </row>
    <row r="126" spans="1:5" x14ac:dyDescent="0.3">
      <c r="A126" s="14">
        <v>125</v>
      </c>
      <c r="B126" s="15">
        <v>18.8</v>
      </c>
      <c r="C126" s="15">
        <v>7</v>
      </c>
      <c r="D126" s="16" t="s">
        <v>6</v>
      </c>
      <c r="E126" s="17">
        <v>2</v>
      </c>
    </row>
    <row r="127" spans="1:5" x14ac:dyDescent="0.3">
      <c r="A127" s="18">
        <v>126</v>
      </c>
      <c r="B127" s="19">
        <v>15.2</v>
      </c>
      <c r="C127" s="19">
        <v>12</v>
      </c>
      <c r="D127" s="20" t="s">
        <v>6</v>
      </c>
      <c r="E127" s="21">
        <v>2</v>
      </c>
    </row>
    <row r="128" spans="1:5" x14ac:dyDescent="0.3">
      <c r="A128" s="14">
        <v>127</v>
      </c>
      <c r="B128" s="15">
        <v>11.1</v>
      </c>
      <c r="C128" s="15">
        <v>15</v>
      </c>
      <c r="D128" s="16" t="s">
        <v>6</v>
      </c>
      <c r="E128" s="17">
        <v>3</v>
      </c>
    </row>
    <row r="129" spans="1:5" x14ac:dyDescent="0.3">
      <c r="A129" s="18">
        <v>128</v>
      </c>
      <c r="B129" s="19">
        <v>7.5</v>
      </c>
      <c r="C129" s="19">
        <v>10</v>
      </c>
      <c r="D129" s="20" t="s">
        <v>6</v>
      </c>
      <c r="E129" s="21">
        <v>3</v>
      </c>
    </row>
    <row r="130" spans="1:5" x14ac:dyDescent="0.3">
      <c r="A130" s="14">
        <v>129</v>
      </c>
      <c r="B130" s="15">
        <v>5.2</v>
      </c>
      <c r="C130" s="15">
        <v>5</v>
      </c>
      <c r="D130" s="16" t="s">
        <v>6</v>
      </c>
      <c r="E130" s="17">
        <v>3</v>
      </c>
    </row>
    <row r="131" spans="1:5" x14ac:dyDescent="0.3">
      <c r="A131" s="18">
        <v>130</v>
      </c>
      <c r="B131" s="19">
        <v>4.5999999999999996</v>
      </c>
      <c r="C131" s="19">
        <v>23</v>
      </c>
      <c r="D131" s="20" t="s">
        <v>6</v>
      </c>
      <c r="E131" s="21">
        <v>4</v>
      </c>
    </row>
    <row r="132" spans="1:5" x14ac:dyDescent="0.3">
      <c r="A132" s="14">
        <v>131</v>
      </c>
      <c r="B132" s="15">
        <v>5.5</v>
      </c>
      <c r="C132" s="15">
        <v>11</v>
      </c>
      <c r="D132" s="16" t="s">
        <v>6</v>
      </c>
      <c r="E132" s="17">
        <v>4</v>
      </c>
    </row>
    <row r="133" spans="1:5" x14ac:dyDescent="0.3">
      <c r="A133" s="18">
        <v>132</v>
      </c>
      <c r="B133" s="19">
        <v>7.3</v>
      </c>
      <c r="C133" s="19">
        <v>23</v>
      </c>
      <c r="D133" s="20" t="s">
        <v>6</v>
      </c>
      <c r="E133" s="21">
        <v>4</v>
      </c>
    </row>
    <row r="134" spans="1:5" x14ac:dyDescent="0.3">
      <c r="A134" s="14">
        <v>133</v>
      </c>
      <c r="B134" s="15">
        <v>9.3000000000000007</v>
      </c>
      <c r="C134" s="15">
        <v>16</v>
      </c>
      <c r="D134" s="16" t="s">
        <v>6</v>
      </c>
      <c r="E134" s="17">
        <v>5</v>
      </c>
    </row>
    <row r="135" spans="1:5" x14ac:dyDescent="0.3">
      <c r="A135" s="18">
        <v>134</v>
      </c>
      <c r="B135" s="19">
        <v>10.5</v>
      </c>
      <c r="C135" s="19">
        <v>21</v>
      </c>
      <c r="D135" s="20" t="s">
        <v>6</v>
      </c>
      <c r="E135" s="21">
        <v>5</v>
      </c>
    </row>
    <row r="136" spans="1:5" x14ac:dyDescent="0.3">
      <c r="A136" s="14">
        <v>135</v>
      </c>
      <c r="B136" s="15">
        <v>10.4</v>
      </c>
      <c r="C136" s="15">
        <v>0</v>
      </c>
      <c r="D136" s="16" t="s">
        <v>5</v>
      </c>
      <c r="E136" s="17">
        <v>0</v>
      </c>
    </row>
    <row r="137" spans="1:5" x14ac:dyDescent="0.3">
      <c r="A137" s="18">
        <v>136</v>
      </c>
      <c r="B137" s="19">
        <v>9</v>
      </c>
      <c r="C137" s="19">
        <v>4</v>
      </c>
      <c r="D137" s="20" t="s">
        <v>7</v>
      </c>
      <c r="E137" s="21">
        <v>1</v>
      </c>
    </row>
    <row r="138" spans="1:5" x14ac:dyDescent="0.3">
      <c r="A138" s="14">
        <v>137</v>
      </c>
      <c r="B138" s="15">
        <v>6.4</v>
      </c>
      <c r="C138" s="15">
        <v>3</v>
      </c>
      <c r="D138" s="16" t="s">
        <v>7</v>
      </c>
      <c r="E138" s="17">
        <v>1</v>
      </c>
    </row>
    <row r="139" spans="1:5" x14ac:dyDescent="0.3">
      <c r="A139" s="18">
        <v>138</v>
      </c>
      <c r="B139" s="19">
        <v>3.6</v>
      </c>
      <c r="C139" s="19">
        <v>3</v>
      </c>
      <c r="D139" s="20" t="s">
        <v>7</v>
      </c>
      <c r="E139" s="21">
        <v>1</v>
      </c>
    </row>
    <row r="140" spans="1:5" x14ac:dyDescent="0.3">
      <c r="A140" s="14">
        <v>139</v>
      </c>
      <c r="B140" s="15">
        <v>1.4</v>
      </c>
      <c r="C140" s="15">
        <v>4</v>
      </c>
      <c r="D140" s="16" t="s">
        <v>7</v>
      </c>
      <c r="E140" s="17">
        <v>2</v>
      </c>
    </row>
    <row r="141" spans="1:5" x14ac:dyDescent="0.3">
      <c r="A141" s="18">
        <v>140</v>
      </c>
      <c r="B141" s="19">
        <v>0.5</v>
      </c>
      <c r="C141" s="19">
        <v>5</v>
      </c>
      <c r="D141" s="20" t="s">
        <v>7</v>
      </c>
      <c r="E141" s="21">
        <v>2</v>
      </c>
    </row>
    <row r="142" spans="1:5" x14ac:dyDescent="0.3">
      <c r="A142" s="14">
        <v>141</v>
      </c>
      <c r="B142" s="15">
        <v>1.4</v>
      </c>
      <c r="C142" s="15">
        <v>1</v>
      </c>
      <c r="D142" s="16" t="s">
        <v>7</v>
      </c>
      <c r="E142" s="17">
        <v>2</v>
      </c>
    </row>
    <row r="143" spans="1:5" x14ac:dyDescent="0.3">
      <c r="A143" s="18">
        <v>142</v>
      </c>
      <c r="B143" s="19">
        <v>3.9</v>
      </c>
      <c r="C143" s="19">
        <v>3</v>
      </c>
      <c r="D143" s="20" t="s">
        <v>7</v>
      </c>
      <c r="E143" s="21">
        <v>3</v>
      </c>
    </row>
    <row r="144" spans="1:5" x14ac:dyDescent="0.3">
      <c r="A144" s="14">
        <v>143</v>
      </c>
      <c r="B144" s="15">
        <v>7.3</v>
      </c>
      <c r="C144" s="15">
        <v>13</v>
      </c>
      <c r="D144" s="16" t="s">
        <v>7</v>
      </c>
      <c r="E144" s="17">
        <v>3</v>
      </c>
    </row>
    <row r="145" spans="1:5" x14ac:dyDescent="0.3">
      <c r="A145" s="18">
        <v>144</v>
      </c>
      <c r="B145" s="19">
        <v>10.9</v>
      </c>
      <c r="C145" s="19">
        <v>12</v>
      </c>
      <c r="D145" s="20" t="s">
        <v>7</v>
      </c>
      <c r="E145" s="21">
        <v>3</v>
      </c>
    </row>
    <row r="146" spans="1:5" x14ac:dyDescent="0.3">
      <c r="A146" s="14">
        <v>145</v>
      </c>
      <c r="B146" s="15">
        <v>13.7</v>
      </c>
      <c r="C146" s="15">
        <v>9</v>
      </c>
      <c r="D146" s="16" t="s">
        <v>7</v>
      </c>
      <c r="E146" s="17">
        <v>4</v>
      </c>
    </row>
    <row r="147" spans="1:5" x14ac:dyDescent="0.3">
      <c r="A147" s="18">
        <v>146</v>
      </c>
      <c r="B147" s="19">
        <v>15.1</v>
      </c>
      <c r="C147" s="19">
        <v>21</v>
      </c>
      <c r="D147" s="20" t="s">
        <v>7</v>
      </c>
      <c r="E147" s="21">
        <v>4</v>
      </c>
    </row>
    <row r="148" spans="1:5" x14ac:dyDescent="0.3">
      <c r="A148" s="14">
        <v>147</v>
      </c>
      <c r="B148" s="15">
        <v>15.1</v>
      </c>
      <c r="C148" s="15">
        <v>14</v>
      </c>
      <c r="D148" s="16" t="s">
        <v>7</v>
      </c>
      <c r="E148" s="17">
        <v>4</v>
      </c>
    </row>
    <row r="149" spans="1:5" x14ac:dyDescent="0.3">
      <c r="A149" s="18">
        <v>148</v>
      </c>
      <c r="B149" s="19">
        <v>13.9</v>
      </c>
      <c r="C149" s="19">
        <v>11</v>
      </c>
      <c r="D149" s="20" t="s">
        <v>7</v>
      </c>
      <c r="E149" s="21">
        <v>5</v>
      </c>
    </row>
    <row r="150" spans="1:5" x14ac:dyDescent="0.3">
      <c r="A150" s="14">
        <v>149</v>
      </c>
      <c r="B150" s="15">
        <v>12.3</v>
      </c>
      <c r="C150" s="15">
        <v>20</v>
      </c>
      <c r="D150" s="16" t="s">
        <v>7</v>
      </c>
      <c r="E150" s="17">
        <v>5</v>
      </c>
    </row>
    <row r="151" spans="1:5" x14ac:dyDescent="0.3">
      <c r="A151" s="18">
        <v>150</v>
      </c>
      <c r="B151" s="19">
        <v>11.2</v>
      </c>
      <c r="C151" s="19">
        <v>0</v>
      </c>
      <c r="D151" s="20" t="s">
        <v>5</v>
      </c>
      <c r="E151" s="21">
        <v>0</v>
      </c>
    </row>
    <row r="152" spans="1:5" x14ac:dyDescent="0.3">
      <c r="A152" s="14">
        <v>151</v>
      </c>
      <c r="B152" s="15">
        <v>11.3</v>
      </c>
      <c r="C152" s="15">
        <v>6</v>
      </c>
      <c r="D152" s="16" t="s">
        <v>6</v>
      </c>
      <c r="E152" s="17">
        <v>1</v>
      </c>
    </row>
    <row r="153" spans="1:5" x14ac:dyDescent="0.3">
      <c r="A153" s="18">
        <v>152</v>
      </c>
      <c r="B153" s="19">
        <v>12.9</v>
      </c>
      <c r="C153" s="19">
        <v>3</v>
      </c>
      <c r="D153" s="20" t="s">
        <v>6</v>
      </c>
      <c r="E153" s="21">
        <v>1</v>
      </c>
    </row>
    <row r="154" spans="1:5" x14ac:dyDescent="0.3">
      <c r="A154" s="14">
        <v>153</v>
      </c>
      <c r="B154" s="15">
        <v>16</v>
      </c>
      <c r="C154" s="15">
        <v>6</v>
      </c>
      <c r="D154" s="16" t="s">
        <v>6</v>
      </c>
      <c r="E154" s="17">
        <v>1</v>
      </c>
    </row>
    <row r="155" spans="1:5" x14ac:dyDescent="0.3">
      <c r="A155" s="18">
        <v>154</v>
      </c>
      <c r="B155" s="19">
        <v>19.8</v>
      </c>
      <c r="C155" s="19">
        <v>2</v>
      </c>
      <c r="D155" s="20" t="s">
        <v>6</v>
      </c>
      <c r="E155" s="21">
        <v>2</v>
      </c>
    </row>
    <row r="156" spans="1:5" x14ac:dyDescent="0.3">
      <c r="A156" s="14">
        <v>155</v>
      </c>
      <c r="B156" s="15">
        <v>23.6</v>
      </c>
      <c r="C156" s="15">
        <v>11</v>
      </c>
      <c r="D156" s="16" t="s">
        <v>6</v>
      </c>
      <c r="E156" s="17">
        <v>2</v>
      </c>
    </row>
    <row r="157" spans="1:5" x14ac:dyDescent="0.3">
      <c r="A157" s="18">
        <v>156</v>
      </c>
      <c r="B157" s="19">
        <v>26.4</v>
      </c>
      <c r="C157" s="19">
        <v>11</v>
      </c>
      <c r="D157" s="20" t="s">
        <v>6</v>
      </c>
      <c r="E157" s="21">
        <v>2</v>
      </c>
    </row>
    <row r="158" spans="1:5" x14ac:dyDescent="0.3">
      <c r="A158" s="14">
        <v>157</v>
      </c>
      <c r="B158" s="15">
        <v>27.7</v>
      </c>
      <c r="C158" s="15">
        <v>5</v>
      </c>
      <c r="D158" s="16" t="s">
        <v>6</v>
      </c>
      <c r="E158" s="17">
        <v>3</v>
      </c>
    </row>
    <row r="159" spans="1:5" x14ac:dyDescent="0.3">
      <c r="A159" s="18">
        <v>158</v>
      </c>
      <c r="B159" s="19">
        <v>27.2</v>
      </c>
      <c r="C159" s="19">
        <v>18</v>
      </c>
      <c r="D159" s="20" t="s">
        <v>6</v>
      </c>
      <c r="E159" s="21">
        <v>3</v>
      </c>
    </row>
    <row r="160" spans="1:5" x14ac:dyDescent="0.3">
      <c r="A160" s="14">
        <v>159</v>
      </c>
      <c r="B160" s="15">
        <v>25.5</v>
      </c>
      <c r="C160" s="15">
        <v>5</v>
      </c>
      <c r="D160" s="16" t="s">
        <v>6</v>
      </c>
      <c r="E160" s="17">
        <v>3</v>
      </c>
    </row>
    <row r="161" spans="1:5" x14ac:dyDescent="0.3">
      <c r="A161" s="18">
        <v>160</v>
      </c>
      <c r="B161" s="19">
        <v>23.1</v>
      </c>
      <c r="C161" s="19">
        <v>8</v>
      </c>
      <c r="D161" s="20" t="s">
        <v>6</v>
      </c>
      <c r="E161" s="21">
        <v>4</v>
      </c>
    </row>
    <row r="162" spans="1:5" x14ac:dyDescent="0.3">
      <c r="A162" s="14">
        <v>161</v>
      </c>
      <c r="B162" s="15">
        <v>21</v>
      </c>
      <c r="C162" s="15">
        <v>22</v>
      </c>
      <c r="D162" s="16" t="s">
        <v>6</v>
      </c>
      <c r="E162" s="17">
        <v>4</v>
      </c>
    </row>
    <row r="163" spans="1:5" x14ac:dyDescent="0.3">
      <c r="A163" s="18">
        <v>162</v>
      </c>
      <c r="B163" s="19">
        <v>20</v>
      </c>
      <c r="C163" s="19">
        <v>19</v>
      </c>
      <c r="D163" s="20" t="s">
        <v>6</v>
      </c>
      <c r="E163" s="21">
        <v>4</v>
      </c>
    </row>
    <row r="164" spans="1:5" x14ac:dyDescent="0.3">
      <c r="A164" s="14">
        <v>163</v>
      </c>
      <c r="B164" s="15">
        <v>20.399999999999999</v>
      </c>
      <c r="C164" s="15">
        <v>23</v>
      </c>
      <c r="D164" s="16" t="s">
        <v>6</v>
      </c>
      <c r="E164" s="17">
        <v>5</v>
      </c>
    </row>
    <row r="165" spans="1:5" x14ac:dyDescent="0.3">
      <c r="A165" s="18">
        <v>164</v>
      </c>
      <c r="B165" s="19">
        <v>22.1</v>
      </c>
      <c r="C165" s="19">
        <v>0</v>
      </c>
      <c r="D165" s="20" t="s">
        <v>5</v>
      </c>
      <c r="E165" s="21">
        <v>0</v>
      </c>
    </row>
    <row r="166" spans="1:5" x14ac:dyDescent="0.3">
      <c r="A166" s="14">
        <v>165</v>
      </c>
      <c r="B166" s="15">
        <v>24.5</v>
      </c>
      <c r="C166" s="15">
        <v>1</v>
      </c>
      <c r="D166" s="16" t="s">
        <v>7</v>
      </c>
      <c r="E166" s="17">
        <v>1</v>
      </c>
    </row>
    <row r="167" spans="1:5" x14ac:dyDescent="0.3">
      <c r="A167" s="18">
        <v>166</v>
      </c>
      <c r="B167" s="19">
        <v>26.8</v>
      </c>
      <c r="C167" s="19">
        <v>2</v>
      </c>
      <c r="D167" s="20" t="s">
        <v>7</v>
      </c>
      <c r="E167" s="21">
        <v>1</v>
      </c>
    </row>
    <row r="168" spans="1:5" x14ac:dyDescent="0.3">
      <c r="A168" s="14">
        <v>167</v>
      </c>
      <c r="B168" s="15">
        <v>28</v>
      </c>
      <c r="C168" s="15">
        <v>4</v>
      </c>
      <c r="D168" s="16" t="s">
        <v>7</v>
      </c>
      <c r="E168" s="17">
        <v>1</v>
      </c>
    </row>
    <row r="169" spans="1:5" x14ac:dyDescent="0.3">
      <c r="A169" s="18">
        <v>168</v>
      </c>
      <c r="B169" s="19">
        <v>27.7</v>
      </c>
      <c r="C169" s="19">
        <v>8</v>
      </c>
      <c r="D169" s="20" t="s">
        <v>7</v>
      </c>
      <c r="E169" s="21">
        <v>2</v>
      </c>
    </row>
    <row r="170" spans="1:5" x14ac:dyDescent="0.3">
      <c r="A170" s="14">
        <v>169</v>
      </c>
      <c r="B170" s="15">
        <v>25.6</v>
      </c>
      <c r="C170" s="15">
        <v>4</v>
      </c>
      <c r="D170" s="16" t="s">
        <v>7</v>
      </c>
      <c r="E170" s="17">
        <v>2</v>
      </c>
    </row>
    <row r="171" spans="1:5" x14ac:dyDescent="0.3">
      <c r="A171" s="18">
        <v>170</v>
      </c>
      <c r="B171" s="19">
        <v>22.3</v>
      </c>
      <c r="C171" s="19">
        <v>7</v>
      </c>
      <c r="D171" s="20" t="s">
        <v>7</v>
      </c>
      <c r="E171" s="21">
        <v>2</v>
      </c>
    </row>
    <row r="172" spans="1:5" x14ac:dyDescent="0.3">
      <c r="A172" s="14">
        <v>171</v>
      </c>
      <c r="B172" s="15">
        <v>18.399999999999999</v>
      </c>
      <c r="C172" s="15">
        <v>6</v>
      </c>
      <c r="D172" s="16" t="s">
        <v>7</v>
      </c>
      <c r="E172" s="17">
        <v>3</v>
      </c>
    </row>
    <row r="173" spans="1:5" x14ac:dyDescent="0.3">
      <c r="A173" s="18">
        <v>172</v>
      </c>
      <c r="B173" s="19">
        <v>14.9</v>
      </c>
      <c r="C173" s="19">
        <v>18</v>
      </c>
      <c r="D173" s="20" t="s">
        <v>7</v>
      </c>
      <c r="E173" s="21">
        <v>3</v>
      </c>
    </row>
    <row r="174" spans="1:5" x14ac:dyDescent="0.3">
      <c r="A174" s="14">
        <v>173</v>
      </c>
      <c r="B174" s="15">
        <v>12.5</v>
      </c>
      <c r="C174" s="15">
        <v>6</v>
      </c>
      <c r="D174" s="16" t="s">
        <v>7</v>
      </c>
      <c r="E174" s="17">
        <v>3</v>
      </c>
    </row>
    <row r="175" spans="1:5" x14ac:dyDescent="0.3">
      <c r="A175" s="18">
        <v>174</v>
      </c>
      <c r="B175" s="19">
        <v>11.7</v>
      </c>
      <c r="C175" s="19">
        <v>20</v>
      </c>
      <c r="D175" s="20" t="s">
        <v>7</v>
      </c>
      <c r="E175" s="21">
        <v>4</v>
      </c>
    </row>
    <row r="176" spans="1:5" x14ac:dyDescent="0.3">
      <c r="A176" s="14">
        <v>175</v>
      </c>
      <c r="B176" s="15">
        <v>12.3</v>
      </c>
      <c r="C176" s="15">
        <v>14</v>
      </c>
      <c r="D176" s="16" t="s">
        <v>7</v>
      </c>
      <c r="E176" s="17">
        <v>4</v>
      </c>
    </row>
    <row r="177" spans="1:5" x14ac:dyDescent="0.3">
      <c r="A177" s="18">
        <v>176</v>
      </c>
      <c r="B177" s="19">
        <v>13.7</v>
      </c>
      <c r="C177" s="19">
        <v>22</v>
      </c>
      <c r="D177" s="20" t="s">
        <v>7</v>
      </c>
      <c r="E177" s="21">
        <v>4</v>
      </c>
    </row>
    <row r="178" spans="1:5" x14ac:dyDescent="0.3">
      <c r="A178" s="14">
        <v>177</v>
      </c>
      <c r="B178" s="15">
        <v>15.2</v>
      </c>
      <c r="C178" s="15">
        <v>23</v>
      </c>
      <c r="D178" s="16" t="s">
        <v>7</v>
      </c>
      <c r="E178" s="17">
        <v>5</v>
      </c>
    </row>
    <row r="179" spans="1:5" x14ac:dyDescent="0.3">
      <c r="A179" s="18">
        <v>178</v>
      </c>
      <c r="B179" s="19">
        <v>15.9</v>
      </c>
      <c r="C179" s="19">
        <v>0</v>
      </c>
      <c r="D179" s="20" t="s">
        <v>5</v>
      </c>
      <c r="E179" s="21">
        <v>0</v>
      </c>
    </row>
    <row r="180" spans="1:5" x14ac:dyDescent="0.3">
      <c r="A180" s="14">
        <v>179</v>
      </c>
      <c r="B180" s="15">
        <v>15.1</v>
      </c>
      <c r="C180" s="15">
        <v>1</v>
      </c>
      <c r="D180" s="16" t="s">
        <v>6</v>
      </c>
      <c r="E180" s="17">
        <v>1</v>
      </c>
    </row>
    <row r="181" spans="1:5" x14ac:dyDescent="0.3">
      <c r="A181" s="18">
        <v>180</v>
      </c>
      <c r="B181" s="19">
        <v>12.9</v>
      </c>
      <c r="C181" s="19">
        <v>1</v>
      </c>
      <c r="D181" s="20" t="s">
        <v>6</v>
      </c>
      <c r="E181" s="21">
        <v>1</v>
      </c>
    </row>
    <row r="182" spans="1:5" x14ac:dyDescent="0.3">
      <c r="A182" s="14">
        <v>181</v>
      </c>
      <c r="B182" s="15">
        <v>9.6</v>
      </c>
      <c r="C182" s="15">
        <v>1</v>
      </c>
      <c r="D182" s="16" t="s">
        <v>6</v>
      </c>
      <c r="E182" s="17">
        <v>1</v>
      </c>
    </row>
    <row r="183" spans="1:5" x14ac:dyDescent="0.3">
      <c r="A183" s="18">
        <v>182</v>
      </c>
      <c r="B183" s="19">
        <v>5.9</v>
      </c>
      <c r="C183" s="19">
        <v>2</v>
      </c>
      <c r="D183" s="20" t="s">
        <v>6</v>
      </c>
      <c r="E183" s="21">
        <v>2</v>
      </c>
    </row>
    <row r="184" spans="1:5" x14ac:dyDescent="0.3">
      <c r="A184" s="14">
        <v>183</v>
      </c>
      <c r="B184" s="15">
        <v>2.8</v>
      </c>
      <c r="C184" s="15">
        <v>6</v>
      </c>
      <c r="D184" s="16" t="s">
        <v>6</v>
      </c>
      <c r="E184" s="17">
        <v>2</v>
      </c>
    </row>
    <row r="185" spans="1:5" x14ac:dyDescent="0.3">
      <c r="A185" s="18">
        <v>184</v>
      </c>
      <c r="B185" s="19">
        <v>1</v>
      </c>
      <c r="C185" s="19">
        <v>9</v>
      </c>
      <c r="D185" s="20" t="s">
        <v>6</v>
      </c>
      <c r="E185" s="21">
        <v>2</v>
      </c>
    </row>
    <row r="186" spans="1:5" x14ac:dyDescent="0.3">
      <c r="A186" s="14">
        <v>185</v>
      </c>
      <c r="B186" s="15">
        <v>0.9</v>
      </c>
      <c r="C186" s="15">
        <v>6</v>
      </c>
      <c r="D186" s="16" t="s">
        <v>6</v>
      </c>
      <c r="E186" s="17">
        <v>3</v>
      </c>
    </row>
    <row r="187" spans="1:5" x14ac:dyDescent="0.3">
      <c r="A187" s="18">
        <v>186</v>
      </c>
      <c r="B187" s="19">
        <v>2.5</v>
      </c>
      <c r="C187" s="19">
        <v>1</v>
      </c>
      <c r="D187" s="20" t="s">
        <v>6</v>
      </c>
      <c r="E187" s="21">
        <v>3</v>
      </c>
    </row>
    <row r="188" spans="1:5" x14ac:dyDescent="0.3">
      <c r="A188" s="14">
        <v>187</v>
      </c>
      <c r="B188" s="15">
        <v>5</v>
      </c>
      <c r="C188" s="15">
        <v>3</v>
      </c>
      <c r="D188" s="16" t="s">
        <v>6</v>
      </c>
      <c r="E188" s="17">
        <v>3</v>
      </c>
    </row>
    <row r="189" spans="1:5" x14ac:dyDescent="0.3">
      <c r="A189" s="18">
        <v>188</v>
      </c>
      <c r="B189" s="19">
        <v>7.7</v>
      </c>
      <c r="C189" s="19">
        <v>7</v>
      </c>
      <c r="D189" s="20" t="s">
        <v>6</v>
      </c>
      <c r="E189" s="21">
        <v>4</v>
      </c>
    </row>
    <row r="190" spans="1:5" x14ac:dyDescent="0.3">
      <c r="A190" s="14">
        <v>189</v>
      </c>
      <c r="B190" s="15">
        <v>9.6999999999999993</v>
      </c>
      <c r="C190" s="15">
        <v>6</v>
      </c>
      <c r="D190" s="16" t="s">
        <v>6</v>
      </c>
      <c r="E190" s="17">
        <v>4</v>
      </c>
    </row>
    <row r="191" spans="1:5" x14ac:dyDescent="0.3">
      <c r="A191" s="18">
        <v>190</v>
      </c>
      <c r="B191" s="19">
        <v>10.4</v>
      </c>
      <c r="C191" s="19">
        <v>3</v>
      </c>
      <c r="D191" s="20" t="s">
        <v>6</v>
      </c>
      <c r="E191" s="21">
        <v>4</v>
      </c>
    </row>
    <row r="192" spans="1:5" x14ac:dyDescent="0.3">
      <c r="A192" s="14">
        <v>191</v>
      </c>
      <c r="B192" s="15">
        <v>9.6999999999999993</v>
      </c>
      <c r="C192" s="15">
        <v>22</v>
      </c>
      <c r="D192" s="16" t="s">
        <v>6</v>
      </c>
      <c r="E192" s="17">
        <v>5</v>
      </c>
    </row>
    <row r="193" spans="1:5" x14ac:dyDescent="0.3">
      <c r="A193" s="18">
        <v>192</v>
      </c>
      <c r="B193" s="19">
        <v>8</v>
      </c>
      <c r="C193" s="19">
        <v>0</v>
      </c>
      <c r="D193" s="20" t="s">
        <v>5</v>
      </c>
      <c r="E193" s="21">
        <v>0</v>
      </c>
    </row>
    <row r="194" spans="1:5" x14ac:dyDescent="0.3">
      <c r="A194" s="14">
        <v>193</v>
      </c>
      <c r="B194" s="15">
        <v>5.9</v>
      </c>
      <c r="C194" s="15">
        <v>3</v>
      </c>
      <c r="D194" s="16" t="s">
        <v>7</v>
      </c>
      <c r="E194" s="17">
        <v>1</v>
      </c>
    </row>
    <row r="195" spans="1:5" x14ac:dyDescent="0.3">
      <c r="A195" s="18">
        <v>194</v>
      </c>
      <c r="B195" s="19">
        <v>4.4000000000000004</v>
      </c>
      <c r="C195" s="19">
        <v>4</v>
      </c>
      <c r="D195" s="20" t="s">
        <v>7</v>
      </c>
      <c r="E195" s="21">
        <v>1</v>
      </c>
    </row>
    <row r="196" spans="1:5" x14ac:dyDescent="0.3">
      <c r="A196" s="14">
        <v>195</v>
      </c>
      <c r="B196" s="15">
        <v>4.2</v>
      </c>
      <c r="C196" s="15">
        <v>6</v>
      </c>
      <c r="D196" s="16" t="s">
        <v>7</v>
      </c>
      <c r="E196" s="17">
        <v>1</v>
      </c>
    </row>
    <row r="197" spans="1:5" x14ac:dyDescent="0.3">
      <c r="A197" s="18">
        <v>196</v>
      </c>
      <c r="B197" s="19">
        <v>5.6</v>
      </c>
      <c r="C197" s="19">
        <v>8</v>
      </c>
      <c r="D197" s="20" t="s">
        <v>7</v>
      </c>
      <c r="E197" s="21">
        <v>2</v>
      </c>
    </row>
    <row r="198" spans="1:5" x14ac:dyDescent="0.3">
      <c r="A198" s="14">
        <v>197</v>
      </c>
      <c r="B198" s="15">
        <v>8.6</v>
      </c>
      <c r="C198" s="15">
        <v>12</v>
      </c>
      <c r="D198" s="16" t="s">
        <v>7</v>
      </c>
      <c r="E198" s="17">
        <v>2</v>
      </c>
    </row>
    <row r="199" spans="1:5" x14ac:dyDescent="0.3">
      <c r="A199" s="18">
        <v>198</v>
      </c>
      <c r="B199" s="19">
        <v>12.5</v>
      </c>
      <c r="C199" s="19">
        <v>9</v>
      </c>
      <c r="D199" s="20" t="s">
        <v>7</v>
      </c>
      <c r="E199" s="21">
        <v>2</v>
      </c>
    </row>
    <row r="200" spans="1:5" x14ac:dyDescent="0.3">
      <c r="A200" s="14">
        <v>199</v>
      </c>
      <c r="B200" s="15">
        <v>16.399999999999999</v>
      </c>
      <c r="C200" s="15">
        <v>14</v>
      </c>
      <c r="D200" s="16" t="s">
        <v>7</v>
      </c>
      <c r="E200" s="17">
        <v>3</v>
      </c>
    </row>
    <row r="201" spans="1:5" x14ac:dyDescent="0.3">
      <c r="A201" s="18">
        <v>200</v>
      </c>
      <c r="B201" s="19">
        <v>19.5</v>
      </c>
      <c r="C201" s="19">
        <v>12</v>
      </c>
      <c r="D201" s="20" t="s">
        <v>7</v>
      </c>
      <c r="E201" s="21">
        <v>3</v>
      </c>
    </row>
    <row r="202" spans="1:5" x14ac:dyDescent="0.3">
      <c r="A202" s="14">
        <v>201</v>
      </c>
      <c r="B202" s="15">
        <v>21.2</v>
      </c>
      <c r="C202" s="15">
        <v>1</v>
      </c>
      <c r="D202" s="16" t="s">
        <v>7</v>
      </c>
      <c r="E202" s="17">
        <v>3</v>
      </c>
    </row>
    <row r="203" spans="1:5" x14ac:dyDescent="0.3">
      <c r="A203" s="18">
        <v>202</v>
      </c>
      <c r="B203" s="19">
        <v>21.3</v>
      </c>
      <c r="C203" s="19">
        <v>11</v>
      </c>
      <c r="D203" s="20" t="s">
        <v>7</v>
      </c>
      <c r="E203" s="21">
        <v>4</v>
      </c>
    </row>
    <row r="204" spans="1:5" x14ac:dyDescent="0.3">
      <c r="A204" s="14">
        <v>203</v>
      </c>
      <c r="B204" s="15">
        <v>20.100000000000001</v>
      </c>
      <c r="C204" s="15">
        <v>6</v>
      </c>
      <c r="D204" s="16" t="s">
        <v>7</v>
      </c>
      <c r="E204" s="17">
        <v>4</v>
      </c>
    </row>
    <row r="205" spans="1:5" x14ac:dyDescent="0.3">
      <c r="A205" s="18">
        <v>204</v>
      </c>
      <c r="B205" s="19">
        <v>18.399999999999999</v>
      </c>
      <c r="C205" s="19">
        <v>3</v>
      </c>
      <c r="D205" s="20" t="s">
        <v>7</v>
      </c>
      <c r="E205" s="21">
        <v>4</v>
      </c>
    </row>
    <row r="206" spans="1:5" x14ac:dyDescent="0.3">
      <c r="A206" s="14">
        <v>205</v>
      </c>
      <c r="B206" s="15">
        <v>17.100000000000001</v>
      </c>
      <c r="C206" s="15">
        <v>15</v>
      </c>
      <c r="D206" s="16" t="s">
        <v>7</v>
      </c>
      <c r="E206" s="17">
        <v>5</v>
      </c>
    </row>
    <row r="207" spans="1:5" x14ac:dyDescent="0.3">
      <c r="A207" s="18">
        <v>206</v>
      </c>
      <c r="B207" s="19">
        <v>16.899999999999999</v>
      </c>
      <c r="C207" s="19">
        <v>16</v>
      </c>
      <c r="D207" s="20" t="s">
        <v>7</v>
      </c>
      <c r="E207" s="21">
        <v>5</v>
      </c>
    </row>
    <row r="208" spans="1:5" x14ac:dyDescent="0.3">
      <c r="A208" s="14">
        <v>207</v>
      </c>
      <c r="B208" s="15">
        <v>18.2</v>
      </c>
      <c r="C208" s="15">
        <v>17</v>
      </c>
      <c r="D208" s="16" t="s">
        <v>7</v>
      </c>
      <c r="E208" s="17">
        <v>5</v>
      </c>
    </row>
    <row r="209" spans="1:5" x14ac:dyDescent="0.3">
      <c r="A209" s="18">
        <v>208</v>
      </c>
      <c r="B209" s="19">
        <v>20.7</v>
      </c>
      <c r="C209" s="19">
        <v>18</v>
      </c>
      <c r="D209" s="20" t="s">
        <v>7</v>
      </c>
      <c r="E209" s="21">
        <v>5</v>
      </c>
    </row>
    <row r="210" spans="1:5" x14ac:dyDescent="0.3">
      <c r="A210" s="14">
        <v>209</v>
      </c>
      <c r="B210" s="15">
        <v>24</v>
      </c>
      <c r="C210" s="15">
        <v>13</v>
      </c>
      <c r="D210" s="16" t="s">
        <v>7</v>
      </c>
      <c r="E210" s="17">
        <v>5</v>
      </c>
    </row>
    <row r="211" spans="1:5" x14ac:dyDescent="0.3">
      <c r="A211" s="18">
        <v>210</v>
      </c>
      <c r="B211" s="19">
        <v>27.2</v>
      </c>
      <c r="C211" s="19">
        <v>27</v>
      </c>
      <c r="D211" s="20" t="s">
        <v>7</v>
      </c>
      <c r="E211" s="21">
        <v>5</v>
      </c>
    </row>
    <row r="212" spans="1:5" x14ac:dyDescent="0.3">
      <c r="A212" s="14">
        <v>211</v>
      </c>
      <c r="B212" s="15">
        <v>29.4</v>
      </c>
      <c r="C212" s="15">
        <v>0</v>
      </c>
      <c r="D212" s="16" t="s">
        <v>5</v>
      </c>
      <c r="E212" s="17">
        <v>0</v>
      </c>
    </row>
    <row r="213" spans="1:5" x14ac:dyDescent="0.3">
      <c r="A213" s="18">
        <v>212</v>
      </c>
      <c r="B213" s="19">
        <v>29.9</v>
      </c>
      <c r="C213" s="19">
        <v>2</v>
      </c>
      <c r="D213" s="20" t="s">
        <v>6</v>
      </c>
      <c r="E213" s="21">
        <v>1</v>
      </c>
    </row>
    <row r="214" spans="1:5" x14ac:dyDescent="0.3">
      <c r="A214" s="14">
        <v>213</v>
      </c>
      <c r="B214" s="15">
        <v>28.8</v>
      </c>
      <c r="C214" s="15">
        <v>4</v>
      </c>
      <c r="D214" s="16" t="s">
        <v>6</v>
      </c>
      <c r="E214" s="17">
        <v>1</v>
      </c>
    </row>
    <row r="215" spans="1:5" x14ac:dyDescent="0.3">
      <c r="A215" s="18">
        <v>214</v>
      </c>
      <c r="B215" s="19">
        <v>26.2</v>
      </c>
      <c r="C215" s="19">
        <v>2</v>
      </c>
      <c r="D215" s="20" t="s">
        <v>6</v>
      </c>
      <c r="E215" s="21">
        <v>1</v>
      </c>
    </row>
    <row r="216" spans="1:5" x14ac:dyDescent="0.3">
      <c r="A216" s="14">
        <v>215</v>
      </c>
      <c r="B216" s="15">
        <v>23.1</v>
      </c>
      <c r="C216" s="15">
        <v>11</v>
      </c>
      <c r="D216" s="16" t="s">
        <v>6</v>
      </c>
      <c r="E216" s="17">
        <v>1</v>
      </c>
    </row>
    <row r="217" spans="1:5" x14ac:dyDescent="0.3">
      <c r="A217" s="18">
        <v>216</v>
      </c>
      <c r="B217" s="19">
        <v>20.3</v>
      </c>
      <c r="C217" s="19">
        <v>1</v>
      </c>
      <c r="D217" s="20" t="s">
        <v>6</v>
      </c>
      <c r="E217" s="21">
        <v>2</v>
      </c>
    </row>
    <row r="218" spans="1:5" x14ac:dyDescent="0.3">
      <c r="A218" s="14">
        <v>217</v>
      </c>
      <c r="B218" s="15">
        <v>18.5</v>
      </c>
      <c r="C218" s="15">
        <v>7</v>
      </c>
      <c r="D218" s="16" t="s">
        <v>6</v>
      </c>
      <c r="E218" s="17">
        <v>2</v>
      </c>
    </row>
    <row r="219" spans="1:5" x14ac:dyDescent="0.3">
      <c r="A219" s="18">
        <v>218</v>
      </c>
      <c r="B219" s="19">
        <v>18.2</v>
      </c>
      <c r="C219" s="19">
        <v>10</v>
      </c>
      <c r="D219" s="20" t="s">
        <v>6</v>
      </c>
      <c r="E219" s="21">
        <v>3</v>
      </c>
    </row>
    <row r="220" spans="1:5" x14ac:dyDescent="0.3">
      <c r="A220" s="14">
        <v>219</v>
      </c>
      <c r="B220" s="15">
        <v>19.100000000000001</v>
      </c>
      <c r="C220" s="15">
        <v>10</v>
      </c>
      <c r="D220" s="16" t="s">
        <v>6</v>
      </c>
      <c r="E220" s="17">
        <v>3</v>
      </c>
    </row>
    <row r="221" spans="1:5" x14ac:dyDescent="0.3">
      <c r="A221" s="18">
        <v>220</v>
      </c>
      <c r="B221" s="19">
        <v>20.9</v>
      </c>
      <c r="C221" s="19">
        <v>1</v>
      </c>
      <c r="D221" s="20" t="s">
        <v>6</v>
      </c>
      <c r="E221" s="21">
        <v>3</v>
      </c>
    </row>
    <row r="222" spans="1:5" x14ac:dyDescent="0.3">
      <c r="A222" s="14">
        <v>221</v>
      </c>
      <c r="B222" s="15">
        <v>22.5</v>
      </c>
      <c r="C222" s="15">
        <v>4</v>
      </c>
      <c r="D222" s="16" t="s">
        <v>6</v>
      </c>
      <c r="E222" s="17">
        <v>4</v>
      </c>
    </row>
    <row r="223" spans="1:5" x14ac:dyDescent="0.3">
      <c r="A223" s="18">
        <v>222</v>
      </c>
      <c r="B223" s="19">
        <v>23.2</v>
      </c>
      <c r="C223" s="19">
        <v>12</v>
      </c>
      <c r="D223" s="20" t="s">
        <v>6</v>
      </c>
      <c r="E223" s="21">
        <v>4</v>
      </c>
    </row>
    <row r="224" spans="1:5" x14ac:dyDescent="0.3">
      <c r="A224" s="14">
        <v>223</v>
      </c>
      <c r="B224" s="15">
        <v>22.4</v>
      </c>
      <c r="C224" s="15">
        <v>7</v>
      </c>
      <c r="D224" s="16" t="s">
        <v>6</v>
      </c>
      <c r="E224" s="17">
        <v>4</v>
      </c>
    </row>
    <row r="225" spans="1:5" x14ac:dyDescent="0.3">
      <c r="A225" s="18">
        <v>224</v>
      </c>
      <c r="B225" s="19">
        <v>20</v>
      </c>
      <c r="C225" s="19">
        <v>16</v>
      </c>
      <c r="D225" s="20" t="s">
        <v>6</v>
      </c>
      <c r="E225" s="21">
        <v>5</v>
      </c>
    </row>
    <row r="226" spans="1:5" x14ac:dyDescent="0.3">
      <c r="A226" s="14">
        <v>225</v>
      </c>
      <c r="B226" s="15">
        <v>16.399999999999999</v>
      </c>
      <c r="C226" s="15">
        <v>24</v>
      </c>
      <c r="D226" s="16" t="s">
        <v>6</v>
      </c>
      <c r="E226" s="17">
        <v>5</v>
      </c>
    </row>
    <row r="227" spans="1:5" x14ac:dyDescent="0.3">
      <c r="A227" s="18">
        <v>226</v>
      </c>
      <c r="B227" s="19">
        <v>12.3</v>
      </c>
      <c r="C227" s="19">
        <v>0</v>
      </c>
      <c r="D227" s="20" t="s">
        <v>5</v>
      </c>
      <c r="E227" s="21">
        <v>0</v>
      </c>
    </row>
    <row r="228" spans="1:5" x14ac:dyDescent="0.3">
      <c r="A228" s="14">
        <v>227</v>
      </c>
      <c r="B228" s="15">
        <v>8.6999999999999993</v>
      </c>
      <c r="C228" s="15">
        <v>5</v>
      </c>
      <c r="D228" s="16" t="s">
        <v>7</v>
      </c>
      <c r="E228" s="17">
        <v>1</v>
      </c>
    </row>
    <row r="229" spans="1:5" x14ac:dyDescent="0.3">
      <c r="A229" s="18">
        <v>228</v>
      </c>
      <c r="B229" s="19">
        <v>6.4</v>
      </c>
      <c r="C229" s="19">
        <v>1</v>
      </c>
      <c r="D229" s="20" t="s">
        <v>7</v>
      </c>
      <c r="E229" s="21">
        <v>1</v>
      </c>
    </row>
    <row r="230" spans="1:5" x14ac:dyDescent="0.3">
      <c r="A230" s="14">
        <v>229</v>
      </c>
      <c r="B230" s="15">
        <v>5.6</v>
      </c>
      <c r="C230" s="15">
        <v>6</v>
      </c>
      <c r="D230" s="16" t="s">
        <v>7</v>
      </c>
      <c r="E230" s="17">
        <v>1</v>
      </c>
    </row>
    <row r="231" spans="1:5" x14ac:dyDescent="0.3">
      <c r="A231" s="18">
        <v>230</v>
      </c>
      <c r="B231" s="19">
        <v>6.4</v>
      </c>
      <c r="C231" s="19">
        <v>12</v>
      </c>
      <c r="D231" s="20" t="s">
        <v>7</v>
      </c>
      <c r="E231" s="21">
        <v>2</v>
      </c>
    </row>
    <row r="232" spans="1:5" x14ac:dyDescent="0.3">
      <c r="A232" s="14">
        <v>231</v>
      </c>
      <c r="B232" s="15">
        <v>8.1999999999999993</v>
      </c>
      <c r="C232" s="15">
        <v>3</v>
      </c>
      <c r="D232" s="16" t="s">
        <v>7</v>
      </c>
      <c r="E232" s="17">
        <v>2</v>
      </c>
    </row>
    <row r="233" spans="1:5" x14ac:dyDescent="0.3">
      <c r="A233" s="18">
        <v>232</v>
      </c>
      <c r="B233" s="19">
        <v>10</v>
      </c>
      <c r="C233" s="19">
        <v>12</v>
      </c>
      <c r="D233" s="20" t="s">
        <v>7</v>
      </c>
      <c r="E233" s="21">
        <v>2</v>
      </c>
    </row>
    <row r="234" spans="1:5" x14ac:dyDescent="0.3">
      <c r="A234" s="14">
        <v>233</v>
      </c>
      <c r="B234" s="15">
        <v>11.1</v>
      </c>
      <c r="C234" s="15">
        <v>17</v>
      </c>
      <c r="D234" s="16" t="s">
        <v>7</v>
      </c>
      <c r="E234" s="17">
        <v>3</v>
      </c>
    </row>
    <row r="235" spans="1:5" x14ac:dyDescent="0.3">
      <c r="A235" s="18">
        <v>234</v>
      </c>
      <c r="B235" s="19">
        <v>10.9</v>
      </c>
      <c r="C235" s="19">
        <v>16</v>
      </c>
      <c r="D235" s="20" t="s">
        <v>7</v>
      </c>
      <c r="E235" s="21">
        <v>3</v>
      </c>
    </row>
    <row r="236" spans="1:5" x14ac:dyDescent="0.3">
      <c r="A236" s="14">
        <v>235</v>
      </c>
      <c r="B236" s="15">
        <v>9.3000000000000007</v>
      </c>
      <c r="C236" s="15">
        <v>3</v>
      </c>
      <c r="D236" s="16" t="s">
        <v>7</v>
      </c>
      <c r="E236" s="17">
        <v>3</v>
      </c>
    </row>
    <row r="237" spans="1:5" x14ac:dyDescent="0.3">
      <c r="A237" s="18">
        <v>236</v>
      </c>
      <c r="B237" s="19">
        <v>6.6</v>
      </c>
      <c r="C237" s="19">
        <v>21</v>
      </c>
      <c r="D237" s="20" t="s">
        <v>7</v>
      </c>
      <c r="E237" s="21">
        <v>4</v>
      </c>
    </row>
    <row r="238" spans="1:5" x14ac:dyDescent="0.3">
      <c r="A238" s="14">
        <v>237</v>
      </c>
      <c r="B238" s="15">
        <v>3.6</v>
      </c>
      <c r="C238" s="15">
        <v>18</v>
      </c>
      <c r="D238" s="16" t="s">
        <v>7</v>
      </c>
      <c r="E238" s="17">
        <v>4</v>
      </c>
    </row>
    <row r="239" spans="1:5" x14ac:dyDescent="0.3">
      <c r="A239" s="18">
        <v>238</v>
      </c>
      <c r="B239" s="19">
        <v>1.2</v>
      </c>
      <c r="C239" s="19">
        <v>13</v>
      </c>
      <c r="D239" s="20" t="s">
        <v>7</v>
      </c>
      <c r="E239" s="21">
        <v>4</v>
      </c>
    </row>
    <row r="240" spans="1:5" x14ac:dyDescent="0.3">
      <c r="A240" s="14">
        <v>239</v>
      </c>
      <c r="B240" s="15">
        <v>0.2</v>
      </c>
      <c r="C240" s="15">
        <v>29</v>
      </c>
      <c r="D240" s="16" t="s">
        <v>7</v>
      </c>
      <c r="E240" s="17">
        <v>5</v>
      </c>
    </row>
    <row r="241" spans="1:5" x14ac:dyDescent="0.3">
      <c r="A241" s="18">
        <v>240</v>
      </c>
      <c r="B241" s="19">
        <v>0.9</v>
      </c>
      <c r="C241" s="19">
        <v>0</v>
      </c>
      <c r="D241" s="20" t="s">
        <v>5</v>
      </c>
      <c r="E241" s="21">
        <v>0</v>
      </c>
    </row>
    <row r="242" spans="1:5" x14ac:dyDescent="0.3">
      <c r="A242" s="14">
        <v>241</v>
      </c>
      <c r="B242" s="15">
        <v>3.2</v>
      </c>
      <c r="C242" s="15">
        <v>6</v>
      </c>
      <c r="D242" s="16" t="s">
        <v>7</v>
      </c>
      <c r="E242" s="17">
        <v>1</v>
      </c>
    </row>
    <row r="243" spans="1:5" x14ac:dyDescent="0.3">
      <c r="A243" s="18">
        <v>242</v>
      </c>
      <c r="B243" s="19">
        <v>6.6</v>
      </c>
      <c r="C243" s="19">
        <v>5</v>
      </c>
      <c r="D243" s="20" t="s">
        <v>7</v>
      </c>
      <c r="E243" s="21">
        <v>1</v>
      </c>
    </row>
    <row r="244" spans="1:5" x14ac:dyDescent="0.3">
      <c r="A244" s="14">
        <v>243</v>
      </c>
      <c r="B244" s="15">
        <v>10</v>
      </c>
      <c r="C244" s="15">
        <v>2</v>
      </c>
      <c r="D244" s="16" t="s">
        <v>7</v>
      </c>
      <c r="E244" s="17">
        <v>1</v>
      </c>
    </row>
    <row r="245" spans="1:5" x14ac:dyDescent="0.3">
      <c r="A245" s="18">
        <v>244</v>
      </c>
      <c r="B245" s="19">
        <v>12.7</v>
      </c>
      <c r="C245" s="19">
        <v>8</v>
      </c>
      <c r="D245" s="20" t="s">
        <v>7</v>
      </c>
      <c r="E245" s="21">
        <v>2</v>
      </c>
    </row>
    <row r="246" spans="1:5" x14ac:dyDescent="0.3">
      <c r="A246" s="14">
        <v>245</v>
      </c>
      <c r="B246" s="15">
        <v>14.1</v>
      </c>
      <c r="C246" s="15">
        <v>1</v>
      </c>
      <c r="D246" s="16" t="s">
        <v>7</v>
      </c>
      <c r="E246" s="17">
        <v>2</v>
      </c>
    </row>
    <row r="247" spans="1:5" x14ac:dyDescent="0.3">
      <c r="A247" s="18">
        <v>246</v>
      </c>
      <c r="B247" s="19">
        <v>14</v>
      </c>
      <c r="C247" s="19">
        <v>11</v>
      </c>
      <c r="D247" s="20" t="s">
        <v>7</v>
      </c>
      <c r="E247" s="21">
        <v>2</v>
      </c>
    </row>
    <row r="248" spans="1:5" x14ac:dyDescent="0.3">
      <c r="A248" s="14">
        <v>247</v>
      </c>
      <c r="B248" s="15">
        <v>12.7</v>
      </c>
      <c r="C248" s="15">
        <v>13</v>
      </c>
      <c r="D248" s="16" t="s">
        <v>7</v>
      </c>
      <c r="E248" s="17">
        <v>3</v>
      </c>
    </row>
    <row r="249" spans="1:5" x14ac:dyDescent="0.3">
      <c r="A249" s="18">
        <v>248</v>
      </c>
      <c r="B249" s="19">
        <v>11.1</v>
      </c>
      <c r="C249" s="19">
        <v>18</v>
      </c>
      <c r="D249" s="20" t="s">
        <v>7</v>
      </c>
      <c r="E249" s="21">
        <v>3</v>
      </c>
    </row>
    <row r="250" spans="1:5" x14ac:dyDescent="0.3">
      <c r="A250" s="14">
        <v>249</v>
      </c>
      <c r="B250" s="15">
        <v>10</v>
      </c>
      <c r="C250" s="15">
        <v>15</v>
      </c>
      <c r="D250" s="16" t="s">
        <v>7</v>
      </c>
      <c r="E250" s="17">
        <v>3</v>
      </c>
    </row>
    <row r="251" spans="1:5" x14ac:dyDescent="0.3">
      <c r="A251" s="18">
        <v>250</v>
      </c>
      <c r="B251" s="19">
        <v>10.1</v>
      </c>
      <c r="C251" s="19">
        <v>12</v>
      </c>
      <c r="D251" s="20" t="s">
        <v>7</v>
      </c>
      <c r="E251" s="21">
        <v>4</v>
      </c>
    </row>
    <row r="252" spans="1:5" x14ac:dyDescent="0.3">
      <c r="A252" s="14">
        <v>251</v>
      </c>
      <c r="B252" s="15">
        <v>11.7</v>
      </c>
      <c r="C252" s="15">
        <v>2</v>
      </c>
      <c r="D252" s="16" t="s">
        <v>7</v>
      </c>
      <c r="E252" s="17">
        <v>4</v>
      </c>
    </row>
    <row r="253" spans="1:5" x14ac:dyDescent="0.3">
      <c r="A253" s="18">
        <v>252</v>
      </c>
      <c r="B253" s="19">
        <v>14.8</v>
      </c>
      <c r="C253" s="19">
        <v>21</v>
      </c>
      <c r="D253" s="20" t="s">
        <v>7</v>
      </c>
      <c r="E253" s="21">
        <v>4</v>
      </c>
    </row>
    <row r="254" spans="1:5" x14ac:dyDescent="0.3">
      <c r="A254" s="14">
        <v>253</v>
      </c>
      <c r="B254" s="15">
        <v>18.7</v>
      </c>
      <c r="C254" s="15">
        <v>28</v>
      </c>
      <c r="D254" s="16" t="s">
        <v>7</v>
      </c>
      <c r="E254" s="17">
        <v>5</v>
      </c>
    </row>
    <row r="255" spans="1:5" x14ac:dyDescent="0.3">
      <c r="A255" s="18">
        <v>254</v>
      </c>
      <c r="B255" s="19">
        <v>22.5</v>
      </c>
      <c r="C255" s="19">
        <v>0</v>
      </c>
      <c r="D255" s="20" t="s">
        <v>5</v>
      </c>
      <c r="E255" s="21">
        <v>0</v>
      </c>
    </row>
    <row r="256" spans="1:5" x14ac:dyDescent="0.3">
      <c r="A256" s="14">
        <v>255</v>
      </c>
      <c r="B256" s="15">
        <v>25.4</v>
      </c>
      <c r="C256" s="15">
        <v>3</v>
      </c>
      <c r="D256" s="16" t="s">
        <v>6</v>
      </c>
      <c r="E256" s="17">
        <v>1</v>
      </c>
    </row>
    <row r="257" spans="1:5" x14ac:dyDescent="0.3">
      <c r="A257" s="18">
        <v>256</v>
      </c>
      <c r="B257" s="19">
        <v>26.8</v>
      </c>
      <c r="C257" s="19">
        <v>5</v>
      </c>
      <c r="D257" s="20" t="s">
        <v>6</v>
      </c>
      <c r="E257" s="21">
        <v>1</v>
      </c>
    </row>
    <row r="258" spans="1:5" x14ac:dyDescent="0.3">
      <c r="A258" s="14">
        <v>257</v>
      </c>
      <c r="B258" s="15">
        <v>26.5</v>
      </c>
      <c r="C258" s="15">
        <v>5</v>
      </c>
      <c r="D258" s="16" t="s">
        <v>6</v>
      </c>
      <c r="E258" s="17">
        <v>1</v>
      </c>
    </row>
    <row r="259" spans="1:5" x14ac:dyDescent="0.3">
      <c r="A259" s="18">
        <v>258</v>
      </c>
      <c r="B259" s="19">
        <v>24.9</v>
      </c>
      <c r="C259" s="19">
        <v>7</v>
      </c>
      <c r="D259" s="20" t="s">
        <v>6</v>
      </c>
      <c r="E259" s="21">
        <v>2</v>
      </c>
    </row>
    <row r="260" spans="1:5" x14ac:dyDescent="0.3">
      <c r="A260" s="14">
        <v>259</v>
      </c>
      <c r="B260" s="15">
        <v>22.6</v>
      </c>
      <c r="C260" s="15">
        <v>1</v>
      </c>
      <c r="D260" s="16" t="s">
        <v>6</v>
      </c>
      <c r="E260" s="17">
        <v>2</v>
      </c>
    </row>
    <row r="261" spans="1:5" x14ac:dyDescent="0.3">
      <c r="A261" s="18">
        <v>260</v>
      </c>
      <c r="B261" s="19">
        <v>20.7</v>
      </c>
      <c r="C261" s="19">
        <v>6</v>
      </c>
      <c r="D261" s="20" t="s">
        <v>6</v>
      </c>
      <c r="E261" s="21">
        <v>2</v>
      </c>
    </row>
    <row r="262" spans="1:5" x14ac:dyDescent="0.3">
      <c r="A262" s="14">
        <v>261</v>
      </c>
      <c r="B262" s="15">
        <v>19.899999999999999</v>
      </c>
      <c r="C262" s="15">
        <v>6</v>
      </c>
      <c r="D262" s="16" t="s">
        <v>6</v>
      </c>
      <c r="E262" s="17">
        <v>3</v>
      </c>
    </row>
    <row r="263" spans="1:5" x14ac:dyDescent="0.3">
      <c r="A263" s="18">
        <v>262</v>
      </c>
      <c r="B263" s="19">
        <v>20.399999999999999</v>
      </c>
      <c r="C263" s="19">
        <v>10</v>
      </c>
      <c r="D263" s="20" t="s">
        <v>6</v>
      </c>
      <c r="E263" s="21">
        <v>3</v>
      </c>
    </row>
    <row r="264" spans="1:5" x14ac:dyDescent="0.3">
      <c r="A264" s="14">
        <v>263</v>
      </c>
      <c r="B264" s="15">
        <v>22.3</v>
      </c>
      <c r="C264" s="15">
        <v>16</v>
      </c>
      <c r="D264" s="16" t="s">
        <v>6</v>
      </c>
      <c r="E264" s="17">
        <v>3</v>
      </c>
    </row>
    <row r="265" spans="1:5" x14ac:dyDescent="0.3">
      <c r="A265" s="18">
        <v>264</v>
      </c>
      <c r="B265" s="19">
        <v>24.8</v>
      </c>
      <c r="C265" s="19">
        <v>9</v>
      </c>
      <c r="D265" s="20" t="s">
        <v>6</v>
      </c>
      <c r="E265" s="21">
        <v>4</v>
      </c>
    </row>
    <row r="266" spans="1:5" x14ac:dyDescent="0.3">
      <c r="A266" s="14">
        <v>265</v>
      </c>
      <c r="B266" s="15">
        <v>27.2</v>
      </c>
      <c r="C266" s="15">
        <v>18</v>
      </c>
      <c r="D266" s="16" t="s">
        <v>6</v>
      </c>
      <c r="E266" s="17">
        <v>4</v>
      </c>
    </row>
    <row r="267" spans="1:5" x14ac:dyDescent="0.3">
      <c r="A267" s="18">
        <v>266</v>
      </c>
      <c r="B267" s="19">
        <v>28.6</v>
      </c>
      <c r="C267" s="19">
        <v>4</v>
      </c>
      <c r="D267" s="20" t="s">
        <v>6</v>
      </c>
      <c r="E267" s="21">
        <v>4</v>
      </c>
    </row>
    <row r="268" spans="1:5" x14ac:dyDescent="0.3">
      <c r="A268" s="14">
        <v>267</v>
      </c>
      <c r="B268" s="15">
        <v>28.4</v>
      </c>
      <c r="C268" s="15">
        <v>22</v>
      </c>
      <c r="D268" s="16" t="s">
        <v>6</v>
      </c>
      <c r="E268" s="17">
        <v>5</v>
      </c>
    </row>
    <row r="269" spans="1:5" x14ac:dyDescent="0.3">
      <c r="A269" s="18">
        <v>268</v>
      </c>
      <c r="B269" s="19">
        <v>26.5</v>
      </c>
      <c r="C269" s="19">
        <v>0</v>
      </c>
      <c r="D269" s="20" t="s">
        <v>5</v>
      </c>
      <c r="E269" s="21">
        <v>0</v>
      </c>
    </row>
    <row r="270" spans="1:5" x14ac:dyDescent="0.3">
      <c r="A270" s="14">
        <v>269</v>
      </c>
      <c r="B270" s="15">
        <v>23.3</v>
      </c>
      <c r="C270" s="15">
        <v>4</v>
      </c>
      <c r="D270" s="16" t="s">
        <v>6</v>
      </c>
      <c r="E270" s="17">
        <v>1</v>
      </c>
    </row>
    <row r="271" spans="1:5" x14ac:dyDescent="0.3">
      <c r="A271" s="18">
        <v>270</v>
      </c>
      <c r="B271" s="19">
        <v>19.5</v>
      </c>
      <c r="C271" s="19">
        <v>6</v>
      </c>
      <c r="D271" s="20" t="s">
        <v>6</v>
      </c>
      <c r="E271" s="21">
        <v>1</v>
      </c>
    </row>
    <row r="272" spans="1:5" x14ac:dyDescent="0.3">
      <c r="A272" s="14">
        <v>271</v>
      </c>
      <c r="B272" s="15">
        <v>16</v>
      </c>
      <c r="C272" s="15">
        <v>6</v>
      </c>
      <c r="D272" s="16" t="s">
        <v>6</v>
      </c>
      <c r="E272" s="17">
        <v>1</v>
      </c>
    </row>
    <row r="273" spans="1:5" x14ac:dyDescent="0.3">
      <c r="A273" s="18">
        <v>272</v>
      </c>
      <c r="B273" s="19">
        <v>13.7</v>
      </c>
      <c r="C273" s="19">
        <v>9</v>
      </c>
      <c r="D273" s="20" t="s">
        <v>6</v>
      </c>
      <c r="E273" s="21">
        <v>2</v>
      </c>
    </row>
    <row r="274" spans="1:5" x14ac:dyDescent="0.3">
      <c r="A274" s="14">
        <v>273</v>
      </c>
      <c r="B274" s="15">
        <v>12.9</v>
      </c>
      <c r="C274" s="15">
        <v>7</v>
      </c>
      <c r="D274" s="16" t="s">
        <v>6</v>
      </c>
      <c r="E274" s="17">
        <v>2</v>
      </c>
    </row>
    <row r="275" spans="1:5" x14ac:dyDescent="0.3">
      <c r="A275" s="18">
        <v>274</v>
      </c>
      <c r="B275" s="19">
        <v>13.5</v>
      </c>
      <c r="C275" s="19">
        <v>1</v>
      </c>
      <c r="D275" s="20" t="s">
        <v>6</v>
      </c>
      <c r="E275" s="21">
        <v>2</v>
      </c>
    </row>
    <row r="276" spans="1:5" x14ac:dyDescent="0.3">
      <c r="A276" s="14">
        <v>275</v>
      </c>
      <c r="B276" s="15">
        <v>15</v>
      </c>
      <c r="C276" s="15">
        <v>18</v>
      </c>
      <c r="D276" s="16" t="s">
        <v>6</v>
      </c>
      <c r="E276" s="17">
        <v>3</v>
      </c>
    </row>
    <row r="277" spans="1:5" x14ac:dyDescent="0.3">
      <c r="A277" s="18">
        <v>276</v>
      </c>
      <c r="B277" s="19">
        <v>16.399999999999999</v>
      </c>
      <c r="C277" s="19">
        <v>13</v>
      </c>
      <c r="D277" s="20" t="s">
        <v>6</v>
      </c>
      <c r="E277" s="21">
        <v>3</v>
      </c>
    </row>
    <row r="278" spans="1:5" x14ac:dyDescent="0.3">
      <c r="A278" s="14">
        <v>277</v>
      </c>
      <c r="B278" s="15">
        <v>17.100000000000001</v>
      </c>
      <c r="C278" s="15">
        <v>2</v>
      </c>
      <c r="D278" s="16" t="s">
        <v>6</v>
      </c>
      <c r="E278" s="17">
        <v>3</v>
      </c>
    </row>
    <row r="279" spans="1:5" x14ac:dyDescent="0.3">
      <c r="A279" s="18">
        <v>278</v>
      </c>
      <c r="B279" s="19">
        <v>16.3</v>
      </c>
      <c r="C279" s="19">
        <v>10</v>
      </c>
      <c r="D279" s="20" t="s">
        <v>6</v>
      </c>
      <c r="E279" s="21">
        <v>4</v>
      </c>
    </row>
    <row r="280" spans="1:5" x14ac:dyDescent="0.3">
      <c r="A280" s="14">
        <v>279</v>
      </c>
      <c r="B280" s="15">
        <v>14</v>
      </c>
      <c r="C280" s="15">
        <v>6</v>
      </c>
      <c r="D280" s="16" t="s">
        <v>6</v>
      </c>
      <c r="E280" s="17">
        <v>4</v>
      </c>
    </row>
    <row r="281" spans="1:5" x14ac:dyDescent="0.3">
      <c r="A281" s="18">
        <v>280</v>
      </c>
      <c r="B281" s="19">
        <v>10.5</v>
      </c>
      <c r="C281" s="19">
        <v>20</v>
      </c>
      <c r="D281" s="20" t="s">
        <v>6</v>
      </c>
      <c r="E281" s="21">
        <v>4</v>
      </c>
    </row>
    <row r="282" spans="1:5" x14ac:dyDescent="0.3">
      <c r="A282" s="14">
        <v>281</v>
      </c>
      <c r="B282" s="15">
        <v>6.7</v>
      </c>
      <c r="C282" s="15">
        <v>17</v>
      </c>
      <c r="D282" s="16" t="s">
        <v>6</v>
      </c>
      <c r="E282" s="17">
        <v>5</v>
      </c>
    </row>
    <row r="283" spans="1:5" x14ac:dyDescent="0.3">
      <c r="A283" s="18">
        <v>282</v>
      </c>
      <c r="B283" s="19">
        <v>3.5</v>
      </c>
      <c r="C283" s="19">
        <v>13</v>
      </c>
      <c r="D283" s="20" t="s">
        <v>6</v>
      </c>
      <c r="E283" s="21">
        <v>5</v>
      </c>
    </row>
    <row r="284" spans="1:5" x14ac:dyDescent="0.3">
      <c r="A284" s="14">
        <v>283</v>
      </c>
      <c r="B284" s="15">
        <v>1.6</v>
      </c>
      <c r="C284" s="15">
        <v>18</v>
      </c>
      <c r="D284" s="16" t="s">
        <v>6</v>
      </c>
      <c r="E284" s="17">
        <v>5</v>
      </c>
    </row>
    <row r="285" spans="1:5" x14ac:dyDescent="0.3">
      <c r="A285" s="18">
        <v>284</v>
      </c>
      <c r="B285" s="19">
        <v>1.4</v>
      </c>
      <c r="C285" s="19">
        <v>20</v>
      </c>
      <c r="D285" s="20" t="s">
        <v>6</v>
      </c>
      <c r="E285" s="21">
        <v>5</v>
      </c>
    </row>
    <row r="286" spans="1:5" x14ac:dyDescent="0.3">
      <c r="A286" s="14">
        <v>285</v>
      </c>
      <c r="B286" s="15">
        <v>2.8</v>
      </c>
      <c r="C286" s="15">
        <v>0</v>
      </c>
      <c r="D286" s="16" t="s">
        <v>5</v>
      </c>
      <c r="E286" s="17">
        <v>0</v>
      </c>
    </row>
    <row r="287" spans="1:5" x14ac:dyDescent="0.3">
      <c r="A287" s="18">
        <v>286</v>
      </c>
      <c r="B287" s="19">
        <v>5.2</v>
      </c>
      <c r="C287" s="19">
        <v>6</v>
      </c>
      <c r="D287" s="20" t="s">
        <v>7</v>
      </c>
      <c r="E287" s="21">
        <v>1</v>
      </c>
    </row>
    <row r="288" spans="1:5" x14ac:dyDescent="0.3">
      <c r="A288" s="14">
        <v>287</v>
      </c>
      <c r="B288" s="15">
        <v>7.7</v>
      </c>
      <c r="C288" s="15">
        <v>5</v>
      </c>
      <c r="D288" s="16" t="s">
        <v>7</v>
      </c>
      <c r="E288" s="17">
        <v>1</v>
      </c>
    </row>
    <row r="289" spans="1:5" x14ac:dyDescent="0.3">
      <c r="A289" s="18">
        <v>288</v>
      </c>
      <c r="B289" s="19">
        <v>9.6</v>
      </c>
      <c r="C289" s="19">
        <v>1</v>
      </c>
      <c r="D289" s="20" t="s">
        <v>7</v>
      </c>
      <c r="E289" s="21">
        <v>1</v>
      </c>
    </row>
    <row r="290" spans="1:5" x14ac:dyDescent="0.3">
      <c r="A290" s="14">
        <v>289</v>
      </c>
      <c r="B290" s="15">
        <v>10.1</v>
      </c>
      <c r="C290" s="15">
        <v>8</v>
      </c>
      <c r="D290" s="16" t="s">
        <v>7</v>
      </c>
      <c r="E290" s="17">
        <v>2</v>
      </c>
    </row>
    <row r="291" spans="1:5" x14ac:dyDescent="0.3">
      <c r="A291" s="18">
        <v>290</v>
      </c>
      <c r="B291" s="19">
        <v>9.3000000000000007</v>
      </c>
      <c r="C291" s="19">
        <v>3</v>
      </c>
      <c r="D291" s="20" t="s">
        <v>7</v>
      </c>
      <c r="E291" s="21">
        <v>2</v>
      </c>
    </row>
    <row r="292" spans="1:5" x14ac:dyDescent="0.3">
      <c r="A292" s="14">
        <v>291</v>
      </c>
      <c r="B292" s="15">
        <v>7.4</v>
      </c>
      <c r="C292" s="15">
        <v>5</v>
      </c>
      <c r="D292" s="16" t="s">
        <v>7</v>
      </c>
      <c r="E292" s="17">
        <v>2</v>
      </c>
    </row>
    <row r="293" spans="1:5" x14ac:dyDescent="0.3">
      <c r="A293" s="18">
        <v>292</v>
      </c>
      <c r="B293" s="19">
        <v>5.0999999999999996</v>
      </c>
      <c r="C293" s="19">
        <v>17</v>
      </c>
      <c r="D293" s="20" t="s">
        <v>7</v>
      </c>
      <c r="E293" s="21">
        <v>3</v>
      </c>
    </row>
    <row r="294" spans="1:5" x14ac:dyDescent="0.3">
      <c r="A294" s="14">
        <v>293</v>
      </c>
      <c r="B294" s="15">
        <v>3.5</v>
      </c>
      <c r="C294" s="15">
        <v>9</v>
      </c>
      <c r="D294" s="16" t="s">
        <v>7</v>
      </c>
      <c r="E294" s="17">
        <v>3</v>
      </c>
    </row>
    <row r="295" spans="1:5" x14ac:dyDescent="0.3">
      <c r="A295" s="18">
        <v>294</v>
      </c>
      <c r="B295" s="19">
        <v>3.2</v>
      </c>
      <c r="C295" s="19">
        <v>4</v>
      </c>
      <c r="D295" s="20" t="s">
        <v>7</v>
      </c>
      <c r="E295" s="21">
        <v>3</v>
      </c>
    </row>
    <row r="296" spans="1:5" x14ac:dyDescent="0.3">
      <c r="A296" s="14">
        <v>295</v>
      </c>
      <c r="B296" s="15">
        <v>4.5999999999999996</v>
      </c>
      <c r="C296" s="15">
        <v>24</v>
      </c>
      <c r="D296" s="16" t="s">
        <v>7</v>
      </c>
      <c r="E296" s="17">
        <v>4</v>
      </c>
    </row>
    <row r="297" spans="1:5" x14ac:dyDescent="0.3">
      <c r="A297" s="18">
        <v>296</v>
      </c>
      <c r="B297" s="19">
        <v>7.5</v>
      </c>
      <c r="C297" s="19">
        <v>21</v>
      </c>
      <c r="D297" s="20" t="s">
        <v>7</v>
      </c>
      <c r="E297" s="21">
        <v>4</v>
      </c>
    </row>
    <row r="298" spans="1:5" x14ac:dyDescent="0.3">
      <c r="A298" s="14">
        <v>297</v>
      </c>
      <c r="B298" s="15">
        <v>11.3</v>
      </c>
      <c r="C298" s="15">
        <v>8</v>
      </c>
      <c r="D298" s="16" t="s">
        <v>7</v>
      </c>
      <c r="E298" s="17">
        <v>5</v>
      </c>
    </row>
    <row r="299" spans="1:5" x14ac:dyDescent="0.3">
      <c r="A299" s="18">
        <v>298</v>
      </c>
      <c r="B299" s="19">
        <v>15.2</v>
      </c>
      <c r="C299" s="19">
        <v>23</v>
      </c>
      <c r="D299" s="20" t="s">
        <v>7</v>
      </c>
      <c r="E299" s="21">
        <v>5</v>
      </c>
    </row>
    <row r="300" spans="1:5" x14ac:dyDescent="0.3">
      <c r="A300" s="14">
        <v>299</v>
      </c>
      <c r="B300" s="15">
        <v>18.3</v>
      </c>
      <c r="C300" s="15">
        <v>0</v>
      </c>
      <c r="D300" s="16" t="s">
        <v>5</v>
      </c>
      <c r="E300" s="17">
        <v>0</v>
      </c>
    </row>
    <row r="301" spans="1:5" x14ac:dyDescent="0.3">
      <c r="A301" s="18">
        <v>300</v>
      </c>
      <c r="B301" s="19">
        <v>19.899999999999999</v>
      </c>
      <c r="C301" s="19">
        <v>5</v>
      </c>
      <c r="D301" s="20" t="s">
        <v>6</v>
      </c>
      <c r="E301" s="21">
        <v>1</v>
      </c>
    </row>
    <row r="302" spans="1:5" x14ac:dyDescent="0.3">
      <c r="A302" s="14"/>
      <c r="B302" s="15"/>
      <c r="C302" s="15"/>
      <c r="D302" s="16"/>
      <c r="E302" s="17"/>
    </row>
    <row r="303" spans="1:5" x14ac:dyDescent="0.3">
      <c r="A303" s="18"/>
      <c r="B303" s="19"/>
      <c r="C303" s="19"/>
      <c r="D303" s="20"/>
      <c r="E303" s="21"/>
    </row>
    <row r="304" spans="1:5" x14ac:dyDescent="0.3">
      <c r="A304" s="14"/>
      <c r="B304" s="15"/>
      <c r="C304" s="15"/>
      <c r="D304" s="16"/>
      <c r="E304" s="17"/>
    </row>
    <row r="305" spans="1:5" x14ac:dyDescent="0.3">
      <c r="A305" s="18"/>
      <c r="B305" s="19"/>
      <c r="C305" s="19"/>
      <c r="D305" s="20"/>
      <c r="E305" s="21"/>
    </row>
    <row r="306" spans="1:5" x14ac:dyDescent="0.3">
      <c r="A306" s="14"/>
      <c r="B306" s="15"/>
      <c r="C306" s="15"/>
      <c r="D306" s="16"/>
      <c r="E306" s="17"/>
    </row>
    <row r="307" spans="1:5" x14ac:dyDescent="0.3">
      <c r="A307" s="18"/>
      <c r="B307" s="19"/>
      <c r="C307" s="19"/>
      <c r="D307" s="20"/>
      <c r="E307" s="21"/>
    </row>
    <row r="308" spans="1:5" x14ac:dyDescent="0.3">
      <c r="A308" s="14"/>
      <c r="B308" s="15"/>
      <c r="C308" s="15"/>
      <c r="D308" s="16"/>
      <c r="E308" s="17"/>
    </row>
    <row r="309" spans="1:5" x14ac:dyDescent="0.3">
      <c r="A309" s="18"/>
      <c r="B309" s="19"/>
      <c r="C309" s="19"/>
      <c r="D309" s="20"/>
      <c r="E309" s="21"/>
    </row>
    <row r="310" spans="1:5" x14ac:dyDescent="0.3">
      <c r="A310" s="14"/>
      <c r="B310" s="15"/>
      <c r="C310" s="15"/>
      <c r="D310" s="16"/>
      <c r="E310" s="17"/>
    </row>
    <row r="311" spans="1:5" x14ac:dyDescent="0.3">
      <c r="A311" s="18"/>
      <c r="B311" s="19"/>
      <c r="C311" s="19"/>
      <c r="D311" s="20"/>
      <c r="E311" s="21"/>
    </row>
    <row r="312" spans="1:5" x14ac:dyDescent="0.3">
      <c r="A312" s="14"/>
      <c r="B312" s="15"/>
      <c r="C312" s="15"/>
      <c r="D312" s="16"/>
      <c r="E312" s="17"/>
    </row>
    <row r="313" spans="1:5" x14ac:dyDescent="0.3">
      <c r="A313" s="18"/>
      <c r="B313" s="19"/>
      <c r="C313" s="19"/>
      <c r="D313" s="20"/>
      <c r="E313" s="21"/>
    </row>
    <row r="314" spans="1:5" x14ac:dyDescent="0.3">
      <c r="A314" s="14"/>
      <c r="B314" s="15"/>
      <c r="C314" s="15"/>
      <c r="D314" s="16"/>
      <c r="E314" s="17"/>
    </row>
    <row r="315" spans="1:5" x14ac:dyDescent="0.3">
      <c r="A315" s="18"/>
      <c r="B315" s="19"/>
      <c r="C315" s="19"/>
      <c r="D315" s="20"/>
      <c r="E315" s="21"/>
    </row>
    <row r="316" spans="1:5" x14ac:dyDescent="0.3">
      <c r="A316" s="14"/>
      <c r="B316" s="15"/>
      <c r="C316" s="15"/>
      <c r="D316" s="16"/>
      <c r="E316" s="17"/>
    </row>
    <row r="317" spans="1:5" x14ac:dyDescent="0.3">
      <c r="A317" s="18"/>
      <c r="B317" s="19"/>
      <c r="C317" s="19"/>
      <c r="D317" s="20"/>
      <c r="E317" s="21"/>
    </row>
    <row r="318" spans="1:5" x14ac:dyDescent="0.3">
      <c r="A318" s="14"/>
      <c r="B318" s="15"/>
      <c r="C318" s="15"/>
      <c r="D318" s="16"/>
      <c r="E318" s="17"/>
    </row>
    <row r="319" spans="1:5" x14ac:dyDescent="0.3">
      <c r="A319" s="18"/>
      <c r="B319" s="19"/>
      <c r="C319" s="19"/>
      <c r="D319" s="20"/>
      <c r="E319" s="21"/>
    </row>
    <row r="320" spans="1:5" x14ac:dyDescent="0.3">
      <c r="A320" s="14"/>
      <c r="B320" s="15"/>
      <c r="C320" s="15"/>
      <c r="D320" s="16"/>
      <c r="E320" s="17"/>
    </row>
    <row r="321" spans="1:5" x14ac:dyDescent="0.3">
      <c r="A321" s="18"/>
      <c r="B321" s="19"/>
      <c r="C321" s="19"/>
      <c r="D321" s="20"/>
      <c r="E321" s="21"/>
    </row>
    <row r="322" spans="1:5" x14ac:dyDescent="0.3">
      <c r="A322" s="14"/>
      <c r="B322" s="15"/>
      <c r="C322" s="15"/>
      <c r="D322" s="16"/>
      <c r="E322" s="17"/>
    </row>
    <row r="323" spans="1:5" x14ac:dyDescent="0.3">
      <c r="A323" s="18"/>
      <c r="B323" s="19"/>
      <c r="C323" s="19"/>
      <c r="D323" s="20"/>
      <c r="E323" s="21"/>
    </row>
    <row r="324" spans="1:5" x14ac:dyDescent="0.3">
      <c r="A324" s="14"/>
      <c r="B324" s="15"/>
      <c r="C324" s="15"/>
      <c r="D324" s="16"/>
      <c r="E324" s="17"/>
    </row>
    <row r="325" spans="1:5" x14ac:dyDescent="0.3">
      <c r="A325" s="18"/>
      <c r="B325" s="19"/>
      <c r="C325" s="19"/>
      <c r="D325" s="20"/>
      <c r="E325" s="21"/>
    </row>
    <row r="326" spans="1:5" x14ac:dyDescent="0.3">
      <c r="A326" s="14"/>
      <c r="B326" s="15"/>
      <c r="C326" s="15"/>
      <c r="D326" s="16"/>
      <c r="E326" s="17"/>
    </row>
    <row r="327" spans="1:5" x14ac:dyDescent="0.3">
      <c r="A327" s="18"/>
      <c r="B327" s="19"/>
      <c r="C327" s="19"/>
      <c r="D327" s="20"/>
      <c r="E327" s="21"/>
    </row>
    <row r="328" spans="1:5" x14ac:dyDescent="0.3">
      <c r="A328" s="14"/>
      <c r="B328" s="15"/>
      <c r="C328" s="15"/>
      <c r="D328" s="16"/>
      <c r="E328" s="17"/>
    </row>
    <row r="329" spans="1:5" x14ac:dyDescent="0.3">
      <c r="A329" s="18"/>
      <c r="B329" s="19"/>
      <c r="C329" s="19"/>
      <c r="D329" s="20"/>
      <c r="E329" s="21"/>
    </row>
    <row r="330" spans="1:5" x14ac:dyDescent="0.3">
      <c r="A330" s="14"/>
      <c r="B330" s="15"/>
      <c r="C330" s="15"/>
      <c r="D330" s="16"/>
      <c r="E330" s="17"/>
    </row>
    <row r="331" spans="1:5" x14ac:dyDescent="0.3">
      <c r="A331" s="18"/>
      <c r="B331" s="19"/>
      <c r="C331" s="19"/>
      <c r="D331" s="20"/>
      <c r="E331" s="21"/>
    </row>
    <row r="332" spans="1:5" x14ac:dyDescent="0.3">
      <c r="A332" s="14"/>
      <c r="B332" s="15"/>
      <c r="C332" s="15"/>
      <c r="D332" s="16"/>
      <c r="E332" s="17"/>
    </row>
    <row r="333" spans="1:5" x14ac:dyDescent="0.3">
      <c r="A333" s="18"/>
      <c r="B333" s="19"/>
      <c r="C333" s="19"/>
      <c r="D333" s="20"/>
      <c r="E333" s="21"/>
    </row>
    <row r="334" spans="1:5" x14ac:dyDescent="0.3">
      <c r="A334" s="14"/>
      <c r="B334" s="15"/>
      <c r="C334" s="15"/>
      <c r="D334" s="16"/>
      <c r="E334" s="17"/>
    </row>
    <row r="335" spans="1:5" x14ac:dyDescent="0.3">
      <c r="A335" s="18"/>
      <c r="B335" s="19"/>
      <c r="C335" s="19"/>
      <c r="D335" s="20"/>
      <c r="E335" s="21"/>
    </row>
    <row r="336" spans="1:5" x14ac:dyDescent="0.3">
      <c r="A336" s="14"/>
      <c r="B336" s="15"/>
      <c r="C336" s="15"/>
      <c r="D336" s="16"/>
      <c r="E336" s="17"/>
    </row>
    <row r="337" spans="1:5" x14ac:dyDescent="0.3">
      <c r="A337" s="18"/>
      <c r="B337" s="19"/>
      <c r="C337" s="19"/>
      <c r="D337" s="20"/>
      <c r="E337" s="21"/>
    </row>
    <row r="338" spans="1:5" x14ac:dyDescent="0.3">
      <c r="A338" s="14"/>
      <c r="B338" s="15"/>
      <c r="C338" s="15"/>
      <c r="D338" s="16"/>
      <c r="E338" s="17"/>
    </row>
    <row r="339" spans="1:5" x14ac:dyDescent="0.3">
      <c r="A339" s="18"/>
      <c r="B339" s="19"/>
      <c r="C339" s="19"/>
      <c r="D339" s="20"/>
      <c r="E339" s="21"/>
    </row>
    <row r="340" spans="1:5" x14ac:dyDescent="0.3">
      <c r="A340" s="14"/>
      <c r="B340" s="15"/>
      <c r="C340" s="15"/>
      <c r="D340" s="16"/>
      <c r="E340" s="17"/>
    </row>
    <row r="341" spans="1:5" x14ac:dyDescent="0.3">
      <c r="A341" s="18"/>
      <c r="B341" s="19"/>
      <c r="C341" s="19"/>
      <c r="D341" s="20"/>
      <c r="E341" s="21"/>
    </row>
    <row r="342" spans="1:5" x14ac:dyDescent="0.3">
      <c r="A342" s="14"/>
      <c r="B342" s="15"/>
      <c r="C342" s="15"/>
      <c r="D342" s="16"/>
      <c r="E342" s="17"/>
    </row>
    <row r="343" spans="1:5" x14ac:dyDescent="0.3">
      <c r="A343" s="18"/>
      <c r="B343" s="19"/>
      <c r="C343" s="19"/>
      <c r="D343" s="20"/>
      <c r="E343" s="21"/>
    </row>
    <row r="344" spans="1:5" x14ac:dyDescent="0.3">
      <c r="A344" s="14"/>
      <c r="B344" s="15"/>
      <c r="C344" s="15"/>
      <c r="D344" s="16"/>
      <c r="E344" s="17"/>
    </row>
    <row r="345" spans="1:5" x14ac:dyDescent="0.3">
      <c r="A345" s="18"/>
      <c r="B345" s="19"/>
      <c r="C345" s="19"/>
      <c r="D345" s="20"/>
      <c r="E345" s="21"/>
    </row>
    <row r="346" spans="1:5" x14ac:dyDescent="0.3">
      <c r="A346" s="14"/>
      <c r="B346" s="15"/>
      <c r="C346" s="15"/>
      <c r="D346" s="16"/>
      <c r="E346" s="17"/>
    </row>
    <row r="347" spans="1:5" x14ac:dyDescent="0.3">
      <c r="A347" s="18"/>
      <c r="B347" s="19"/>
      <c r="C347" s="19"/>
      <c r="D347" s="20"/>
      <c r="E347" s="21"/>
    </row>
    <row r="348" spans="1:5" x14ac:dyDescent="0.3">
      <c r="A348" s="14"/>
      <c r="B348" s="15"/>
      <c r="C348" s="15"/>
      <c r="D348" s="16"/>
      <c r="E348" s="17"/>
    </row>
    <row r="349" spans="1:5" x14ac:dyDescent="0.3">
      <c r="A349" s="18"/>
      <c r="B349" s="19"/>
      <c r="C349" s="19"/>
      <c r="D349" s="20"/>
      <c r="E349" s="21"/>
    </row>
    <row r="350" spans="1:5" x14ac:dyDescent="0.3">
      <c r="A350" s="14"/>
      <c r="B350" s="15"/>
      <c r="C350" s="15"/>
      <c r="D350" s="16"/>
      <c r="E350" s="17"/>
    </row>
    <row r="351" spans="1:5" x14ac:dyDescent="0.3">
      <c r="A351" s="18"/>
      <c r="B351" s="19"/>
      <c r="C351" s="19"/>
      <c r="D351" s="20"/>
      <c r="E351" s="21"/>
    </row>
    <row r="352" spans="1:5" x14ac:dyDescent="0.3">
      <c r="A352" s="14"/>
      <c r="B352" s="15"/>
      <c r="C352" s="15"/>
      <c r="D352" s="16"/>
      <c r="E352" s="17"/>
    </row>
    <row r="353" spans="1:5" x14ac:dyDescent="0.3">
      <c r="A353" s="18"/>
      <c r="B353" s="19"/>
      <c r="C353" s="19"/>
      <c r="D353" s="20"/>
      <c r="E353" s="21"/>
    </row>
    <row r="354" spans="1:5" x14ac:dyDescent="0.3">
      <c r="A354" s="14"/>
      <c r="B354" s="15"/>
      <c r="C354" s="15"/>
      <c r="D354" s="16"/>
      <c r="E354" s="17"/>
    </row>
    <row r="355" spans="1:5" x14ac:dyDescent="0.3">
      <c r="A355" s="18"/>
      <c r="B355" s="19"/>
      <c r="C355" s="19"/>
      <c r="D355" s="20"/>
      <c r="E355" s="21"/>
    </row>
    <row r="356" spans="1:5" x14ac:dyDescent="0.3">
      <c r="A356" s="14"/>
      <c r="B356" s="15"/>
      <c r="C356" s="15"/>
      <c r="D356" s="16"/>
      <c r="E356" s="17"/>
    </row>
    <row r="357" spans="1:5" x14ac:dyDescent="0.3">
      <c r="A357" s="18"/>
      <c r="B357" s="19"/>
      <c r="C357" s="19"/>
      <c r="D357" s="20"/>
      <c r="E357" s="21"/>
    </row>
    <row r="358" spans="1:5" x14ac:dyDescent="0.3">
      <c r="A358" s="14"/>
      <c r="B358" s="15"/>
      <c r="C358" s="15"/>
      <c r="D358" s="16"/>
      <c r="E358" s="17"/>
    </row>
    <row r="359" spans="1:5" x14ac:dyDescent="0.3">
      <c r="A359" s="18"/>
      <c r="B359" s="19"/>
      <c r="C359" s="19"/>
      <c r="D359" s="20"/>
      <c r="E359" s="21"/>
    </row>
    <row r="360" spans="1:5" x14ac:dyDescent="0.3">
      <c r="A360" s="14"/>
      <c r="B360" s="15"/>
      <c r="C360" s="15"/>
      <c r="D360" s="16"/>
      <c r="E360" s="17"/>
    </row>
    <row r="361" spans="1:5" x14ac:dyDescent="0.3">
      <c r="A361" s="18"/>
      <c r="B361" s="19"/>
      <c r="C361" s="19"/>
      <c r="D361" s="20"/>
      <c r="E361" s="21"/>
    </row>
    <row r="362" spans="1:5" x14ac:dyDescent="0.3">
      <c r="A362" s="14"/>
      <c r="B362" s="15"/>
      <c r="C362" s="15"/>
      <c r="D362" s="16"/>
      <c r="E362" s="17"/>
    </row>
    <row r="363" spans="1:5" x14ac:dyDescent="0.3">
      <c r="A363" s="18"/>
      <c r="B363" s="19"/>
      <c r="C363" s="19"/>
      <c r="D363" s="20"/>
      <c r="E363" s="21"/>
    </row>
    <row r="364" spans="1:5" x14ac:dyDescent="0.3">
      <c r="A364" s="14"/>
      <c r="B364" s="15"/>
      <c r="C364" s="15"/>
      <c r="D364" s="16"/>
      <c r="E364" s="17"/>
    </row>
    <row r="365" spans="1:5" x14ac:dyDescent="0.3">
      <c r="A365" s="18"/>
      <c r="B365" s="19"/>
      <c r="C365" s="19"/>
      <c r="D365" s="20"/>
      <c r="E365" s="21"/>
    </row>
    <row r="366" spans="1:5" x14ac:dyDescent="0.3">
      <c r="A366" s="14"/>
      <c r="B366" s="15"/>
      <c r="C366" s="15"/>
      <c r="D366" s="16"/>
      <c r="E366" s="17"/>
    </row>
    <row r="367" spans="1:5" x14ac:dyDescent="0.3">
      <c r="A367" s="18"/>
      <c r="B367" s="19"/>
      <c r="C367" s="19"/>
      <c r="D367" s="20"/>
      <c r="E367" s="21"/>
    </row>
    <row r="368" spans="1:5" x14ac:dyDescent="0.3">
      <c r="A368" s="14"/>
      <c r="B368" s="15"/>
      <c r="C368" s="15"/>
      <c r="D368" s="16"/>
      <c r="E368" s="17"/>
    </row>
    <row r="369" spans="1:5" x14ac:dyDescent="0.3">
      <c r="A369" s="18"/>
      <c r="B369" s="19"/>
      <c r="C369" s="19"/>
      <c r="D369" s="20"/>
      <c r="E369" s="21"/>
    </row>
    <row r="370" spans="1:5" x14ac:dyDescent="0.3">
      <c r="A370" s="14"/>
      <c r="B370" s="15"/>
      <c r="C370" s="15"/>
      <c r="D370" s="16"/>
      <c r="E370" s="17"/>
    </row>
    <row r="371" spans="1:5" x14ac:dyDescent="0.3">
      <c r="A371" s="18"/>
      <c r="B371" s="19"/>
      <c r="C371" s="19"/>
      <c r="D371" s="20"/>
      <c r="E371" s="21"/>
    </row>
    <row r="372" spans="1:5" x14ac:dyDescent="0.3">
      <c r="A372" s="14"/>
      <c r="B372" s="15"/>
      <c r="C372" s="15"/>
      <c r="D372" s="16"/>
      <c r="E372" s="17"/>
    </row>
    <row r="373" spans="1:5" x14ac:dyDescent="0.3">
      <c r="A373" s="18"/>
      <c r="B373" s="19"/>
      <c r="C373" s="19"/>
      <c r="D373" s="20"/>
      <c r="E373" s="21"/>
    </row>
    <row r="374" spans="1:5" x14ac:dyDescent="0.3">
      <c r="A374" s="14"/>
      <c r="B374" s="15"/>
      <c r="C374" s="15"/>
      <c r="D374" s="16"/>
      <c r="E374" s="17"/>
    </row>
    <row r="375" spans="1:5" x14ac:dyDescent="0.3">
      <c r="A375" s="18"/>
      <c r="B375" s="19"/>
      <c r="C375" s="19"/>
      <c r="D375" s="20"/>
      <c r="E375" s="21"/>
    </row>
    <row r="376" spans="1:5" x14ac:dyDescent="0.3">
      <c r="A376" s="14"/>
      <c r="B376" s="15"/>
      <c r="C376" s="15"/>
      <c r="D376" s="16"/>
      <c r="E376" s="17"/>
    </row>
    <row r="377" spans="1:5" x14ac:dyDescent="0.3">
      <c r="A377" s="18"/>
      <c r="B377" s="19"/>
      <c r="C377" s="19"/>
      <c r="D377" s="20"/>
      <c r="E377" s="21"/>
    </row>
    <row r="378" spans="1:5" x14ac:dyDescent="0.3">
      <c r="A378" s="14"/>
      <c r="B378" s="15"/>
      <c r="C378" s="15"/>
      <c r="D378" s="16"/>
      <c r="E378" s="17"/>
    </row>
    <row r="379" spans="1:5" x14ac:dyDescent="0.3">
      <c r="A379" s="18"/>
      <c r="B379" s="19"/>
      <c r="C379" s="19"/>
      <c r="D379" s="20"/>
      <c r="E379" s="21"/>
    </row>
    <row r="380" spans="1:5" x14ac:dyDescent="0.3">
      <c r="A380" s="14"/>
      <c r="B380" s="15"/>
      <c r="C380" s="15"/>
      <c r="D380" s="16"/>
      <c r="E380" s="17"/>
    </row>
    <row r="381" spans="1:5" x14ac:dyDescent="0.3">
      <c r="A381" s="18"/>
      <c r="B381" s="19"/>
      <c r="C381" s="19"/>
      <c r="D381" s="20"/>
      <c r="E381" s="21"/>
    </row>
    <row r="382" spans="1:5" x14ac:dyDescent="0.3">
      <c r="A382" s="14"/>
      <c r="B382" s="15"/>
      <c r="C382" s="15"/>
      <c r="D382" s="16"/>
      <c r="E382" s="17"/>
    </row>
    <row r="383" spans="1:5" x14ac:dyDescent="0.3">
      <c r="A383" s="18"/>
      <c r="B383" s="19"/>
      <c r="C383" s="19"/>
      <c r="D383" s="20"/>
      <c r="E383" s="21"/>
    </row>
    <row r="384" spans="1:5" x14ac:dyDescent="0.3">
      <c r="A384" s="14"/>
      <c r="B384" s="15"/>
      <c r="C384" s="15"/>
      <c r="D384" s="16"/>
      <c r="E384" s="17"/>
    </row>
    <row r="385" spans="1:5" x14ac:dyDescent="0.3">
      <c r="A385" s="18"/>
      <c r="B385" s="19"/>
      <c r="C385" s="19"/>
      <c r="D385" s="20"/>
      <c r="E385" s="21"/>
    </row>
    <row r="386" spans="1:5" x14ac:dyDescent="0.3">
      <c r="A386" s="14"/>
      <c r="B386" s="15"/>
      <c r="C386" s="15"/>
      <c r="D386" s="16"/>
      <c r="E386" s="17"/>
    </row>
    <row r="387" spans="1:5" x14ac:dyDescent="0.3">
      <c r="A387" s="18"/>
      <c r="B387" s="19"/>
      <c r="C387" s="19"/>
      <c r="D387" s="20"/>
      <c r="E387" s="21"/>
    </row>
    <row r="388" spans="1:5" x14ac:dyDescent="0.3">
      <c r="A388" s="14"/>
      <c r="B388" s="15"/>
      <c r="C388" s="15"/>
      <c r="D388" s="16"/>
      <c r="E388" s="17"/>
    </row>
    <row r="389" spans="1:5" x14ac:dyDescent="0.3">
      <c r="A389" s="18"/>
      <c r="B389" s="19"/>
      <c r="C389" s="19"/>
      <c r="D389" s="20"/>
      <c r="E389" s="21"/>
    </row>
    <row r="390" spans="1:5" x14ac:dyDescent="0.3">
      <c r="A390" s="14"/>
      <c r="B390" s="15"/>
      <c r="C390" s="15"/>
      <c r="D390" s="16"/>
      <c r="E390" s="17"/>
    </row>
    <row r="391" spans="1:5" x14ac:dyDescent="0.3">
      <c r="A391" s="18"/>
      <c r="B391" s="19"/>
      <c r="C391" s="19"/>
      <c r="D391" s="20"/>
      <c r="E391" s="21"/>
    </row>
    <row r="392" spans="1:5" x14ac:dyDescent="0.3">
      <c r="A392" s="14"/>
      <c r="B392" s="15"/>
      <c r="C392" s="15"/>
      <c r="D392" s="16"/>
      <c r="E392" s="17"/>
    </row>
    <row r="393" spans="1:5" x14ac:dyDescent="0.3">
      <c r="A393" s="18"/>
      <c r="B393" s="19"/>
      <c r="C393" s="19"/>
      <c r="D393" s="20"/>
      <c r="E393" s="21"/>
    </row>
    <row r="394" spans="1:5" x14ac:dyDescent="0.3">
      <c r="A394" s="14"/>
      <c r="B394" s="15"/>
      <c r="C394" s="15"/>
      <c r="D394" s="16"/>
      <c r="E394" s="17"/>
    </row>
    <row r="395" spans="1:5" x14ac:dyDescent="0.3">
      <c r="A395" s="18"/>
      <c r="B395" s="19"/>
      <c r="C395" s="19"/>
      <c r="D395" s="20"/>
      <c r="E395" s="21"/>
    </row>
    <row r="396" spans="1:5" x14ac:dyDescent="0.3">
      <c r="A396" s="14"/>
      <c r="B396" s="15"/>
      <c r="C396" s="15"/>
      <c r="D396" s="16"/>
      <c r="E396" s="17"/>
    </row>
    <row r="397" spans="1:5" x14ac:dyDescent="0.3">
      <c r="A397" s="18"/>
      <c r="B397" s="19"/>
      <c r="C397" s="19"/>
      <c r="D397" s="20"/>
      <c r="E397" s="21"/>
    </row>
    <row r="398" spans="1:5" x14ac:dyDescent="0.3">
      <c r="A398" s="14"/>
      <c r="B398" s="15"/>
      <c r="C398" s="15"/>
      <c r="D398" s="16"/>
      <c r="E398" s="17"/>
    </row>
    <row r="399" spans="1:5" x14ac:dyDescent="0.3">
      <c r="A399" s="18"/>
      <c r="B399" s="19"/>
      <c r="C399" s="19"/>
      <c r="D399" s="20"/>
      <c r="E399" s="21"/>
    </row>
    <row r="400" spans="1:5" x14ac:dyDescent="0.3">
      <c r="A400" s="14"/>
      <c r="B400" s="15"/>
      <c r="C400" s="15"/>
      <c r="D400" s="16"/>
      <c r="E400" s="17"/>
    </row>
    <row r="401" spans="1:5" x14ac:dyDescent="0.3">
      <c r="A401" s="18"/>
      <c r="B401" s="19"/>
      <c r="C401" s="19"/>
      <c r="D401" s="20"/>
      <c r="E401" s="21"/>
    </row>
    <row r="402" spans="1:5" x14ac:dyDescent="0.3">
      <c r="A402" s="14"/>
      <c r="B402" s="15"/>
      <c r="C402" s="15"/>
      <c r="D402" s="16"/>
      <c r="E402" s="17"/>
    </row>
    <row r="403" spans="1:5" x14ac:dyDescent="0.3">
      <c r="A403" s="18"/>
      <c r="B403" s="19"/>
      <c r="C403" s="19"/>
      <c r="D403" s="20"/>
      <c r="E403" s="21"/>
    </row>
    <row r="404" spans="1:5" x14ac:dyDescent="0.3">
      <c r="A404" s="14"/>
      <c r="B404" s="15"/>
      <c r="C404" s="15"/>
      <c r="D404" s="16"/>
      <c r="E404" s="17"/>
    </row>
    <row r="405" spans="1:5" x14ac:dyDescent="0.3">
      <c r="A405" s="18"/>
      <c r="B405" s="19"/>
      <c r="C405" s="19"/>
      <c r="D405" s="20"/>
      <c r="E405" s="21"/>
    </row>
    <row r="406" spans="1:5" x14ac:dyDescent="0.3">
      <c r="A406" s="14"/>
      <c r="B406" s="15"/>
      <c r="C406" s="15"/>
      <c r="D406" s="16"/>
      <c r="E406" s="17"/>
    </row>
    <row r="407" spans="1:5" x14ac:dyDescent="0.3">
      <c r="A407" s="18"/>
      <c r="B407" s="19"/>
      <c r="C407" s="19"/>
      <c r="D407" s="20"/>
      <c r="E407" s="21"/>
    </row>
    <row r="408" spans="1:5" x14ac:dyDescent="0.3">
      <c r="A408" s="14"/>
      <c r="B408" s="15"/>
      <c r="C408" s="15"/>
      <c r="D408" s="16"/>
      <c r="E408" s="17"/>
    </row>
    <row r="409" spans="1:5" x14ac:dyDescent="0.3">
      <c r="A409" s="18"/>
      <c r="B409" s="19"/>
      <c r="C409" s="19"/>
      <c r="D409" s="20"/>
      <c r="E409" s="21"/>
    </row>
    <row r="410" spans="1:5" x14ac:dyDescent="0.3">
      <c r="A410" s="14"/>
      <c r="B410" s="15"/>
      <c r="C410" s="15"/>
      <c r="D410" s="16"/>
      <c r="E410" s="17"/>
    </row>
    <row r="411" spans="1:5" x14ac:dyDescent="0.3">
      <c r="A411" s="18"/>
      <c r="B411" s="19"/>
      <c r="C411" s="19"/>
      <c r="D411" s="20"/>
      <c r="E411" s="21"/>
    </row>
    <row r="412" spans="1:5" x14ac:dyDescent="0.3">
      <c r="A412" s="14"/>
      <c r="B412" s="15"/>
      <c r="C412" s="15"/>
      <c r="D412" s="16"/>
      <c r="E412" s="17"/>
    </row>
    <row r="413" spans="1:5" x14ac:dyDescent="0.3">
      <c r="A413" s="18"/>
      <c r="B413" s="19"/>
      <c r="C413" s="19"/>
      <c r="D413" s="20"/>
      <c r="E413" s="21"/>
    </row>
    <row r="414" spans="1:5" x14ac:dyDescent="0.3">
      <c r="A414" s="14"/>
      <c r="B414" s="15"/>
      <c r="C414" s="15"/>
      <c r="D414" s="16"/>
      <c r="E414" s="17"/>
    </row>
    <row r="415" spans="1:5" x14ac:dyDescent="0.3">
      <c r="A415" s="18"/>
      <c r="B415" s="19"/>
      <c r="C415" s="19"/>
      <c r="D415" s="20"/>
      <c r="E415" s="21"/>
    </row>
    <row r="416" spans="1:5" x14ac:dyDescent="0.3">
      <c r="A416" s="14"/>
      <c r="B416" s="15"/>
      <c r="C416" s="15"/>
      <c r="D416" s="16"/>
      <c r="E416" s="17"/>
    </row>
    <row r="417" spans="1:5" x14ac:dyDescent="0.3">
      <c r="A417" s="18"/>
      <c r="B417" s="19"/>
      <c r="C417" s="19"/>
      <c r="D417" s="20"/>
      <c r="E417" s="21"/>
    </row>
    <row r="418" spans="1:5" x14ac:dyDescent="0.3">
      <c r="A418" s="14"/>
      <c r="B418" s="15"/>
      <c r="C418" s="15"/>
      <c r="D418" s="16"/>
      <c r="E418" s="17"/>
    </row>
    <row r="419" spans="1:5" x14ac:dyDescent="0.3">
      <c r="A419" s="18"/>
      <c r="B419" s="19"/>
      <c r="C419" s="19"/>
      <c r="D419" s="20"/>
      <c r="E419" s="21"/>
    </row>
    <row r="420" spans="1:5" x14ac:dyDescent="0.3">
      <c r="A420" s="14"/>
      <c r="B420" s="15"/>
      <c r="C420" s="15"/>
      <c r="D420" s="16"/>
      <c r="E420" s="17"/>
    </row>
    <row r="421" spans="1:5" x14ac:dyDescent="0.3">
      <c r="A421" s="18"/>
      <c r="B421" s="19"/>
      <c r="C421" s="19"/>
      <c r="D421" s="20"/>
      <c r="E421" s="21"/>
    </row>
    <row r="422" spans="1:5" x14ac:dyDescent="0.3">
      <c r="A422" s="14"/>
      <c r="B422" s="15"/>
      <c r="C422" s="15"/>
      <c r="D422" s="16"/>
      <c r="E422" s="17"/>
    </row>
    <row r="423" spans="1:5" x14ac:dyDescent="0.3">
      <c r="A423" s="18"/>
      <c r="B423" s="19"/>
      <c r="C423" s="19"/>
      <c r="D423" s="20"/>
      <c r="E423" s="21"/>
    </row>
    <row r="424" spans="1:5" x14ac:dyDescent="0.3">
      <c r="A424" s="14"/>
      <c r="B424" s="15"/>
      <c r="C424" s="15"/>
      <c r="D424" s="16"/>
      <c r="E424" s="17"/>
    </row>
    <row r="425" spans="1:5" x14ac:dyDescent="0.3">
      <c r="A425" s="18"/>
      <c r="B425" s="19"/>
      <c r="C425" s="19"/>
      <c r="D425" s="20"/>
      <c r="E425" s="21"/>
    </row>
    <row r="426" spans="1:5" x14ac:dyDescent="0.3">
      <c r="A426" s="14"/>
      <c r="B426" s="15"/>
      <c r="C426" s="15"/>
      <c r="D426" s="16"/>
      <c r="E426" s="17"/>
    </row>
    <row r="427" spans="1:5" x14ac:dyDescent="0.3">
      <c r="A427" s="18"/>
      <c r="B427" s="19"/>
      <c r="C427" s="19"/>
      <c r="D427" s="20"/>
      <c r="E427" s="21"/>
    </row>
    <row r="428" spans="1:5" x14ac:dyDescent="0.3">
      <c r="A428" s="14"/>
      <c r="B428" s="15"/>
      <c r="C428" s="15"/>
      <c r="D428" s="16"/>
      <c r="E428" s="17"/>
    </row>
    <row r="429" spans="1:5" x14ac:dyDescent="0.3">
      <c r="A429" s="18"/>
      <c r="B429" s="19"/>
      <c r="C429" s="19"/>
      <c r="D429" s="20"/>
      <c r="E429" s="21"/>
    </row>
    <row r="430" spans="1:5" x14ac:dyDescent="0.3">
      <c r="A430" s="14"/>
      <c r="B430" s="15"/>
      <c r="C430" s="15"/>
      <c r="D430" s="16"/>
      <c r="E430" s="17"/>
    </row>
    <row r="431" spans="1:5" x14ac:dyDescent="0.3">
      <c r="A431" s="18"/>
      <c r="B431" s="19"/>
      <c r="C431" s="19"/>
      <c r="D431" s="20"/>
      <c r="E431" s="21"/>
    </row>
    <row r="432" spans="1:5" x14ac:dyDescent="0.3">
      <c r="A432" s="14"/>
      <c r="B432" s="15"/>
      <c r="C432" s="15"/>
      <c r="D432" s="16"/>
      <c r="E432" s="17"/>
    </row>
    <row r="433" spans="1:5" x14ac:dyDescent="0.3">
      <c r="A433" s="18"/>
      <c r="B433" s="19"/>
      <c r="C433" s="19"/>
      <c r="D433" s="20"/>
      <c r="E433" s="21"/>
    </row>
    <row r="434" spans="1:5" x14ac:dyDescent="0.3">
      <c r="A434" s="14"/>
      <c r="B434" s="15"/>
      <c r="C434" s="15"/>
      <c r="D434" s="16"/>
      <c r="E434" s="17"/>
    </row>
    <row r="435" spans="1:5" x14ac:dyDescent="0.3">
      <c r="A435" s="18"/>
      <c r="B435" s="19"/>
      <c r="C435" s="19"/>
      <c r="D435" s="20"/>
      <c r="E435" s="21"/>
    </row>
    <row r="436" spans="1:5" x14ac:dyDescent="0.3">
      <c r="A436" s="14"/>
      <c r="B436" s="15"/>
      <c r="C436" s="15"/>
      <c r="D436" s="16"/>
      <c r="E436" s="17"/>
    </row>
    <row r="437" spans="1:5" x14ac:dyDescent="0.3">
      <c r="A437" s="18"/>
      <c r="B437" s="19"/>
      <c r="C437" s="19"/>
      <c r="D437" s="20"/>
      <c r="E437" s="21"/>
    </row>
    <row r="438" spans="1:5" x14ac:dyDescent="0.3">
      <c r="A438" s="14"/>
      <c r="B438" s="15"/>
      <c r="C438" s="15"/>
      <c r="D438" s="16"/>
      <c r="E438" s="17"/>
    </row>
    <row r="439" spans="1:5" x14ac:dyDescent="0.3">
      <c r="A439" s="18"/>
      <c r="B439" s="19"/>
      <c r="C439" s="19"/>
      <c r="D439" s="20"/>
      <c r="E439" s="21"/>
    </row>
    <row r="440" spans="1:5" x14ac:dyDescent="0.3">
      <c r="A440" s="14"/>
      <c r="B440" s="15"/>
      <c r="C440" s="15"/>
      <c r="D440" s="16"/>
      <c r="E440" s="17"/>
    </row>
    <row r="441" spans="1:5" x14ac:dyDescent="0.3">
      <c r="A441" s="18"/>
      <c r="B441" s="19"/>
      <c r="C441" s="19"/>
      <c r="D441" s="20"/>
      <c r="E441" s="21"/>
    </row>
    <row r="442" spans="1:5" x14ac:dyDescent="0.3">
      <c r="A442" s="14"/>
      <c r="B442" s="15"/>
      <c r="C442" s="15"/>
      <c r="D442" s="16"/>
      <c r="E442" s="17"/>
    </row>
    <row r="443" spans="1:5" x14ac:dyDescent="0.3">
      <c r="A443" s="18"/>
      <c r="B443" s="19"/>
      <c r="C443" s="19"/>
      <c r="D443" s="20"/>
      <c r="E443" s="21"/>
    </row>
    <row r="444" spans="1:5" x14ac:dyDescent="0.3">
      <c r="A444" s="14"/>
      <c r="B444" s="15"/>
      <c r="C444" s="15"/>
      <c r="D444" s="16"/>
      <c r="E444" s="17"/>
    </row>
    <row r="445" spans="1:5" x14ac:dyDescent="0.3">
      <c r="A445" s="18"/>
      <c r="B445" s="19"/>
      <c r="C445" s="19"/>
      <c r="D445" s="20"/>
      <c r="E445" s="21"/>
    </row>
    <row r="446" spans="1:5" x14ac:dyDescent="0.3">
      <c r="A446" s="14"/>
      <c r="B446" s="15"/>
      <c r="C446" s="15"/>
      <c r="D446" s="16"/>
      <c r="E446" s="17"/>
    </row>
    <row r="447" spans="1:5" x14ac:dyDescent="0.3">
      <c r="A447" s="18"/>
      <c r="B447" s="19"/>
      <c r="C447" s="19"/>
      <c r="D447" s="20"/>
      <c r="E447" s="21"/>
    </row>
    <row r="448" spans="1:5" x14ac:dyDescent="0.3">
      <c r="A448" s="14"/>
      <c r="B448" s="15"/>
      <c r="C448" s="15"/>
      <c r="D448" s="16"/>
      <c r="E448" s="17"/>
    </row>
    <row r="449" spans="1:5" x14ac:dyDescent="0.3">
      <c r="A449" s="18"/>
      <c r="B449" s="19"/>
      <c r="C449" s="19"/>
      <c r="D449" s="20"/>
      <c r="E449" s="21"/>
    </row>
    <row r="450" spans="1:5" x14ac:dyDescent="0.3">
      <c r="A450" s="14"/>
      <c r="B450" s="15"/>
      <c r="C450" s="15"/>
      <c r="D450" s="16"/>
      <c r="E450" s="17"/>
    </row>
    <row r="451" spans="1:5" x14ac:dyDescent="0.3">
      <c r="A451" s="18"/>
      <c r="B451" s="19"/>
      <c r="C451" s="19"/>
      <c r="D451" s="20"/>
      <c r="E451" s="21"/>
    </row>
    <row r="452" spans="1:5" x14ac:dyDescent="0.3">
      <c r="A452" s="14"/>
      <c r="B452" s="15"/>
      <c r="C452" s="15"/>
      <c r="D452" s="16"/>
      <c r="E452" s="17"/>
    </row>
    <row r="453" spans="1:5" x14ac:dyDescent="0.3">
      <c r="A453" s="18"/>
      <c r="B453" s="19"/>
      <c r="C453" s="19"/>
      <c r="D453" s="20"/>
      <c r="E453" s="21"/>
    </row>
    <row r="454" spans="1:5" x14ac:dyDescent="0.3">
      <c r="A454" s="14"/>
      <c r="B454" s="15"/>
      <c r="C454" s="15"/>
      <c r="D454" s="16"/>
      <c r="E454" s="17"/>
    </row>
    <row r="455" spans="1:5" x14ac:dyDescent="0.3">
      <c r="A455" s="18"/>
      <c r="B455" s="19"/>
      <c r="C455" s="19"/>
      <c r="D455" s="20"/>
      <c r="E455" s="21"/>
    </row>
    <row r="456" spans="1:5" x14ac:dyDescent="0.3">
      <c r="A456" s="14"/>
      <c r="B456" s="15"/>
      <c r="C456" s="15"/>
      <c r="D456" s="16"/>
      <c r="E456" s="17"/>
    </row>
    <row r="457" spans="1:5" x14ac:dyDescent="0.3">
      <c r="A457" s="18"/>
      <c r="B457" s="19"/>
      <c r="C457" s="19"/>
      <c r="D457" s="20"/>
      <c r="E457" s="21"/>
    </row>
    <row r="458" spans="1:5" x14ac:dyDescent="0.3">
      <c r="A458" s="14"/>
      <c r="B458" s="15"/>
      <c r="C458" s="15"/>
      <c r="D458" s="16"/>
      <c r="E458" s="17"/>
    </row>
    <row r="459" spans="1:5" x14ac:dyDescent="0.3">
      <c r="A459" s="18"/>
      <c r="B459" s="19"/>
      <c r="C459" s="19"/>
      <c r="D459" s="20"/>
      <c r="E459" s="21"/>
    </row>
    <row r="460" spans="1:5" x14ac:dyDescent="0.3">
      <c r="A460" s="14"/>
      <c r="B460" s="15"/>
      <c r="C460" s="15"/>
      <c r="D460" s="16"/>
      <c r="E460" s="17"/>
    </row>
    <row r="461" spans="1:5" x14ac:dyDescent="0.3">
      <c r="A461" s="18"/>
      <c r="B461" s="19"/>
      <c r="C461" s="19"/>
      <c r="D461" s="20"/>
      <c r="E461" s="21"/>
    </row>
    <row r="462" spans="1:5" x14ac:dyDescent="0.3">
      <c r="A462" s="14"/>
      <c r="B462" s="15"/>
      <c r="C462" s="15"/>
      <c r="D462" s="16"/>
      <c r="E462" s="17"/>
    </row>
    <row r="463" spans="1:5" x14ac:dyDescent="0.3">
      <c r="A463" s="18"/>
      <c r="B463" s="19"/>
      <c r="C463" s="19"/>
      <c r="D463" s="20"/>
      <c r="E463" s="21"/>
    </row>
    <row r="464" spans="1:5" x14ac:dyDescent="0.3">
      <c r="A464" s="14"/>
      <c r="B464" s="15"/>
      <c r="C464" s="15"/>
      <c r="D464" s="16"/>
      <c r="E464" s="17"/>
    </row>
    <row r="465" spans="1:5" x14ac:dyDescent="0.3">
      <c r="A465" s="18"/>
      <c r="B465" s="19"/>
      <c r="C465" s="19"/>
      <c r="D465" s="20"/>
      <c r="E465" s="21"/>
    </row>
    <row r="466" spans="1:5" x14ac:dyDescent="0.3">
      <c r="A466" s="14"/>
      <c r="B466" s="15"/>
      <c r="C466" s="15"/>
      <c r="D466" s="16"/>
      <c r="E466" s="17"/>
    </row>
    <row r="467" spans="1:5" x14ac:dyDescent="0.3">
      <c r="A467" s="18"/>
      <c r="B467" s="19"/>
      <c r="C467" s="19"/>
      <c r="D467" s="20"/>
      <c r="E467" s="21"/>
    </row>
    <row r="468" spans="1:5" x14ac:dyDescent="0.3">
      <c r="A468" s="14"/>
      <c r="B468" s="15"/>
      <c r="C468" s="15"/>
      <c r="D468" s="16"/>
      <c r="E468" s="17"/>
    </row>
    <row r="469" spans="1:5" x14ac:dyDescent="0.3">
      <c r="A469" s="18"/>
      <c r="B469" s="19"/>
      <c r="C469" s="19"/>
      <c r="D469" s="20"/>
      <c r="E469" s="21"/>
    </row>
    <row r="470" spans="1:5" x14ac:dyDescent="0.3">
      <c r="A470" s="14"/>
      <c r="B470" s="15"/>
      <c r="C470" s="15"/>
      <c r="D470" s="16"/>
      <c r="E470" s="17"/>
    </row>
    <row r="471" spans="1:5" x14ac:dyDescent="0.3">
      <c r="A471" s="18"/>
      <c r="B471" s="19"/>
      <c r="C471" s="19"/>
      <c r="D471" s="20"/>
      <c r="E471" s="21"/>
    </row>
    <row r="472" spans="1:5" x14ac:dyDescent="0.3">
      <c r="A472" s="14"/>
      <c r="B472" s="15"/>
      <c r="C472" s="15"/>
      <c r="D472" s="16"/>
      <c r="E472" s="17"/>
    </row>
    <row r="473" spans="1:5" x14ac:dyDescent="0.3">
      <c r="A473" s="18"/>
      <c r="B473" s="19"/>
      <c r="C473" s="19"/>
      <c r="D473" s="20"/>
      <c r="E473" s="21"/>
    </row>
    <row r="474" spans="1:5" x14ac:dyDescent="0.3">
      <c r="A474" s="14"/>
      <c r="B474" s="15"/>
      <c r="C474" s="15"/>
      <c r="D474" s="16"/>
      <c r="E474" s="17"/>
    </row>
    <row r="475" spans="1:5" x14ac:dyDescent="0.3">
      <c r="A475" s="18"/>
      <c r="B475" s="19"/>
      <c r="C475" s="19"/>
      <c r="D475" s="20"/>
      <c r="E475" s="21"/>
    </row>
    <row r="476" spans="1:5" x14ac:dyDescent="0.3">
      <c r="A476" s="14"/>
      <c r="B476" s="15"/>
      <c r="C476" s="15"/>
      <c r="D476" s="16"/>
      <c r="E476" s="17"/>
    </row>
    <row r="477" spans="1:5" x14ac:dyDescent="0.3">
      <c r="A477" s="18"/>
      <c r="B477" s="19"/>
      <c r="C477" s="19"/>
      <c r="D477" s="20"/>
      <c r="E477" s="21"/>
    </row>
    <row r="478" spans="1:5" x14ac:dyDescent="0.3">
      <c r="A478" s="14"/>
      <c r="B478" s="15"/>
      <c r="C478" s="15"/>
      <c r="D478" s="16"/>
      <c r="E478" s="17"/>
    </row>
    <row r="479" spans="1:5" x14ac:dyDescent="0.3">
      <c r="A479" s="18"/>
      <c r="B479" s="19"/>
      <c r="C479" s="19"/>
      <c r="D479" s="20"/>
      <c r="E479" s="21"/>
    </row>
    <row r="480" spans="1:5" x14ac:dyDescent="0.3">
      <c r="A480" s="14"/>
      <c r="B480" s="15"/>
      <c r="C480" s="15"/>
      <c r="D480" s="16"/>
      <c r="E480" s="17"/>
    </row>
    <row r="481" spans="1:5" x14ac:dyDescent="0.3">
      <c r="A481" s="18"/>
      <c r="B481" s="19"/>
      <c r="C481" s="19"/>
      <c r="D481" s="20"/>
      <c r="E481" s="21"/>
    </row>
    <row r="482" spans="1:5" x14ac:dyDescent="0.3">
      <c r="A482" s="14"/>
      <c r="B482" s="15"/>
      <c r="C482" s="15"/>
      <c r="D482" s="16"/>
      <c r="E482" s="17"/>
    </row>
    <row r="483" spans="1:5" x14ac:dyDescent="0.3">
      <c r="A483" s="18"/>
      <c r="B483" s="19"/>
      <c r="C483" s="19"/>
      <c r="D483" s="20"/>
      <c r="E483" s="21"/>
    </row>
    <row r="484" spans="1:5" x14ac:dyDescent="0.3">
      <c r="A484" s="14"/>
      <c r="B484" s="15"/>
      <c r="C484" s="15"/>
      <c r="D484" s="16"/>
      <c r="E484" s="17"/>
    </row>
    <row r="485" spans="1:5" x14ac:dyDescent="0.3">
      <c r="A485" s="18"/>
      <c r="B485" s="19"/>
      <c r="C485" s="19"/>
      <c r="D485" s="20"/>
      <c r="E485" s="21"/>
    </row>
    <row r="486" spans="1:5" x14ac:dyDescent="0.3">
      <c r="A486" s="14"/>
      <c r="B486" s="15"/>
      <c r="C486" s="15"/>
      <c r="D486" s="16"/>
      <c r="E486" s="17"/>
    </row>
    <row r="487" spans="1:5" x14ac:dyDescent="0.3">
      <c r="A487" s="18"/>
      <c r="B487" s="19"/>
      <c r="C487" s="19"/>
      <c r="D487" s="20"/>
      <c r="E487" s="21"/>
    </row>
    <row r="488" spans="1:5" x14ac:dyDescent="0.3">
      <c r="A488" s="14"/>
      <c r="B488" s="15"/>
      <c r="C488" s="15"/>
      <c r="D488" s="16"/>
      <c r="E488" s="17"/>
    </row>
    <row r="489" spans="1:5" x14ac:dyDescent="0.3">
      <c r="A489" s="18"/>
      <c r="B489" s="19"/>
      <c r="C489" s="19"/>
      <c r="D489" s="20"/>
      <c r="E489" s="21"/>
    </row>
    <row r="490" spans="1:5" x14ac:dyDescent="0.3">
      <c r="A490" s="14"/>
      <c r="B490" s="15"/>
      <c r="C490" s="15"/>
      <c r="D490" s="16"/>
      <c r="E490" s="17"/>
    </row>
    <row r="491" spans="1:5" x14ac:dyDescent="0.3">
      <c r="A491" s="18"/>
      <c r="B491" s="19"/>
      <c r="C491" s="19"/>
      <c r="D491" s="20"/>
      <c r="E491" s="21"/>
    </row>
    <row r="492" spans="1:5" x14ac:dyDescent="0.3">
      <c r="A492" s="14"/>
      <c r="B492" s="15"/>
      <c r="C492" s="15"/>
      <c r="D492" s="16"/>
      <c r="E492" s="17"/>
    </row>
    <row r="493" spans="1:5" x14ac:dyDescent="0.3">
      <c r="A493" s="18"/>
      <c r="B493" s="19"/>
      <c r="C493" s="19"/>
      <c r="D493" s="20"/>
      <c r="E493" s="21"/>
    </row>
    <row r="494" spans="1:5" x14ac:dyDescent="0.3">
      <c r="A494" s="14"/>
      <c r="B494" s="15"/>
      <c r="C494" s="15"/>
      <c r="D494" s="16"/>
      <c r="E494" s="17"/>
    </row>
    <row r="495" spans="1:5" x14ac:dyDescent="0.3">
      <c r="A495" s="18"/>
      <c r="B495" s="19"/>
      <c r="C495" s="19"/>
      <c r="D495" s="20"/>
      <c r="E495" s="21"/>
    </row>
    <row r="496" spans="1:5" x14ac:dyDescent="0.3">
      <c r="A496" s="14"/>
      <c r="B496" s="15"/>
      <c r="C496" s="15"/>
      <c r="D496" s="16"/>
      <c r="E496" s="17"/>
    </row>
    <row r="497" spans="1:5" x14ac:dyDescent="0.3">
      <c r="A497" s="18"/>
      <c r="B497" s="19"/>
      <c r="C497" s="19"/>
      <c r="D497" s="20"/>
      <c r="E497" s="21"/>
    </row>
    <row r="498" spans="1:5" x14ac:dyDescent="0.3">
      <c r="A498" s="14"/>
      <c r="B498" s="15"/>
      <c r="C498" s="15"/>
      <c r="D498" s="16"/>
      <c r="E498" s="17"/>
    </row>
    <row r="499" spans="1:5" x14ac:dyDescent="0.3">
      <c r="A499" s="18"/>
      <c r="B499" s="19"/>
      <c r="C499" s="19"/>
      <c r="D499" s="20"/>
      <c r="E499" s="21"/>
    </row>
    <row r="500" spans="1:5" x14ac:dyDescent="0.3">
      <c r="A500" s="14"/>
      <c r="B500" s="15"/>
      <c r="C500" s="15"/>
      <c r="D500" s="16"/>
      <c r="E500" s="17"/>
    </row>
    <row r="501" spans="1:5" x14ac:dyDescent="0.3">
      <c r="A501" s="2"/>
      <c r="B501" s="3"/>
      <c r="C501" s="3"/>
      <c r="D501" s="4"/>
      <c r="E5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C4BD-3E65-4C12-8CDC-33B1C542D640}">
  <dimension ref="A3:E11"/>
  <sheetViews>
    <sheetView workbookViewId="0">
      <selection activeCell="I11" sqref="I11"/>
    </sheetView>
  </sheetViews>
  <sheetFormatPr defaultRowHeight="14.4" x14ac:dyDescent="0.3"/>
  <cols>
    <col min="1" max="1" width="16.6640625" bestFit="1" customWidth="1"/>
    <col min="2" max="2" width="17" bestFit="1" customWidth="1"/>
    <col min="3" max="4" width="12" bestFit="1" customWidth="1"/>
    <col min="5" max="5" width="14" bestFit="1" customWidth="1"/>
    <col min="6" max="7" width="12" bestFit="1" customWidth="1"/>
    <col min="8" max="8" width="14" bestFit="1" customWidth="1"/>
  </cols>
  <sheetData>
    <row r="3" spans="1:5" x14ac:dyDescent="0.3">
      <c r="A3" s="8" t="s">
        <v>13</v>
      </c>
      <c r="B3" s="8" t="s">
        <v>12</v>
      </c>
    </row>
    <row r="4" spans="1:5" x14ac:dyDescent="0.3">
      <c r="A4" s="8" t="s">
        <v>10</v>
      </c>
      <c r="B4" t="s">
        <v>5</v>
      </c>
      <c r="C4" t="s">
        <v>6</v>
      </c>
      <c r="D4" t="s">
        <v>7</v>
      </c>
      <c r="E4" t="s">
        <v>11</v>
      </c>
    </row>
    <row r="5" spans="1:5" x14ac:dyDescent="0.3">
      <c r="A5" s="9">
        <v>0</v>
      </c>
      <c r="B5" s="1">
        <v>0</v>
      </c>
      <c r="C5" s="1"/>
      <c r="D5" s="1"/>
      <c r="E5" s="10">
        <v>0</v>
      </c>
    </row>
    <row r="6" spans="1:5" x14ac:dyDescent="0.3">
      <c r="A6" s="9">
        <v>1</v>
      </c>
      <c r="B6" s="10"/>
      <c r="C6" s="10">
        <v>3.45</v>
      </c>
      <c r="D6" s="10">
        <v>3.7272727272727271</v>
      </c>
      <c r="E6" s="10">
        <v>3.5483870967741935</v>
      </c>
    </row>
    <row r="7" spans="1:5" x14ac:dyDescent="0.3">
      <c r="A7" s="9">
        <v>2</v>
      </c>
      <c r="B7" s="10"/>
      <c r="C7" s="10">
        <v>7.2820512820512819</v>
      </c>
      <c r="D7" s="10">
        <v>6.5238095238095237</v>
      </c>
      <c r="E7" s="10">
        <v>7.0166666666666666</v>
      </c>
    </row>
    <row r="8" spans="1:5" x14ac:dyDescent="0.3">
      <c r="A8" s="9">
        <v>3</v>
      </c>
      <c r="B8" s="10"/>
      <c r="C8" s="10">
        <v>9.0512820512820511</v>
      </c>
      <c r="D8" s="10">
        <v>10.285714285714286</v>
      </c>
      <c r="E8" s="10">
        <v>9.4833333333333325</v>
      </c>
    </row>
    <row r="9" spans="1:5" x14ac:dyDescent="0.3">
      <c r="A9" s="9">
        <v>4</v>
      </c>
      <c r="B9" s="10"/>
      <c r="C9" s="10">
        <v>11.578947368421053</v>
      </c>
      <c r="D9" s="10">
        <v>15</v>
      </c>
      <c r="E9" s="10">
        <v>12.758620689655173</v>
      </c>
    </row>
    <row r="10" spans="1:5" x14ac:dyDescent="0.3">
      <c r="A10" s="9">
        <v>5</v>
      </c>
      <c r="B10" s="10"/>
      <c r="C10" s="10">
        <v>19.399999999999999</v>
      </c>
      <c r="D10" s="10">
        <v>19.642857142857142</v>
      </c>
      <c r="E10" s="10">
        <v>19.487179487179485</v>
      </c>
    </row>
    <row r="11" spans="1:5" x14ac:dyDescent="0.3">
      <c r="A11" s="9" t="s">
        <v>11</v>
      </c>
      <c r="B11" s="1">
        <v>0</v>
      </c>
      <c r="C11" s="1">
        <v>9.3922651933701662</v>
      </c>
      <c r="D11" s="1">
        <v>10.306122448979592</v>
      </c>
      <c r="E11" s="10">
        <v>9.0333333333333332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9868-CC57-4E6C-8BF2-656A6E7C8983}">
  <dimension ref="A3:C17"/>
  <sheetViews>
    <sheetView workbookViewId="0">
      <selection activeCell="A5" sqref="A5:B15"/>
    </sheetView>
  </sheetViews>
  <sheetFormatPr defaultRowHeight="14.4" x14ac:dyDescent="0.3"/>
  <cols>
    <col min="1" max="2" width="17.21875" bestFit="1" customWidth="1"/>
    <col min="3" max="3" width="5.77734375" bestFit="1" customWidth="1"/>
  </cols>
  <sheetData>
    <row r="3" spans="1:3" x14ac:dyDescent="0.3">
      <c r="A3" s="8" t="s">
        <v>13</v>
      </c>
    </row>
    <row r="4" spans="1:3" x14ac:dyDescent="0.3">
      <c r="A4" s="8" t="s">
        <v>3</v>
      </c>
      <c r="B4" s="8" t="s">
        <v>4</v>
      </c>
      <c r="C4" t="s">
        <v>26</v>
      </c>
    </row>
    <row r="5" spans="1:3" x14ac:dyDescent="0.3">
      <c r="A5" t="s">
        <v>6</v>
      </c>
      <c r="B5">
        <v>1</v>
      </c>
      <c r="C5" s="24">
        <v>3.45</v>
      </c>
    </row>
    <row r="6" spans="1:3" x14ac:dyDescent="0.3">
      <c r="B6">
        <v>2</v>
      </c>
      <c r="C6" s="24">
        <v>7.2820512820512819</v>
      </c>
    </row>
    <row r="7" spans="1:3" x14ac:dyDescent="0.3">
      <c r="B7">
        <v>3</v>
      </c>
      <c r="C7" s="24">
        <v>9.0512820512820511</v>
      </c>
    </row>
    <row r="8" spans="1:3" x14ac:dyDescent="0.3">
      <c r="B8">
        <v>4</v>
      </c>
      <c r="C8" s="24">
        <v>11.578947368421053</v>
      </c>
    </row>
    <row r="9" spans="1:3" x14ac:dyDescent="0.3">
      <c r="B9">
        <v>5</v>
      </c>
      <c r="C9" s="24">
        <v>19.399999999999999</v>
      </c>
    </row>
    <row r="10" spans="1:3" x14ac:dyDescent="0.3">
      <c r="A10" t="s">
        <v>24</v>
      </c>
      <c r="C10" s="24">
        <v>9.3922651933701662</v>
      </c>
    </row>
    <row r="11" spans="1:3" x14ac:dyDescent="0.3">
      <c r="A11" t="s">
        <v>7</v>
      </c>
      <c r="B11">
        <v>1</v>
      </c>
      <c r="C11" s="24">
        <v>3.7272727272727271</v>
      </c>
    </row>
    <row r="12" spans="1:3" x14ac:dyDescent="0.3">
      <c r="B12">
        <v>2</v>
      </c>
      <c r="C12" s="24">
        <v>6.5238095238095237</v>
      </c>
    </row>
    <row r="13" spans="1:3" x14ac:dyDescent="0.3">
      <c r="B13">
        <v>3</v>
      </c>
      <c r="C13" s="24">
        <v>10.285714285714286</v>
      </c>
    </row>
    <row r="14" spans="1:3" x14ac:dyDescent="0.3">
      <c r="B14">
        <v>4</v>
      </c>
      <c r="C14" s="24">
        <v>15</v>
      </c>
    </row>
    <row r="15" spans="1:3" x14ac:dyDescent="0.3">
      <c r="B15">
        <v>5</v>
      </c>
      <c r="C15" s="24">
        <v>19.642857142857142</v>
      </c>
    </row>
    <row r="16" spans="1:3" x14ac:dyDescent="0.3">
      <c r="A16" t="s">
        <v>25</v>
      </c>
      <c r="C16" s="24">
        <v>10.306122448979592</v>
      </c>
    </row>
    <row r="17" spans="1:3" x14ac:dyDescent="0.3">
      <c r="A17" t="s">
        <v>11</v>
      </c>
      <c r="C17" s="24">
        <v>9.7132616487455206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2A0F-3449-4D3C-A0CD-397E3FB0B674}">
  <dimension ref="A3:B10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2.33203125" bestFit="1" customWidth="1"/>
  </cols>
  <sheetData>
    <row r="3" spans="1:2" x14ac:dyDescent="0.3">
      <c r="A3" s="8" t="s">
        <v>10</v>
      </c>
      <c r="B3" t="s">
        <v>17</v>
      </c>
    </row>
    <row r="4" spans="1:2" x14ac:dyDescent="0.3">
      <c r="A4" s="9">
        <v>0</v>
      </c>
      <c r="B4" s="1">
        <v>34</v>
      </c>
    </row>
    <row r="5" spans="1:2" x14ac:dyDescent="0.3">
      <c r="A5" s="9">
        <v>1</v>
      </c>
      <c r="B5" s="1">
        <v>102</v>
      </c>
    </row>
    <row r="6" spans="1:2" x14ac:dyDescent="0.3">
      <c r="A6" s="9">
        <v>2</v>
      </c>
      <c r="B6" s="1">
        <v>102</v>
      </c>
    </row>
    <row r="7" spans="1:2" x14ac:dyDescent="0.3">
      <c r="A7" s="9">
        <v>3</v>
      </c>
      <c r="B7" s="1">
        <v>102</v>
      </c>
    </row>
    <row r="8" spans="1:2" x14ac:dyDescent="0.3">
      <c r="A8" s="9">
        <v>4</v>
      </c>
      <c r="B8" s="1">
        <v>100</v>
      </c>
    </row>
    <row r="9" spans="1:2" x14ac:dyDescent="0.3">
      <c r="A9" s="9">
        <v>5</v>
      </c>
      <c r="B9" s="1">
        <v>60</v>
      </c>
    </row>
    <row r="10" spans="1:2" x14ac:dyDescent="0.3">
      <c r="A10" s="9" t="s">
        <v>11</v>
      </c>
      <c r="B10" s="1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5E9D-DA8B-4EDD-9283-62BD57C4EF7C}">
  <dimension ref="A1:L501"/>
  <sheetViews>
    <sheetView tabSelected="1" zoomScale="130" zoomScaleNormal="130" workbookViewId="0">
      <selection activeCell="J11" sqref="J11"/>
    </sheetView>
  </sheetViews>
  <sheetFormatPr defaultRowHeight="14.4" x14ac:dyDescent="0.3"/>
  <cols>
    <col min="1" max="1" width="5.5546875" bestFit="1" customWidth="1"/>
    <col min="2" max="2" width="12.109375" bestFit="1" customWidth="1"/>
    <col min="3" max="3" width="5.5546875" bestFit="1" customWidth="1"/>
    <col min="4" max="4" width="15.6640625" bestFit="1" customWidth="1"/>
    <col min="5" max="5" width="15.21875" bestFit="1" customWidth="1"/>
    <col min="6" max="6" width="20.109375" style="22" bestFit="1" customWidth="1"/>
    <col min="7" max="7" width="15.33203125" bestFit="1" customWidth="1"/>
    <col min="8" max="8" width="21.77734375" bestFit="1" customWidth="1"/>
    <col min="9" max="9" width="12.88671875" bestFit="1" customWidth="1"/>
    <col min="10" max="10" width="16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2" t="s">
        <v>14</v>
      </c>
      <c r="G1" t="s">
        <v>15</v>
      </c>
      <c r="H1" t="s">
        <v>18</v>
      </c>
      <c r="I1" t="s">
        <v>21</v>
      </c>
    </row>
    <row r="2" spans="1:12" x14ac:dyDescent="0.3">
      <c r="A2">
        <v>1</v>
      </c>
      <c r="B2">
        <v>19</v>
      </c>
      <c r="C2">
        <v>0</v>
      </c>
      <c r="D2" s="22" t="s">
        <v>5</v>
      </c>
      <c r="E2">
        <v>0</v>
      </c>
      <c r="F2" s="1">
        <f>_xlfn.IFS(pogoda36[[#This Row],[wilekość w teorii]]=0,0,AND(G1=0,B2&gt;=10),"C",AND(G1=0,B2&lt;10),"S",G1&lt;&gt;0,F1)</f>
        <v>0</v>
      </c>
      <c r="G2">
        <v>0</v>
      </c>
      <c r="H2">
        <f t="shared" ref="H2:H65" si="0">IF(G2=E2,1,0)</f>
        <v>1</v>
      </c>
      <c r="I2" s="1" t="b">
        <f>EXACT(pogoda36[[#This Row],[Kategoria_chmur]],pogoda36[[#This Row],[kategoria w teorii]])</f>
        <v>1</v>
      </c>
    </row>
    <row r="3" spans="1:12" x14ac:dyDescent="0.3">
      <c r="A3">
        <v>2</v>
      </c>
      <c r="B3">
        <v>22</v>
      </c>
      <c r="C3">
        <v>1</v>
      </c>
      <c r="D3" s="1" t="s">
        <v>6</v>
      </c>
      <c r="E3">
        <v>1</v>
      </c>
      <c r="F3" s="1" t="str">
        <f>_xlfn.IFS(pogoda36[[#This Row],[wilekość w teorii]]=0,0,AND(G2=0,B3&gt;=10),"C",AND(G2=0,B3&lt;10),"S",G2&lt;&gt;0,F2)</f>
        <v>C</v>
      </c>
      <c r="G3">
        <v>1</v>
      </c>
      <c r="H3">
        <f t="shared" si="0"/>
        <v>1</v>
      </c>
      <c r="I3" s="1" t="b">
        <f>EXACT(pogoda36[[#This Row],[Kategoria_chmur]],pogoda36[[#This Row],[kategoria w teorii]])</f>
        <v>1</v>
      </c>
      <c r="K3" t="s">
        <v>22</v>
      </c>
    </row>
    <row r="4" spans="1:12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 s="1" t="str">
        <f>_xlfn.IFS(pogoda36[[#This Row],[wilekość w teorii]]=0,0,AND(G3=0,B4&gt;=10),"C",AND(G3=0,B4&lt;10),"S",G3&lt;&gt;0,F3)</f>
        <v>C</v>
      </c>
      <c r="G4">
        <v>1</v>
      </c>
      <c r="H4">
        <f t="shared" si="0"/>
        <v>1</v>
      </c>
      <c r="I4" s="1" t="b">
        <f>EXACT(pogoda36[[#This Row],[Kategoria_chmur]],pogoda36[[#This Row],[kategoria w teorii]])</f>
        <v>1</v>
      </c>
    </row>
    <row r="5" spans="1:12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 s="1" t="str">
        <f>_xlfn.IFS(pogoda36[[#This Row],[wilekość w teorii]]=0,0,AND(G4=0,B5&gt;=10),"C",AND(G4=0,B5&lt;10),"S",G4&lt;&gt;0,F4)</f>
        <v>C</v>
      </c>
      <c r="G5">
        <v>1</v>
      </c>
      <c r="H5">
        <f t="shared" si="0"/>
        <v>1</v>
      </c>
      <c r="I5" s="1" t="b">
        <f>EXACT(pogoda36[[#This Row],[Kategoria_chmur]],pogoda36[[#This Row],[kategoria w teorii]])</f>
        <v>1</v>
      </c>
    </row>
    <row r="6" spans="1:12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 s="1" t="str">
        <f>_xlfn.IFS(pogoda36[[#This Row],[wilekość w teorii]]=0,0,AND(G5=0,B6&gt;=10),"C",AND(G5=0,B6&lt;10),"S",G5&lt;&gt;0,F5)</f>
        <v>C</v>
      </c>
      <c r="G6">
        <f>IF(AND(G5=5,C5&gt;=20),0,IF(G5=0,1,IF(G5&lt;&gt;G4,G5,IF(G4&lt;&gt;G3,G5,IF(G5&lt;&gt;5,G5+1,5)))))</f>
        <v>2</v>
      </c>
      <c r="H6">
        <f t="shared" si="0"/>
        <v>1</v>
      </c>
      <c r="I6" s="1" t="b">
        <f>EXACT(pogoda36[[#This Row],[Kategoria_chmur]],pogoda36[[#This Row],[kategoria w teorii]])</f>
        <v>1</v>
      </c>
      <c r="K6" t="s">
        <v>16</v>
      </c>
    </row>
    <row r="7" spans="1:12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 s="1" t="str">
        <f>_xlfn.IFS(pogoda36[[#This Row],[wilekość w teorii]]=0,0,AND(G6=0,B7&gt;=10),"C",AND(G6=0,B7&lt;10),"S",G6&lt;&gt;0,F6)</f>
        <v>C</v>
      </c>
      <c r="G7">
        <f>IF(AND(G6=5,C6&gt;=20),0,IF(G6=0,1,IF(G6&lt;&gt;G5,G6,IF(G5&lt;&gt;G4,G6,IF(G6&lt;&gt;5,G6+1,5)))))</f>
        <v>2</v>
      </c>
      <c r="H7">
        <f t="shared" si="0"/>
        <v>1</v>
      </c>
      <c r="I7" s="1" t="b">
        <f>EXACT(pogoda36[[#This Row],[Kategoria_chmur]],pogoda36[[#This Row],[kategoria w teorii]])</f>
        <v>1</v>
      </c>
    </row>
    <row r="8" spans="1:12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 s="1" t="str">
        <f>_xlfn.IFS(pogoda36[[#This Row],[wilekość w teorii]]=0,0,AND(G7=0,B8&gt;=10),"C",AND(G7=0,B8&lt;10),"S",G7&lt;&gt;0,F7)</f>
        <v>C</v>
      </c>
      <c r="G8">
        <f>IF(AND(G7=5,C7&gt;=20),0,IF(G7=0,1,IF(G7&lt;&gt;G6,G7,IF(G6&lt;&gt;G5,G7,IF(G7&lt;&gt;5,G7+1,5)))))</f>
        <v>2</v>
      </c>
      <c r="H8">
        <f t="shared" si="0"/>
        <v>1</v>
      </c>
      <c r="I8" s="1" t="b">
        <f>EXACT(pogoda36[[#This Row],[Kategoria_chmur]],pogoda36[[#This Row],[kategoria w teorii]])</f>
        <v>1</v>
      </c>
    </row>
    <row r="9" spans="1:12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 s="1" t="str">
        <f>_xlfn.IFS(pogoda36[[#This Row],[wilekość w teorii]]=0,0,AND(G8=0,B9&gt;=10),"C",AND(G8=0,B9&lt;10),"S",G8&lt;&gt;0,F8)</f>
        <v>C</v>
      </c>
      <c r="G9">
        <f>IF(AND(G8=5,C8&gt;=20),0,IF(G8=0,1,IF(G8&lt;&gt;G7,G8,IF(G7&lt;&gt;G6,G8,IF(G8&lt;&gt;5,G8+1,5)))))</f>
        <v>3</v>
      </c>
      <c r="H9">
        <f t="shared" si="0"/>
        <v>1</v>
      </c>
      <c r="I9" s="1" t="b">
        <f>EXACT(pogoda36[[#This Row],[Kategoria_chmur]],pogoda36[[#This Row],[kategoria w teorii]])</f>
        <v>1</v>
      </c>
      <c r="K9" s="25">
        <f>COUNTIF(H2:H301,1)</f>
        <v>296</v>
      </c>
      <c r="L9" s="23" t="s">
        <v>19</v>
      </c>
    </row>
    <row r="10" spans="1:12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 s="1" t="str">
        <f>_xlfn.IFS(pogoda36[[#This Row],[wilekość w teorii]]=0,0,AND(G9=0,B10&gt;=10),"C",AND(G9=0,B10&lt;10),"S",G9&lt;&gt;0,F9)</f>
        <v>C</v>
      </c>
      <c r="G10">
        <f>IF(AND(G9=5,C9&gt;=20),0,IF(G9=0,1,IF(G9&lt;&gt;G8,G9,IF(G8&lt;&gt;G7,G9,IF(G9&lt;&gt;5,G9+1,5)))))</f>
        <v>3</v>
      </c>
      <c r="H10">
        <f t="shared" si="0"/>
        <v>1</v>
      </c>
      <c r="I10" s="1" t="b">
        <f>EXACT(pogoda36[[#This Row],[Kategoria_chmur]],pogoda36[[#This Row],[kategoria w teorii]])</f>
        <v>1</v>
      </c>
      <c r="K10" s="25">
        <f>COUNTIF(I2:I301,"PRAWDA")</f>
        <v>286</v>
      </c>
      <c r="L10" s="23" t="s">
        <v>20</v>
      </c>
    </row>
    <row r="11" spans="1:12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 s="1" t="str">
        <f>_xlfn.IFS(pogoda36[[#This Row],[wilekość w teorii]]=0,0,AND(G10=0,B11&gt;=10),"C",AND(G10=0,B11&lt;10),"S",G10&lt;&gt;0,F10)</f>
        <v>C</v>
      </c>
      <c r="G11">
        <f>IF(AND(G10=5,C10&gt;=20),0,IF(G10=0,1,IF(G10&lt;&gt;G9,G10,IF(G9&lt;&gt;G8,G10,IF(G10&lt;&gt;5,G10+1,5)))))</f>
        <v>3</v>
      </c>
      <c r="H11">
        <f t="shared" si="0"/>
        <v>1</v>
      </c>
      <c r="I11" s="1" t="b">
        <f>EXACT(pogoda36[[#This Row],[Kategoria_chmur]],pogoda36[[#This Row],[kategoria w teorii]])</f>
        <v>1</v>
      </c>
      <c r="K11">
        <f>COUNTIF(I2:I301,"FAŁSZ")</f>
        <v>14</v>
      </c>
    </row>
    <row r="12" spans="1:12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 s="1" t="str">
        <f>_xlfn.IFS(pogoda36[[#This Row],[wilekość w teorii]]=0,0,AND(G11=0,B12&gt;=10),"C",AND(G11=0,B12&lt;10),"S",G11&lt;&gt;0,F11)</f>
        <v>C</v>
      </c>
      <c r="G12">
        <f>IF(AND(G11=5,C11&gt;=20),0,IF(G11=0,1,IF(G11&lt;&gt;G10,G11,IF(G10&lt;&gt;G9,G11,IF(G11&lt;&gt;5,G11+1,5)))))</f>
        <v>4</v>
      </c>
      <c r="H12">
        <f t="shared" si="0"/>
        <v>1</v>
      </c>
      <c r="I12" s="1" t="b">
        <f>EXACT(pogoda36[[#This Row],[Kategoria_chmur]],pogoda36[[#This Row],[kategoria w teorii]])</f>
        <v>1</v>
      </c>
    </row>
    <row r="13" spans="1:12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 s="1" t="str">
        <f>_xlfn.IFS(pogoda36[[#This Row],[wilekość w teorii]]=0,0,AND(G12=0,B13&gt;=10),"C",AND(G12=0,B13&lt;10),"S",G12&lt;&gt;0,F12)</f>
        <v>C</v>
      </c>
      <c r="G13">
        <f>IF(AND(G12=5,C12&gt;=20),0,IF(G12=0,1,IF(G12&lt;&gt;G11,G12,IF(G11&lt;&gt;G10,G12,IF(G12&lt;&gt;5,G12+1,5)))))</f>
        <v>4</v>
      </c>
      <c r="H13">
        <f t="shared" si="0"/>
        <v>1</v>
      </c>
      <c r="I13" s="1" t="b">
        <f>EXACT(pogoda36[[#This Row],[Kategoria_chmur]],pogoda36[[#This Row],[kategoria w teorii]])</f>
        <v>1</v>
      </c>
      <c r="K13">
        <v>0</v>
      </c>
      <c r="L13">
        <v>0</v>
      </c>
    </row>
    <row r="14" spans="1:12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 s="1" t="str">
        <f>_xlfn.IFS(pogoda36[[#This Row],[wilekość w teorii]]=0,0,AND(G13=0,B14&gt;=10),"C",AND(G13=0,B14&lt;10),"S",G13&lt;&gt;0,F13)</f>
        <v>C</v>
      </c>
      <c r="G14">
        <f>IF(AND(G13=5,C13&gt;=20),0,IF(G13=0,1,IF(G13&lt;&gt;G12,G13,IF(G12&lt;&gt;G11,G13,IF(G13&lt;&gt;5,G13+1,5)))))</f>
        <v>4</v>
      </c>
      <c r="H14">
        <f t="shared" si="0"/>
        <v>1</v>
      </c>
      <c r="I14" s="1" t="b">
        <f>EXACT(pogoda36[[#This Row],[Kategoria_chmur]],pogoda36[[#This Row],[kategoria w teorii]])</f>
        <v>1</v>
      </c>
      <c r="K14">
        <f>IF(K13=L13,1,0)</f>
        <v>1</v>
      </c>
    </row>
    <row r="15" spans="1:12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 s="1" t="str">
        <f>_xlfn.IFS(pogoda36[[#This Row],[wilekość w teorii]]=0,0,AND(G14=0,B15&gt;=10),"C",AND(G14=0,B15&lt;10),"S",G14&lt;&gt;0,F14)</f>
        <v>C</v>
      </c>
      <c r="G15">
        <f>IF(AND(G14=5,C14&gt;=20),0,IF(G14=0,1,IF(G14&lt;&gt;G13,G14,IF(G13&lt;&gt;G12,G14,IF(G14&lt;&gt;5,G14+1,5)))))</f>
        <v>5</v>
      </c>
      <c r="H15">
        <f t="shared" si="0"/>
        <v>1</v>
      </c>
      <c r="I15" s="1" t="b">
        <f>EXACT(pogoda36[[#This Row],[Kategoria_chmur]],pogoda36[[#This Row],[kategoria w teorii]])</f>
        <v>1</v>
      </c>
    </row>
    <row r="16" spans="1:12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 s="1" t="str">
        <f>_xlfn.IFS(pogoda36[[#This Row],[wilekość w teorii]]=0,0,AND(G15=0,B16&gt;=10),"C",AND(G15=0,B16&lt;10),"S",G15&lt;&gt;0,F15)</f>
        <v>C</v>
      </c>
      <c r="G16">
        <f>IF(AND(G15=5,C15&gt;=20),0,IF(G15=0,1,IF(G15&lt;&gt;G14,G15,IF(G14&lt;&gt;G13,G15,IF(G15&lt;&gt;5,G15+1,5)))))</f>
        <v>5</v>
      </c>
      <c r="H16">
        <f t="shared" si="0"/>
        <v>1</v>
      </c>
      <c r="I16" s="1" t="b">
        <f>EXACT(pogoda36[[#This Row],[Kategoria_chmur]],pogoda36[[#This Row],[kategoria w teorii]])</f>
        <v>1</v>
      </c>
      <c r="K16" t="s">
        <v>23</v>
      </c>
    </row>
    <row r="17" spans="1:9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 s="1">
        <f>_xlfn.IFS(pogoda36[[#This Row],[wilekość w teorii]]=0,0,AND(G16=0,B17&gt;=10),"C",AND(G16=0,B17&lt;10),"S",G16&lt;&gt;0,F16)</f>
        <v>0</v>
      </c>
      <c r="G17">
        <f>IF(AND(G16=5,C16&gt;=20),0,IF(G16=0,1,IF(G16&lt;&gt;G15,G16,IF(G15&lt;&gt;G14,G16,IF(G16&lt;&gt;5,G16+1,5)))))</f>
        <v>0</v>
      </c>
      <c r="H17">
        <f t="shared" si="0"/>
        <v>1</v>
      </c>
      <c r="I17" s="1" t="b">
        <f>EXACT(pogoda36[[#This Row],[Kategoria_chmur]],pogoda36[[#This Row],[kategoria w teorii]])</f>
        <v>1</v>
      </c>
    </row>
    <row r="18" spans="1:9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 s="1" t="str">
        <f>_xlfn.IFS(pogoda36[[#This Row],[wilekość w teorii]]=0,0,AND(G17=0,B18&gt;=10),"C",AND(G17=0,B18&lt;10),"S",G17&lt;&gt;0,F17)</f>
        <v>C</v>
      </c>
      <c r="G18">
        <f>IF(AND(G17=5,C17&gt;=20),0,IF(G17=0,1,IF(G17&lt;&gt;G16,G17,IF(G16&lt;&gt;G15,G17,IF(G17&lt;&gt;5,G17+1,5)))))</f>
        <v>1</v>
      </c>
      <c r="H18">
        <f t="shared" si="0"/>
        <v>1</v>
      </c>
      <c r="I18" s="1" t="b">
        <f>EXACT(pogoda36[[#This Row],[Kategoria_chmur]],pogoda36[[#This Row],[kategoria w teorii]])</f>
        <v>1</v>
      </c>
    </row>
    <row r="19" spans="1:9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s="1" t="str">
        <f>_xlfn.IFS(pogoda36[[#This Row],[wilekość w teorii]]=0,0,AND(G18=0,B19&gt;=10),"C",AND(G18=0,B19&lt;10),"S",G18&lt;&gt;0,F18)</f>
        <v>C</v>
      </c>
      <c r="G19">
        <f>IF(AND(G18=5,C18&gt;=20),0,IF(G18=0,1,IF(G18&lt;&gt;G17,G18,IF(G17&lt;&gt;G16,G18,IF(G18&lt;&gt;5,G18+1,5)))))</f>
        <v>1</v>
      </c>
      <c r="H19">
        <f t="shared" si="0"/>
        <v>1</v>
      </c>
      <c r="I19" s="1" t="b">
        <f>EXACT(pogoda36[[#This Row],[Kategoria_chmur]],pogoda36[[#This Row],[kategoria w teorii]])</f>
        <v>1</v>
      </c>
    </row>
    <row r="20" spans="1:9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s="1" t="str">
        <f>_xlfn.IFS(pogoda36[[#This Row],[wilekość w teorii]]=0,0,AND(G19=0,B20&gt;=10),"C",AND(G19=0,B20&lt;10),"S",G19&lt;&gt;0,F19)</f>
        <v>C</v>
      </c>
      <c r="G20">
        <f>IF(AND(G19=5,C19&gt;=20),0,IF(G19=0,1,IF(G19&lt;&gt;G18,G19,IF(G18&lt;&gt;G17,G19,IF(G19&lt;&gt;5,G19+1,5)))))</f>
        <v>1</v>
      </c>
      <c r="H20">
        <f t="shared" si="0"/>
        <v>1</v>
      </c>
      <c r="I20" s="1" t="b">
        <f>EXACT(pogoda36[[#This Row],[Kategoria_chmur]],pogoda36[[#This Row],[kategoria w teorii]])</f>
        <v>1</v>
      </c>
    </row>
    <row r="21" spans="1:9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 s="1" t="str">
        <f>_xlfn.IFS(pogoda36[[#This Row],[wilekość w teorii]]=0,0,AND(G20=0,B21&gt;=10),"C",AND(G20=0,B21&lt;10),"S",G20&lt;&gt;0,F20)</f>
        <v>C</v>
      </c>
      <c r="G21">
        <f>IF(AND(G20=5,C20&gt;=20),0,IF(G20=0,1,IF(G20&lt;&gt;G19,G20,IF(G19&lt;&gt;G18,G20,IF(G20&lt;&gt;5,G20+1,5)))))</f>
        <v>2</v>
      </c>
      <c r="H21">
        <f t="shared" si="0"/>
        <v>1</v>
      </c>
      <c r="I21" s="1" t="b">
        <f>EXACT(pogoda36[[#This Row],[Kategoria_chmur]],pogoda36[[#This Row],[kategoria w teorii]])</f>
        <v>1</v>
      </c>
    </row>
    <row r="22" spans="1:9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s="1" t="str">
        <f>_xlfn.IFS(pogoda36[[#This Row],[wilekość w teorii]]=0,0,AND(G21=0,B22&gt;=10),"C",AND(G21=0,B22&lt;10),"S",G21&lt;&gt;0,F21)</f>
        <v>C</v>
      </c>
      <c r="G22">
        <f>IF(AND(G21=5,C21&gt;=20),0,IF(G21=0,1,IF(G21&lt;&gt;G20,G21,IF(G20&lt;&gt;G19,G21,IF(G21&lt;&gt;5,G21+1,5)))))</f>
        <v>2</v>
      </c>
      <c r="H22">
        <f t="shared" si="0"/>
        <v>1</v>
      </c>
      <c r="I22" s="1" t="b">
        <f>EXACT(pogoda36[[#This Row],[Kategoria_chmur]],pogoda36[[#This Row],[kategoria w teorii]])</f>
        <v>1</v>
      </c>
    </row>
    <row r="23" spans="1:9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 s="1" t="str">
        <f>_xlfn.IFS(pogoda36[[#This Row],[wilekość w teorii]]=0,0,AND(G22=0,B23&gt;=10),"C",AND(G22=0,B23&lt;10),"S",G22&lt;&gt;0,F22)</f>
        <v>C</v>
      </c>
      <c r="G23">
        <f>IF(AND(G22=5,C22&gt;=20),0,IF(G22=0,1,IF(G22&lt;&gt;G21,G22,IF(G21&lt;&gt;G20,G22,IF(G22&lt;&gt;5,G22+1,5)))))</f>
        <v>2</v>
      </c>
      <c r="H23">
        <f t="shared" si="0"/>
        <v>1</v>
      </c>
      <c r="I23" s="1" t="b">
        <f>EXACT(pogoda36[[#This Row],[Kategoria_chmur]],pogoda36[[#This Row],[kategoria w teorii]])</f>
        <v>1</v>
      </c>
    </row>
    <row r="24" spans="1:9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 s="1" t="str">
        <f>_xlfn.IFS(pogoda36[[#This Row],[wilekość w teorii]]=0,0,AND(G23=0,B24&gt;=10),"C",AND(G23=0,B24&lt;10),"S",G23&lt;&gt;0,F23)</f>
        <v>C</v>
      </c>
      <c r="G24">
        <f>IF(AND(G23=5,C23&gt;=20),0,IF(G23=0,1,IF(G23&lt;&gt;G22,G23,IF(G22&lt;&gt;G21,G23,IF(G23&lt;&gt;5,G23+1,5)))))</f>
        <v>3</v>
      </c>
      <c r="H24">
        <f t="shared" si="0"/>
        <v>0</v>
      </c>
      <c r="I24" s="1" t="b">
        <f>EXACT(pogoda36[[#This Row],[Kategoria_chmur]],pogoda36[[#This Row],[kategoria w teorii]])</f>
        <v>1</v>
      </c>
    </row>
    <row r="25" spans="1:9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 s="1" t="str">
        <f>_xlfn.IFS(pogoda36[[#This Row],[wilekość w teorii]]=0,0,AND(G24=0,B25&gt;=10),"C",AND(G24=0,B25&lt;10),"S",G24&lt;&gt;0,F24)</f>
        <v>C</v>
      </c>
      <c r="G25">
        <f>IF(AND(G24=5,C24&gt;=20),0,IF(G24=0,1,IF(G24&lt;&gt;G23,G24,IF(G23&lt;&gt;G22,G24,IF(G24&lt;&gt;5,G24+1,5)))))</f>
        <v>3</v>
      </c>
      <c r="H25">
        <f t="shared" si="0"/>
        <v>1</v>
      </c>
      <c r="I25" s="1" t="b">
        <f>EXACT(pogoda36[[#This Row],[Kategoria_chmur]],pogoda36[[#This Row],[kategoria w teorii]])</f>
        <v>1</v>
      </c>
    </row>
    <row r="26" spans="1:9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s="1" t="str">
        <f>_xlfn.IFS(pogoda36[[#This Row],[wilekość w teorii]]=0,0,AND(G25=0,B26&gt;=10),"C",AND(G25=0,B26&lt;10),"S",G25&lt;&gt;0,F25)</f>
        <v>C</v>
      </c>
      <c r="G26">
        <f>IF(AND(G25=5,C25&gt;=20),0,IF(G25=0,1,IF(G25&lt;&gt;G24,G25,IF(G24&lt;&gt;G23,G25,IF(G25&lt;&gt;5,G25+1,5)))))</f>
        <v>3</v>
      </c>
      <c r="H26">
        <f t="shared" si="0"/>
        <v>1</v>
      </c>
      <c r="I26" s="1" t="b">
        <f>EXACT(pogoda36[[#This Row],[Kategoria_chmur]],pogoda36[[#This Row],[kategoria w teorii]])</f>
        <v>1</v>
      </c>
    </row>
    <row r="27" spans="1:9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 s="1" t="str">
        <f>_xlfn.IFS(pogoda36[[#This Row],[wilekość w teorii]]=0,0,AND(G26=0,B27&gt;=10),"C",AND(G26=0,B27&lt;10),"S",G26&lt;&gt;0,F26)</f>
        <v>C</v>
      </c>
      <c r="G27">
        <f>IF(AND(G26=5,C26&gt;=20),0,IF(G26=0,1,IF(G26&lt;&gt;G25,G26,IF(G25&lt;&gt;G24,G26,IF(G26&lt;&gt;5,G26+1,5)))))</f>
        <v>4</v>
      </c>
      <c r="H27">
        <f t="shared" si="0"/>
        <v>1</v>
      </c>
      <c r="I27" s="1" t="b">
        <f>EXACT(pogoda36[[#This Row],[Kategoria_chmur]],pogoda36[[#This Row],[kategoria w teorii]])</f>
        <v>1</v>
      </c>
    </row>
    <row r="28" spans="1:9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 s="1" t="str">
        <f>_xlfn.IFS(pogoda36[[#This Row],[wilekość w teorii]]=0,0,AND(G27=0,B28&gt;=10),"C",AND(G27=0,B28&lt;10),"S",G27&lt;&gt;0,F27)</f>
        <v>C</v>
      </c>
      <c r="G28">
        <f>IF(AND(G27=5,C27&gt;=20),0,IF(G27=0,1,IF(G27&lt;&gt;G26,G27,IF(G26&lt;&gt;G25,G27,IF(G27&lt;&gt;5,G27+1,5)))))</f>
        <v>4</v>
      </c>
      <c r="H28">
        <f t="shared" si="0"/>
        <v>1</v>
      </c>
      <c r="I28" s="1" t="b">
        <f>EXACT(pogoda36[[#This Row],[Kategoria_chmur]],pogoda36[[#This Row],[kategoria w teorii]])</f>
        <v>1</v>
      </c>
    </row>
    <row r="29" spans="1:9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 s="1" t="str">
        <f>_xlfn.IFS(pogoda36[[#This Row],[wilekość w teorii]]=0,0,AND(G28=0,B29&gt;=10),"C",AND(G28=0,B29&lt;10),"S",G28&lt;&gt;0,F28)</f>
        <v>C</v>
      </c>
      <c r="G29">
        <f>IF(AND(G28=5,C28&gt;=20),0,IF(G28=0,1,IF(G28&lt;&gt;G27,G28,IF(G27&lt;&gt;G26,G28,IF(G28&lt;&gt;5,G28+1,5)))))</f>
        <v>4</v>
      </c>
      <c r="H29">
        <f t="shared" si="0"/>
        <v>1</v>
      </c>
      <c r="I29" s="1" t="b">
        <f>EXACT(pogoda36[[#This Row],[Kategoria_chmur]],pogoda36[[#This Row],[kategoria w teorii]])</f>
        <v>1</v>
      </c>
    </row>
    <row r="30" spans="1:9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 s="1" t="str">
        <f>_xlfn.IFS(pogoda36[[#This Row],[wilekość w teorii]]=0,0,AND(G29=0,B30&gt;=10),"C",AND(G29=0,B30&lt;10),"S",G29&lt;&gt;0,F29)</f>
        <v>C</v>
      </c>
      <c r="G30">
        <f>IF(AND(G29=5,C29&gt;=20),0,IF(G29=0,1,IF(G29&lt;&gt;G28,G29,IF(G28&lt;&gt;G27,G29,IF(G29&lt;&gt;5,G29+1,5)))))</f>
        <v>5</v>
      </c>
      <c r="H30">
        <f t="shared" si="0"/>
        <v>1</v>
      </c>
      <c r="I30" s="1" t="b">
        <f>EXACT(pogoda36[[#This Row],[Kategoria_chmur]],pogoda36[[#This Row],[kategoria w teorii]])</f>
        <v>1</v>
      </c>
    </row>
    <row r="31" spans="1:9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 s="1" t="str">
        <f>_xlfn.IFS(pogoda36[[#This Row],[wilekość w teorii]]=0,0,AND(G30=0,B31&gt;=10),"C",AND(G30=0,B31&lt;10),"S",G30&lt;&gt;0,F30)</f>
        <v>C</v>
      </c>
      <c r="G31">
        <f>IF(AND(G30=5,C30&gt;=20),0,IF(G30=0,1,IF(G30&lt;&gt;G29,G30,IF(G29&lt;&gt;G28,G30,IF(G30&lt;&gt;5,G30+1,5)))))</f>
        <v>5</v>
      </c>
      <c r="H31">
        <f t="shared" si="0"/>
        <v>1</v>
      </c>
      <c r="I31" s="1" t="b">
        <f>EXACT(pogoda36[[#This Row],[Kategoria_chmur]],pogoda36[[#This Row],[kategoria w teorii]])</f>
        <v>1</v>
      </c>
    </row>
    <row r="32" spans="1:9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 s="1" t="str">
        <f>_xlfn.IFS(pogoda36[[#This Row],[wilekość w teorii]]=0,0,AND(G31=0,B32&gt;=10),"C",AND(G31=0,B32&lt;10),"S",G31&lt;&gt;0,F31)</f>
        <v>C</v>
      </c>
      <c r="G32">
        <f>IF(AND(G31=5,C31&gt;=20),0,IF(G31=0,1,IF(G31&lt;&gt;G30,G31,IF(G30&lt;&gt;G29,G31,IF(G31&lt;&gt;5,G31+1,5)))))</f>
        <v>5</v>
      </c>
      <c r="H32">
        <f t="shared" si="0"/>
        <v>1</v>
      </c>
      <c r="I32" s="1" t="b">
        <f>EXACT(pogoda36[[#This Row],[Kategoria_chmur]],pogoda36[[#This Row],[kategoria w teorii]])</f>
        <v>1</v>
      </c>
    </row>
    <row r="33" spans="1:9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s="1" t="str">
        <f>_xlfn.IFS(pogoda36[[#This Row],[wilekość w teorii]]=0,0,AND(G32=0,B33&gt;=10),"C",AND(G32=0,B33&lt;10),"S",G32&lt;&gt;0,F32)</f>
        <v>C</v>
      </c>
      <c r="G33">
        <f>IF(AND(G32=5,C32&gt;=20),0,IF(G32=0,1,IF(G32&lt;&gt;G31,G32,IF(G31&lt;&gt;G30,G32,IF(G32&lt;&gt;5,G32+1,5)))))</f>
        <v>5</v>
      </c>
      <c r="H33">
        <f t="shared" si="0"/>
        <v>1</v>
      </c>
      <c r="I33" s="1" t="b">
        <f>EXACT(pogoda36[[#This Row],[Kategoria_chmur]],pogoda36[[#This Row],[kategoria w teorii]])</f>
        <v>1</v>
      </c>
    </row>
    <row r="34" spans="1:9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 s="1" t="str">
        <f>_xlfn.IFS(pogoda36[[#This Row],[wilekość w teorii]]=0,0,AND(G33=0,B34&gt;=10),"C",AND(G33=0,B34&lt;10),"S",G33&lt;&gt;0,F33)</f>
        <v>C</v>
      </c>
      <c r="G34">
        <f>IF(AND(G33=5,C33&gt;=20),0,IF(G33=0,1,IF(G33&lt;&gt;G32,G33,IF(G32&lt;&gt;G31,G33,IF(G33&lt;&gt;5,G33+1,5)))))</f>
        <v>5</v>
      </c>
      <c r="H34">
        <f t="shared" si="0"/>
        <v>1</v>
      </c>
      <c r="I34" s="1" t="b">
        <f>EXACT(pogoda36[[#This Row],[Kategoria_chmur]],pogoda36[[#This Row],[kategoria w teorii]])</f>
        <v>1</v>
      </c>
    </row>
    <row r="35" spans="1:9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s="1" t="str">
        <f>_xlfn.IFS(pogoda36[[#This Row],[wilekość w teorii]]=0,0,AND(G34=0,B35&gt;=10),"C",AND(G34=0,B35&lt;10),"S",G34&lt;&gt;0,F34)</f>
        <v>C</v>
      </c>
      <c r="G35">
        <f>IF(AND(G34=5,C34&gt;=20),0,IF(G34=0,1,IF(G34&lt;&gt;G33,G34,IF(G33&lt;&gt;G32,G34,IF(G34&lt;&gt;5,G34+1,5)))))</f>
        <v>5</v>
      </c>
      <c r="H35">
        <f t="shared" si="0"/>
        <v>1</v>
      </c>
      <c r="I35" s="1" t="b">
        <f>EXACT(pogoda36[[#This Row],[Kategoria_chmur]],pogoda36[[#This Row],[kategoria w teorii]])</f>
        <v>1</v>
      </c>
    </row>
    <row r="36" spans="1:9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 s="1">
        <f>_xlfn.IFS(pogoda36[[#This Row],[wilekość w teorii]]=0,0,AND(G35=0,B36&gt;=10),"C",AND(G35=0,B36&lt;10),"S",G35&lt;&gt;0,F35)</f>
        <v>0</v>
      </c>
      <c r="G36">
        <f>IF(AND(G35=5,C35&gt;=20),0,IF(G35=0,1,IF(G35&lt;&gt;G34,G35,IF(G34&lt;&gt;G33,G35,IF(G35&lt;&gt;5,G35+1,5)))))</f>
        <v>0</v>
      </c>
      <c r="H36">
        <f t="shared" si="0"/>
        <v>1</v>
      </c>
      <c r="I36" s="1" t="b">
        <f>EXACT(pogoda36[[#This Row],[Kategoria_chmur]],pogoda36[[#This Row],[kategoria w teorii]])</f>
        <v>1</v>
      </c>
    </row>
    <row r="37" spans="1:9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 s="1" t="str">
        <f>_xlfn.IFS(pogoda36[[#This Row],[wilekość w teorii]]=0,0,AND(G36=0,B37&gt;=10),"C",AND(G36=0,B37&lt;10),"S",G36&lt;&gt;0,F36)</f>
        <v>C</v>
      </c>
      <c r="G37">
        <f>IF(AND(G36=5,C36&gt;=20),0,IF(G36=0,1,IF(G36&lt;&gt;G35,G36,IF(G35&lt;&gt;G34,G36,IF(G36&lt;&gt;5,G36+1,5)))))</f>
        <v>1</v>
      </c>
      <c r="H37">
        <f t="shared" si="0"/>
        <v>1</v>
      </c>
      <c r="I37" s="1" t="b">
        <f>EXACT(pogoda36[[#This Row],[Kategoria_chmur]],pogoda36[[#This Row],[kategoria w teorii]])</f>
        <v>1</v>
      </c>
    </row>
    <row r="38" spans="1:9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s="1" t="str">
        <f>_xlfn.IFS(pogoda36[[#This Row],[wilekość w teorii]]=0,0,AND(G37=0,B38&gt;=10),"C",AND(G37=0,B38&lt;10),"S",G37&lt;&gt;0,F37)</f>
        <v>C</v>
      </c>
      <c r="G38">
        <f>IF(AND(G37=5,C37&gt;=20),0,IF(G37=0,1,IF(G37&lt;&gt;G36,G37,IF(G36&lt;&gt;G35,G37,IF(G37&lt;&gt;5,G37+1,5)))))</f>
        <v>1</v>
      </c>
      <c r="H38">
        <f t="shared" si="0"/>
        <v>1</v>
      </c>
      <c r="I38" s="1" t="b">
        <f>EXACT(pogoda36[[#This Row],[Kategoria_chmur]],pogoda36[[#This Row],[kategoria w teorii]])</f>
        <v>1</v>
      </c>
    </row>
    <row r="39" spans="1:9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 s="1" t="str">
        <f>_xlfn.IFS(pogoda36[[#This Row],[wilekość w teorii]]=0,0,AND(G38=0,B39&gt;=10),"C",AND(G38=0,B39&lt;10),"S",G38&lt;&gt;0,F38)</f>
        <v>C</v>
      </c>
      <c r="G39">
        <f>IF(AND(G38=5,C38&gt;=20),0,IF(G38=0,1,IF(G38&lt;&gt;G37,G38,IF(G37&lt;&gt;G36,G38,IF(G38&lt;&gt;5,G38+1,5)))))</f>
        <v>1</v>
      </c>
      <c r="H39">
        <f t="shared" si="0"/>
        <v>1</v>
      </c>
      <c r="I39" s="1" t="b">
        <f>EXACT(pogoda36[[#This Row],[Kategoria_chmur]],pogoda36[[#This Row],[kategoria w teorii]])</f>
        <v>1</v>
      </c>
    </row>
    <row r="40" spans="1:9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 s="1" t="str">
        <f>_xlfn.IFS(pogoda36[[#This Row],[wilekość w teorii]]=0,0,AND(G39=0,B40&gt;=10),"C",AND(G39=0,B40&lt;10),"S",G39&lt;&gt;0,F39)</f>
        <v>C</v>
      </c>
      <c r="G40">
        <f>IF(AND(G39=5,C39&gt;=20),0,IF(G39=0,1,IF(G39&lt;&gt;G38,G39,IF(G38&lt;&gt;G37,G39,IF(G39&lt;&gt;5,G39+1,5)))))</f>
        <v>2</v>
      </c>
      <c r="H40">
        <f t="shared" si="0"/>
        <v>1</v>
      </c>
      <c r="I40" s="1" t="b">
        <f>EXACT(pogoda36[[#This Row],[Kategoria_chmur]],pogoda36[[#This Row],[kategoria w teorii]])</f>
        <v>1</v>
      </c>
    </row>
    <row r="41" spans="1:9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 s="1" t="str">
        <f>_xlfn.IFS(pogoda36[[#This Row],[wilekość w teorii]]=0,0,AND(G40=0,B41&gt;=10),"C",AND(G40=0,B41&lt;10),"S",G40&lt;&gt;0,F40)</f>
        <v>C</v>
      </c>
      <c r="G41">
        <f>IF(AND(G40=5,C40&gt;=20),0,IF(G40=0,1,IF(G40&lt;&gt;G39,G40,IF(G39&lt;&gt;G38,G40,IF(G40&lt;&gt;5,G40+1,5)))))</f>
        <v>2</v>
      </c>
      <c r="H41">
        <f t="shared" si="0"/>
        <v>1</v>
      </c>
      <c r="I41" s="1" t="b">
        <f>EXACT(pogoda36[[#This Row],[Kategoria_chmur]],pogoda36[[#This Row],[kategoria w teorii]])</f>
        <v>1</v>
      </c>
    </row>
    <row r="42" spans="1:9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 s="1" t="str">
        <f>_xlfn.IFS(pogoda36[[#This Row],[wilekość w teorii]]=0,0,AND(G41=0,B42&gt;=10),"C",AND(G41=0,B42&lt;10),"S",G41&lt;&gt;0,F41)</f>
        <v>C</v>
      </c>
      <c r="G42">
        <f>IF(AND(G41=5,C41&gt;=20),0,IF(G41=0,1,IF(G41&lt;&gt;G40,G41,IF(G40&lt;&gt;G39,G41,IF(G41&lt;&gt;5,G41+1,5)))))</f>
        <v>2</v>
      </c>
      <c r="H42">
        <f t="shared" si="0"/>
        <v>1</v>
      </c>
      <c r="I42" s="1" t="b">
        <f>EXACT(pogoda36[[#This Row],[Kategoria_chmur]],pogoda36[[#This Row],[kategoria w teorii]])</f>
        <v>1</v>
      </c>
    </row>
    <row r="43" spans="1:9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 s="1" t="str">
        <f>_xlfn.IFS(pogoda36[[#This Row],[wilekość w teorii]]=0,0,AND(G42=0,B43&gt;=10),"C",AND(G42=0,B43&lt;10),"S",G42&lt;&gt;0,F42)</f>
        <v>C</v>
      </c>
      <c r="G43">
        <f>IF(AND(G42=5,C42&gt;=20),0,IF(G42=0,1,IF(G42&lt;&gt;G41,G42,IF(G41&lt;&gt;G40,G42,IF(G42&lt;&gt;5,G42+1,5)))))</f>
        <v>3</v>
      </c>
      <c r="H43">
        <f t="shared" si="0"/>
        <v>1</v>
      </c>
      <c r="I43" s="1" t="b">
        <f>EXACT(pogoda36[[#This Row],[Kategoria_chmur]],pogoda36[[#This Row],[kategoria w teorii]])</f>
        <v>1</v>
      </c>
    </row>
    <row r="44" spans="1:9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s="1" t="str">
        <f>_xlfn.IFS(pogoda36[[#This Row],[wilekość w teorii]]=0,0,AND(G43=0,B44&gt;=10),"C",AND(G43=0,B44&lt;10),"S",G43&lt;&gt;0,F43)</f>
        <v>C</v>
      </c>
      <c r="G44">
        <f>IF(AND(G43=5,C43&gt;=20),0,IF(G43=0,1,IF(G43&lt;&gt;G42,G43,IF(G42&lt;&gt;G41,G43,IF(G43&lt;&gt;5,G43+1,5)))))</f>
        <v>3</v>
      </c>
      <c r="H44">
        <f t="shared" si="0"/>
        <v>1</v>
      </c>
      <c r="I44" s="1" t="b">
        <f>EXACT(pogoda36[[#This Row],[Kategoria_chmur]],pogoda36[[#This Row],[kategoria w teorii]])</f>
        <v>1</v>
      </c>
    </row>
    <row r="45" spans="1:9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s="1" t="str">
        <f>_xlfn.IFS(pogoda36[[#This Row],[wilekość w teorii]]=0,0,AND(G44=0,B45&gt;=10),"C",AND(G44=0,B45&lt;10),"S",G44&lt;&gt;0,F44)</f>
        <v>C</v>
      </c>
      <c r="G45">
        <f>IF(AND(G44=5,C44&gt;=20),0,IF(G44=0,1,IF(G44&lt;&gt;G43,G44,IF(G43&lt;&gt;G42,G44,IF(G44&lt;&gt;5,G44+1,5)))))</f>
        <v>3</v>
      </c>
      <c r="H45">
        <f t="shared" si="0"/>
        <v>1</v>
      </c>
      <c r="I45" s="1" t="b">
        <f>EXACT(pogoda36[[#This Row],[Kategoria_chmur]],pogoda36[[#This Row],[kategoria w teorii]])</f>
        <v>1</v>
      </c>
    </row>
    <row r="46" spans="1:9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 s="1" t="str">
        <f>_xlfn.IFS(pogoda36[[#This Row],[wilekość w teorii]]=0,0,AND(G45=0,B46&gt;=10),"C",AND(G45=0,B46&lt;10),"S",G45&lt;&gt;0,F45)</f>
        <v>C</v>
      </c>
      <c r="G46">
        <f>IF(AND(G45=5,C45&gt;=20),0,IF(G45=0,1,IF(G45&lt;&gt;G44,G45,IF(G44&lt;&gt;G43,G45,IF(G45&lt;&gt;5,G45+1,5)))))</f>
        <v>4</v>
      </c>
      <c r="H46">
        <f t="shared" si="0"/>
        <v>1</v>
      </c>
      <c r="I46" s="1" t="b">
        <f>EXACT(pogoda36[[#This Row],[Kategoria_chmur]],pogoda36[[#This Row],[kategoria w teorii]])</f>
        <v>1</v>
      </c>
    </row>
    <row r="47" spans="1:9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 s="1" t="str">
        <f>_xlfn.IFS(pogoda36[[#This Row],[wilekość w teorii]]=0,0,AND(G46=0,B47&gt;=10),"C",AND(G46=0,B47&lt;10),"S",G46&lt;&gt;0,F46)</f>
        <v>C</v>
      </c>
      <c r="G47">
        <f>IF(AND(G46=5,C46&gt;=20),0,IF(G46=0,1,IF(G46&lt;&gt;G45,G46,IF(G45&lt;&gt;G44,G46,IF(G46&lt;&gt;5,G46+1,5)))))</f>
        <v>4</v>
      </c>
      <c r="H47">
        <f t="shared" si="0"/>
        <v>1</v>
      </c>
      <c r="I47" s="1" t="b">
        <f>EXACT(pogoda36[[#This Row],[Kategoria_chmur]],pogoda36[[#This Row],[kategoria w teorii]])</f>
        <v>1</v>
      </c>
    </row>
    <row r="48" spans="1:9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 s="1" t="str">
        <f>_xlfn.IFS(pogoda36[[#This Row],[wilekość w teorii]]=0,0,AND(G47=0,B48&gt;=10),"C",AND(G47=0,B48&lt;10),"S",G47&lt;&gt;0,F47)</f>
        <v>C</v>
      </c>
      <c r="G48">
        <f>IF(AND(G47=5,C47&gt;=20),0,IF(G47=0,1,IF(G47&lt;&gt;G46,G47,IF(G46&lt;&gt;G45,G47,IF(G47&lt;&gt;5,G47+1,5)))))</f>
        <v>4</v>
      </c>
      <c r="H48">
        <f t="shared" si="0"/>
        <v>1</v>
      </c>
      <c r="I48" s="1" t="b">
        <f>EXACT(pogoda36[[#This Row],[Kategoria_chmur]],pogoda36[[#This Row],[kategoria w teorii]])</f>
        <v>1</v>
      </c>
    </row>
    <row r="49" spans="1:9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 s="1" t="str">
        <f>_xlfn.IFS(pogoda36[[#This Row],[wilekość w teorii]]=0,0,AND(G48=0,B49&gt;=10),"C",AND(G48=0,B49&lt;10),"S",G48&lt;&gt;0,F48)</f>
        <v>C</v>
      </c>
      <c r="G49">
        <f>IF(AND(G48=5,C48&gt;=20),0,IF(G48=0,1,IF(G48&lt;&gt;G47,G48,IF(G47&lt;&gt;G46,G48,IF(G48&lt;&gt;5,G48+1,5)))))</f>
        <v>5</v>
      </c>
      <c r="H49">
        <f t="shared" si="0"/>
        <v>1</v>
      </c>
      <c r="I49" s="1" t="b">
        <f>EXACT(pogoda36[[#This Row],[Kategoria_chmur]],pogoda36[[#This Row],[kategoria w teorii]])</f>
        <v>1</v>
      </c>
    </row>
    <row r="50" spans="1:9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 s="1">
        <f>_xlfn.IFS(pogoda36[[#This Row],[wilekość w teorii]]=0,0,AND(G49=0,B50&gt;=10),"C",AND(G49=0,B50&lt;10),"S",G49&lt;&gt;0,F49)</f>
        <v>0</v>
      </c>
      <c r="G50">
        <f>IF(AND(G49=5,C49&gt;=20),0,IF(G49=0,1,IF(G49&lt;&gt;G48,G49,IF(G48&lt;&gt;G47,G49,IF(G49&lt;&gt;5,G49+1,5)))))</f>
        <v>0</v>
      </c>
      <c r="H50">
        <f t="shared" si="0"/>
        <v>1</v>
      </c>
      <c r="I50" s="1" t="b">
        <f>EXACT(pogoda36[[#This Row],[Kategoria_chmur]],pogoda36[[#This Row],[kategoria w teorii]])</f>
        <v>1</v>
      </c>
    </row>
    <row r="51" spans="1:9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 s="1" t="str">
        <f>_xlfn.IFS(pogoda36[[#This Row],[wilekość w teorii]]=0,0,AND(G50=0,B51&gt;=10),"C",AND(G50=0,B51&lt;10),"S",G50&lt;&gt;0,F50)</f>
        <v>C</v>
      </c>
      <c r="G51">
        <f>IF(AND(G50=5,C50&gt;=20),0,IF(G50=0,1,IF(G50&lt;&gt;G49,G50,IF(G49&lt;&gt;G48,G50,IF(G50&lt;&gt;5,G50+1,5)))))</f>
        <v>1</v>
      </c>
      <c r="H51">
        <f t="shared" si="0"/>
        <v>1</v>
      </c>
      <c r="I51" s="1" t="b">
        <f>EXACT(pogoda36[[#This Row],[Kategoria_chmur]],pogoda36[[#This Row],[kategoria w teorii]])</f>
        <v>1</v>
      </c>
    </row>
    <row r="52" spans="1:9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 s="1" t="str">
        <f>_xlfn.IFS(pogoda36[[#This Row],[wilekość w teorii]]=0,0,AND(G51=0,B52&gt;=10),"C",AND(G51=0,B52&lt;10),"S",G51&lt;&gt;0,F51)</f>
        <v>C</v>
      </c>
      <c r="G52">
        <f>IF(AND(G51=5,C51&gt;=20),0,IF(G51=0,1,IF(G51&lt;&gt;G50,G51,IF(G50&lt;&gt;G49,G51,IF(G51&lt;&gt;5,G51+1,5)))))</f>
        <v>1</v>
      </c>
      <c r="H52">
        <f t="shared" si="0"/>
        <v>1</v>
      </c>
      <c r="I52" s="1" t="b">
        <f>EXACT(pogoda36[[#This Row],[Kategoria_chmur]],pogoda36[[#This Row],[kategoria w teorii]])</f>
        <v>1</v>
      </c>
    </row>
    <row r="53" spans="1:9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 s="1" t="str">
        <f>_xlfn.IFS(pogoda36[[#This Row],[wilekość w teorii]]=0,0,AND(G52=0,B53&gt;=10),"C",AND(G52=0,B53&lt;10),"S",G52&lt;&gt;0,F52)</f>
        <v>C</v>
      </c>
      <c r="G53">
        <f>IF(AND(G52=5,C52&gt;=20),0,IF(G52=0,1,IF(G52&lt;&gt;G51,G52,IF(G51&lt;&gt;G50,G52,IF(G52&lt;&gt;5,G52+1,5)))))</f>
        <v>1</v>
      </c>
      <c r="H53">
        <f t="shared" si="0"/>
        <v>1</v>
      </c>
      <c r="I53" s="1" t="b">
        <f>EXACT(pogoda36[[#This Row],[Kategoria_chmur]],pogoda36[[#This Row],[kategoria w teorii]])</f>
        <v>1</v>
      </c>
    </row>
    <row r="54" spans="1:9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 s="1" t="str">
        <f>_xlfn.IFS(pogoda36[[#This Row],[wilekość w teorii]]=0,0,AND(G53=0,B54&gt;=10),"C",AND(G53=0,B54&lt;10),"S",G53&lt;&gt;0,F53)</f>
        <v>C</v>
      </c>
      <c r="G54">
        <f>IF(AND(G53=5,C53&gt;=20),0,IF(G53=0,1,IF(G53&lt;&gt;G52,G53,IF(G52&lt;&gt;G51,G53,IF(G53&lt;&gt;5,G53+1,5)))))</f>
        <v>2</v>
      </c>
      <c r="H54">
        <f t="shared" si="0"/>
        <v>1</v>
      </c>
      <c r="I54" s="1" t="b">
        <f>EXACT(pogoda36[[#This Row],[Kategoria_chmur]],pogoda36[[#This Row],[kategoria w teorii]])</f>
        <v>1</v>
      </c>
    </row>
    <row r="55" spans="1:9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s="1" t="str">
        <f>_xlfn.IFS(pogoda36[[#This Row],[wilekość w teorii]]=0,0,AND(G54=0,B55&gt;=10),"C",AND(G54=0,B55&lt;10),"S",G54&lt;&gt;0,F54)</f>
        <v>C</v>
      </c>
      <c r="G55">
        <f>IF(AND(G54=5,C54&gt;=20),0,IF(G54=0,1,IF(G54&lt;&gt;G53,G54,IF(G53&lt;&gt;G52,G54,IF(G54&lt;&gt;5,G54+1,5)))))</f>
        <v>2</v>
      </c>
      <c r="H55">
        <f t="shared" si="0"/>
        <v>1</v>
      </c>
      <c r="I55" s="1" t="b">
        <f>EXACT(pogoda36[[#This Row],[Kategoria_chmur]],pogoda36[[#This Row],[kategoria w teorii]])</f>
        <v>1</v>
      </c>
    </row>
    <row r="56" spans="1:9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 s="1" t="str">
        <f>_xlfn.IFS(pogoda36[[#This Row],[wilekość w teorii]]=0,0,AND(G55=0,B56&gt;=10),"C",AND(G55=0,B56&lt;10),"S",G55&lt;&gt;0,F55)</f>
        <v>C</v>
      </c>
      <c r="G56">
        <f>IF(AND(G55=5,C55&gt;=20),0,IF(G55=0,1,IF(G55&lt;&gt;G54,G55,IF(G54&lt;&gt;G53,G55,IF(G55&lt;&gt;5,G55+1,5)))))</f>
        <v>2</v>
      </c>
      <c r="H56">
        <f t="shared" si="0"/>
        <v>1</v>
      </c>
      <c r="I56" s="1" t="b">
        <f>EXACT(pogoda36[[#This Row],[Kategoria_chmur]],pogoda36[[#This Row],[kategoria w teorii]])</f>
        <v>1</v>
      </c>
    </row>
    <row r="57" spans="1:9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 s="1" t="str">
        <f>_xlfn.IFS(pogoda36[[#This Row],[wilekość w teorii]]=0,0,AND(G56=0,B57&gt;=10),"C",AND(G56=0,B57&lt;10),"S",G56&lt;&gt;0,F56)</f>
        <v>C</v>
      </c>
      <c r="G57">
        <f>IF(AND(G56=5,C56&gt;=20),0,IF(G56=0,1,IF(G56&lt;&gt;G55,G56,IF(G55&lt;&gt;G54,G56,IF(G56&lt;&gt;5,G56+1,5)))))</f>
        <v>3</v>
      </c>
      <c r="H57">
        <f t="shared" si="0"/>
        <v>1</v>
      </c>
      <c r="I57" s="1" t="b">
        <f>EXACT(pogoda36[[#This Row],[Kategoria_chmur]],pogoda36[[#This Row],[kategoria w teorii]])</f>
        <v>1</v>
      </c>
    </row>
    <row r="58" spans="1:9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 s="1" t="str">
        <f>_xlfn.IFS(pogoda36[[#This Row],[wilekość w teorii]]=0,0,AND(G57=0,B58&gt;=10),"C",AND(G57=0,B58&lt;10),"S",G57&lt;&gt;0,F57)</f>
        <v>C</v>
      </c>
      <c r="G58">
        <f>IF(AND(G57=5,C57&gt;=20),0,IF(G57=0,1,IF(G57&lt;&gt;G56,G57,IF(G56&lt;&gt;G55,G57,IF(G57&lt;&gt;5,G57+1,5)))))</f>
        <v>3</v>
      </c>
      <c r="H58">
        <f t="shared" si="0"/>
        <v>1</v>
      </c>
      <c r="I58" s="1" t="b">
        <f>EXACT(pogoda36[[#This Row],[Kategoria_chmur]],pogoda36[[#This Row],[kategoria w teorii]])</f>
        <v>1</v>
      </c>
    </row>
    <row r="59" spans="1:9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 s="1" t="str">
        <f>_xlfn.IFS(pogoda36[[#This Row],[wilekość w teorii]]=0,0,AND(G58=0,B59&gt;=10),"C",AND(G58=0,B59&lt;10),"S",G58&lt;&gt;0,F58)</f>
        <v>C</v>
      </c>
      <c r="G59">
        <f>IF(AND(G58=5,C58&gt;=20),0,IF(G58=0,1,IF(G58&lt;&gt;G57,G58,IF(G57&lt;&gt;G56,G58,IF(G58&lt;&gt;5,G58+1,5)))))</f>
        <v>3</v>
      </c>
      <c r="H59">
        <f t="shared" si="0"/>
        <v>1</v>
      </c>
      <c r="I59" s="1" t="b">
        <f>EXACT(pogoda36[[#This Row],[Kategoria_chmur]],pogoda36[[#This Row],[kategoria w teorii]])</f>
        <v>1</v>
      </c>
    </row>
    <row r="60" spans="1:9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 s="1" t="str">
        <f>_xlfn.IFS(pogoda36[[#This Row],[wilekość w teorii]]=0,0,AND(G59=0,B60&gt;=10),"C",AND(G59=0,B60&lt;10),"S",G59&lt;&gt;0,F59)</f>
        <v>C</v>
      </c>
      <c r="G60">
        <f>IF(AND(G59=5,C59&gt;=20),0,IF(G59=0,1,IF(G59&lt;&gt;G58,G59,IF(G58&lt;&gt;G57,G59,IF(G59&lt;&gt;5,G59+1,5)))))</f>
        <v>4</v>
      </c>
      <c r="H60">
        <f t="shared" si="0"/>
        <v>0</v>
      </c>
      <c r="I60" s="1" t="b">
        <f>EXACT(pogoda36[[#This Row],[Kategoria_chmur]],pogoda36[[#This Row],[kategoria w teorii]])</f>
        <v>1</v>
      </c>
    </row>
    <row r="61" spans="1:9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 s="1" t="str">
        <f>_xlfn.IFS(pogoda36[[#This Row],[wilekość w teorii]]=0,0,AND(G60=0,B61&gt;=10),"C",AND(G60=0,B61&lt;10),"S",G60&lt;&gt;0,F60)</f>
        <v>C</v>
      </c>
      <c r="G61">
        <f>IF(AND(G60=5,C60&gt;=20),0,IF(G60=0,1,IF(G60&lt;&gt;G59,G60,IF(G59&lt;&gt;G58,G60,IF(G60&lt;&gt;5,G60+1,5)))))</f>
        <v>4</v>
      </c>
      <c r="H61">
        <f t="shared" si="0"/>
        <v>1</v>
      </c>
      <c r="I61" s="1" t="b">
        <f>EXACT(pogoda36[[#This Row],[Kategoria_chmur]],pogoda36[[#This Row],[kategoria w teorii]])</f>
        <v>1</v>
      </c>
    </row>
    <row r="62" spans="1:9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 s="1" t="str">
        <f>_xlfn.IFS(pogoda36[[#This Row],[wilekość w teorii]]=0,0,AND(G61=0,B62&gt;=10),"C",AND(G61=0,B62&lt;10),"S",G61&lt;&gt;0,F61)</f>
        <v>C</v>
      </c>
      <c r="G62">
        <f>IF(AND(G61=5,C61&gt;=20),0,IF(G61=0,1,IF(G61&lt;&gt;G60,G61,IF(G60&lt;&gt;G59,G61,IF(G61&lt;&gt;5,G61+1,5)))))</f>
        <v>4</v>
      </c>
      <c r="H62">
        <f t="shared" si="0"/>
        <v>1</v>
      </c>
      <c r="I62" s="1" t="b">
        <f>EXACT(pogoda36[[#This Row],[Kategoria_chmur]],pogoda36[[#This Row],[kategoria w teorii]])</f>
        <v>1</v>
      </c>
    </row>
    <row r="63" spans="1:9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 s="1" t="str">
        <f>_xlfn.IFS(pogoda36[[#This Row],[wilekość w teorii]]=0,0,AND(G62=0,B63&gt;=10),"C",AND(G62=0,B63&lt;10),"S",G62&lt;&gt;0,F62)</f>
        <v>C</v>
      </c>
      <c r="G63">
        <f>IF(AND(G62=5,C62&gt;=20),0,IF(G62=0,1,IF(G62&lt;&gt;G61,G62,IF(G61&lt;&gt;G60,G62,IF(G62&lt;&gt;5,G62+1,5)))))</f>
        <v>5</v>
      </c>
      <c r="H63">
        <f t="shared" si="0"/>
        <v>1</v>
      </c>
      <c r="I63" s="1" t="b">
        <f>EXACT(pogoda36[[#This Row],[Kategoria_chmur]],pogoda36[[#This Row],[kategoria w teorii]])</f>
        <v>1</v>
      </c>
    </row>
    <row r="64" spans="1:9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 s="1">
        <f>_xlfn.IFS(pogoda36[[#This Row],[wilekość w teorii]]=0,0,AND(G63=0,B64&gt;=10),"C",AND(G63=0,B64&lt;10),"S",G63&lt;&gt;0,F63)</f>
        <v>0</v>
      </c>
      <c r="G64">
        <f>IF(AND(G63=5,C63&gt;=20),0,IF(G63=0,1,IF(G63&lt;&gt;G62,G63,IF(G62&lt;&gt;G61,G63,IF(G63&lt;&gt;5,G63+1,5)))))</f>
        <v>0</v>
      </c>
      <c r="H64">
        <f t="shared" si="0"/>
        <v>1</v>
      </c>
      <c r="I64" s="1" t="b">
        <f>EXACT(pogoda36[[#This Row],[Kategoria_chmur]],pogoda36[[#This Row],[kategoria w teorii]])</f>
        <v>1</v>
      </c>
    </row>
    <row r="65" spans="1:9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 s="1" t="str">
        <f>_xlfn.IFS(pogoda36[[#This Row],[wilekość w teorii]]=0,0,AND(G64=0,B65&gt;=10),"C",AND(G64=0,B65&lt;10),"S",G64&lt;&gt;0,F64)</f>
        <v>C</v>
      </c>
      <c r="G65">
        <f>IF(AND(G64=5,C64&gt;=20),0,IF(G64=0,1,IF(G64&lt;&gt;G63,G64,IF(G63&lt;&gt;G62,G64,IF(G64&lt;&gt;5,G64+1,5)))))</f>
        <v>1</v>
      </c>
      <c r="H65">
        <f t="shared" si="0"/>
        <v>1</v>
      </c>
      <c r="I65" s="1" t="b">
        <f>EXACT(pogoda36[[#This Row],[Kategoria_chmur]],pogoda36[[#This Row],[kategoria w teorii]])</f>
        <v>1</v>
      </c>
    </row>
    <row r="66" spans="1:9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 s="1" t="str">
        <f>_xlfn.IFS(pogoda36[[#This Row],[wilekość w teorii]]=0,0,AND(G65=0,B66&gt;=10),"C",AND(G65=0,B66&lt;10),"S",G65&lt;&gt;0,F65)</f>
        <v>C</v>
      </c>
      <c r="G66">
        <f>IF(AND(G65=5,C65&gt;=20),0,IF(G65=0,1,IF(G65&lt;&gt;G64,G65,IF(G64&lt;&gt;G63,G65,IF(G65&lt;&gt;5,G65+1,5)))))</f>
        <v>1</v>
      </c>
      <c r="H66">
        <f t="shared" ref="H66:H129" si="1">IF(G66=E66,1,0)</f>
        <v>1</v>
      </c>
      <c r="I66" s="1" t="b">
        <f>EXACT(pogoda36[[#This Row],[Kategoria_chmur]],pogoda36[[#This Row],[kategoria w teorii]])</f>
        <v>1</v>
      </c>
    </row>
    <row r="67" spans="1:9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 s="1" t="str">
        <f>_xlfn.IFS(pogoda36[[#This Row],[wilekość w teorii]]=0,0,AND(G66=0,B67&gt;=10),"C",AND(G66=0,B67&lt;10),"S",G66&lt;&gt;0,F66)</f>
        <v>C</v>
      </c>
      <c r="G67">
        <f>IF(AND(G66=5,C66&gt;=20),0,IF(G66=0,1,IF(G66&lt;&gt;G65,G66,IF(G65&lt;&gt;G64,G66,IF(G66&lt;&gt;5,G66+1,5)))))</f>
        <v>1</v>
      </c>
      <c r="H67">
        <f t="shared" si="1"/>
        <v>1</v>
      </c>
      <c r="I67" s="1" t="b">
        <f>EXACT(pogoda36[[#This Row],[Kategoria_chmur]],pogoda36[[#This Row],[kategoria w teorii]])</f>
        <v>1</v>
      </c>
    </row>
    <row r="68" spans="1:9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 s="1" t="str">
        <f>_xlfn.IFS(pogoda36[[#This Row],[wilekość w teorii]]=0,0,AND(G67=0,B68&gt;=10),"C",AND(G67=0,B68&lt;10),"S",G67&lt;&gt;0,F67)</f>
        <v>C</v>
      </c>
      <c r="G68">
        <f>IF(AND(G67=5,C67&gt;=20),0,IF(G67=0,1,IF(G67&lt;&gt;G66,G67,IF(G66&lt;&gt;G65,G67,IF(G67&lt;&gt;5,G67+1,5)))))</f>
        <v>2</v>
      </c>
      <c r="H68">
        <f t="shared" si="1"/>
        <v>1</v>
      </c>
      <c r="I68" s="1" t="b">
        <f>EXACT(pogoda36[[#This Row],[Kategoria_chmur]],pogoda36[[#This Row],[kategoria w teorii]])</f>
        <v>1</v>
      </c>
    </row>
    <row r="69" spans="1:9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 s="1" t="str">
        <f>_xlfn.IFS(pogoda36[[#This Row],[wilekość w teorii]]=0,0,AND(G68=0,B69&gt;=10),"C",AND(G68=0,B69&lt;10),"S",G68&lt;&gt;0,F68)</f>
        <v>C</v>
      </c>
      <c r="G69">
        <f>IF(AND(G68=5,C68&gt;=20),0,IF(G68=0,1,IF(G68&lt;&gt;G67,G68,IF(G67&lt;&gt;G66,G68,IF(G68&lt;&gt;5,G68+1,5)))))</f>
        <v>2</v>
      </c>
      <c r="H69">
        <f t="shared" si="1"/>
        <v>1</v>
      </c>
      <c r="I69" s="1" t="b">
        <f>EXACT(pogoda36[[#This Row],[Kategoria_chmur]],pogoda36[[#This Row],[kategoria w teorii]])</f>
        <v>1</v>
      </c>
    </row>
    <row r="70" spans="1:9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 s="1" t="str">
        <f>_xlfn.IFS(pogoda36[[#This Row],[wilekość w teorii]]=0,0,AND(G69=0,B70&gt;=10),"C",AND(G69=0,B70&lt;10),"S",G69&lt;&gt;0,F69)</f>
        <v>C</v>
      </c>
      <c r="G70">
        <f>IF(AND(G69=5,C69&gt;=20),0,IF(G69=0,1,IF(G69&lt;&gt;G68,G69,IF(G68&lt;&gt;G67,G69,IF(G69&lt;&gt;5,G69+1,5)))))</f>
        <v>2</v>
      </c>
      <c r="H70">
        <f t="shared" si="1"/>
        <v>1</v>
      </c>
      <c r="I70" s="1" t="b">
        <f>EXACT(pogoda36[[#This Row],[Kategoria_chmur]],pogoda36[[#This Row],[kategoria w teorii]])</f>
        <v>1</v>
      </c>
    </row>
    <row r="71" spans="1:9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 s="1" t="str">
        <f>_xlfn.IFS(pogoda36[[#This Row],[wilekość w teorii]]=0,0,AND(G70=0,B71&gt;=10),"C",AND(G70=0,B71&lt;10),"S",G70&lt;&gt;0,F70)</f>
        <v>C</v>
      </c>
      <c r="G71">
        <f>IF(AND(G70=5,C70&gt;=20),0,IF(G70=0,1,IF(G70&lt;&gt;G69,G70,IF(G69&lt;&gt;G68,G70,IF(G70&lt;&gt;5,G70+1,5)))))</f>
        <v>3</v>
      </c>
      <c r="H71">
        <f t="shared" si="1"/>
        <v>1</v>
      </c>
      <c r="I71" s="1" t="b">
        <f>EXACT(pogoda36[[#This Row],[Kategoria_chmur]],pogoda36[[#This Row],[kategoria w teorii]])</f>
        <v>1</v>
      </c>
    </row>
    <row r="72" spans="1:9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 s="1" t="str">
        <f>_xlfn.IFS(pogoda36[[#This Row],[wilekość w teorii]]=0,0,AND(G71=0,B72&gt;=10),"C",AND(G71=0,B72&lt;10),"S",G71&lt;&gt;0,F71)</f>
        <v>C</v>
      </c>
      <c r="G72">
        <f>IF(AND(G71=5,C71&gt;=20),0,IF(G71=0,1,IF(G71&lt;&gt;G70,G71,IF(G70&lt;&gt;G69,G71,IF(G71&lt;&gt;5,G71+1,5)))))</f>
        <v>3</v>
      </c>
      <c r="H72">
        <f t="shared" si="1"/>
        <v>1</v>
      </c>
      <c r="I72" s="1" t="b">
        <f>EXACT(pogoda36[[#This Row],[Kategoria_chmur]],pogoda36[[#This Row],[kategoria w teorii]])</f>
        <v>1</v>
      </c>
    </row>
    <row r="73" spans="1:9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 s="1" t="str">
        <f>_xlfn.IFS(pogoda36[[#This Row],[wilekość w teorii]]=0,0,AND(G72=0,B73&gt;=10),"C",AND(G72=0,B73&lt;10),"S",G72&lt;&gt;0,F72)</f>
        <v>C</v>
      </c>
      <c r="G73">
        <f>IF(AND(G72=5,C72&gt;=20),0,IF(G72=0,1,IF(G72&lt;&gt;G71,G72,IF(G71&lt;&gt;G70,G72,IF(G72&lt;&gt;5,G72+1,5)))))</f>
        <v>3</v>
      </c>
      <c r="H73">
        <f t="shared" si="1"/>
        <v>1</v>
      </c>
      <c r="I73" s="1" t="b">
        <f>EXACT(pogoda36[[#This Row],[Kategoria_chmur]],pogoda36[[#This Row],[kategoria w teorii]])</f>
        <v>1</v>
      </c>
    </row>
    <row r="74" spans="1:9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 s="1" t="str">
        <f>_xlfn.IFS(pogoda36[[#This Row],[wilekość w teorii]]=0,0,AND(G73=0,B74&gt;=10),"C",AND(G73=0,B74&lt;10),"S",G73&lt;&gt;0,F73)</f>
        <v>C</v>
      </c>
      <c r="G74">
        <f>IF(AND(G73=5,C73&gt;=20),0,IF(G73=0,1,IF(G73&lt;&gt;G72,G73,IF(G72&lt;&gt;G71,G73,IF(G73&lt;&gt;5,G73+1,5)))))</f>
        <v>4</v>
      </c>
      <c r="H74">
        <f t="shared" si="1"/>
        <v>1</v>
      </c>
      <c r="I74" s="1" t="b">
        <f>EXACT(pogoda36[[#This Row],[Kategoria_chmur]],pogoda36[[#This Row],[kategoria w teorii]])</f>
        <v>1</v>
      </c>
    </row>
    <row r="75" spans="1:9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 s="1" t="str">
        <f>_xlfn.IFS(pogoda36[[#This Row],[wilekość w teorii]]=0,0,AND(G74=0,B75&gt;=10),"C",AND(G74=0,B75&lt;10),"S",G74&lt;&gt;0,F74)</f>
        <v>C</v>
      </c>
      <c r="G75">
        <f>IF(AND(G74=5,C74&gt;=20),0,IF(G74=0,1,IF(G74&lt;&gt;G73,G74,IF(G73&lt;&gt;G72,G74,IF(G74&lt;&gt;5,G74+1,5)))))</f>
        <v>4</v>
      </c>
      <c r="H75">
        <f t="shared" si="1"/>
        <v>1</v>
      </c>
      <c r="I75" s="1" t="b">
        <f>EXACT(pogoda36[[#This Row],[Kategoria_chmur]],pogoda36[[#This Row],[kategoria w teorii]])</f>
        <v>1</v>
      </c>
    </row>
    <row r="76" spans="1:9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 s="1" t="str">
        <f>_xlfn.IFS(pogoda36[[#This Row],[wilekość w teorii]]=0,0,AND(G75=0,B76&gt;=10),"C",AND(G75=0,B76&lt;10),"S",G75&lt;&gt;0,F75)</f>
        <v>C</v>
      </c>
      <c r="G76">
        <f>IF(AND(G75=5,C75&gt;=20),0,IF(G75=0,1,IF(G75&lt;&gt;G74,G75,IF(G74&lt;&gt;G73,G75,IF(G75&lt;&gt;5,G75+1,5)))))</f>
        <v>4</v>
      </c>
      <c r="H76">
        <f t="shared" si="1"/>
        <v>1</v>
      </c>
      <c r="I76" s="1" t="b">
        <f>EXACT(pogoda36[[#This Row],[Kategoria_chmur]],pogoda36[[#This Row],[kategoria w teorii]])</f>
        <v>1</v>
      </c>
    </row>
    <row r="77" spans="1:9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 s="1" t="str">
        <f>_xlfn.IFS(pogoda36[[#This Row],[wilekość w teorii]]=0,0,AND(G76=0,B77&gt;=10),"C",AND(G76=0,B77&lt;10),"S",G76&lt;&gt;0,F76)</f>
        <v>C</v>
      </c>
      <c r="G77">
        <f>IF(AND(G76=5,C76&gt;=20),0,IF(G76=0,1,IF(G76&lt;&gt;G75,G76,IF(G75&lt;&gt;G74,G76,IF(G76&lt;&gt;5,G76+1,5)))))</f>
        <v>5</v>
      </c>
      <c r="H77">
        <f t="shared" si="1"/>
        <v>1</v>
      </c>
      <c r="I77" s="1" t="b">
        <f>EXACT(pogoda36[[#This Row],[Kategoria_chmur]],pogoda36[[#This Row],[kategoria w teorii]])</f>
        <v>1</v>
      </c>
    </row>
    <row r="78" spans="1:9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 s="1">
        <f>_xlfn.IFS(pogoda36[[#This Row],[wilekość w teorii]]=0,0,AND(G77=0,B78&gt;=10),"C",AND(G77=0,B78&lt;10),"S",G77&lt;&gt;0,F77)</f>
        <v>0</v>
      </c>
      <c r="G78">
        <f>IF(AND(G77=5,C77&gt;=20),0,IF(G77=0,1,IF(G77&lt;&gt;G76,G77,IF(G76&lt;&gt;G75,G77,IF(G77&lt;&gt;5,G77+1,5)))))</f>
        <v>0</v>
      </c>
      <c r="H78">
        <f t="shared" si="1"/>
        <v>1</v>
      </c>
      <c r="I78" s="1" t="b">
        <f>EXACT(pogoda36[[#This Row],[Kategoria_chmur]],pogoda36[[#This Row],[kategoria w teorii]])</f>
        <v>1</v>
      </c>
    </row>
    <row r="79" spans="1:9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 s="1" t="str">
        <f>_xlfn.IFS(pogoda36[[#This Row],[wilekość w teorii]]=0,0,AND(G78=0,B79&gt;=10),"C",AND(G78=0,B79&lt;10),"S",G78&lt;&gt;0,F78)</f>
        <v>C</v>
      </c>
      <c r="G79">
        <f>IF(AND(G78=5,C78&gt;=20),0,IF(G78=0,1,IF(G78&lt;&gt;G77,G78,IF(G77&lt;&gt;G76,G78,IF(G78&lt;&gt;5,G78+1,5)))))</f>
        <v>1</v>
      </c>
      <c r="H79">
        <f t="shared" si="1"/>
        <v>1</v>
      </c>
      <c r="I79" s="1" t="b">
        <f>EXACT(pogoda36[[#This Row],[Kategoria_chmur]],pogoda36[[#This Row],[kategoria w teorii]])</f>
        <v>1</v>
      </c>
    </row>
    <row r="80" spans="1:9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 s="1" t="str">
        <f>_xlfn.IFS(pogoda36[[#This Row],[wilekość w teorii]]=0,0,AND(G79=0,B80&gt;=10),"C",AND(G79=0,B80&lt;10),"S",G79&lt;&gt;0,F79)</f>
        <v>C</v>
      </c>
      <c r="G80">
        <f>IF(AND(G79=5,C79&gt;=20),0,IF(G79=0,1,IF(G79&lt;&gt;G78,G79,IF(G78&lt;&gt;G77,G79,IF(G79&lt;&gt;5,G79+1,5)))))</f>
        <v>1</v>
      </c>
      <c r="H80">
        <f t="shared" si="1"/>
        <v>1</v>
      </c>
      <c r="I80" s="1" t="b">
        <f>EXACT(pogoda36[[#This Row],[Kategoria_chmur]],pogoda36[[#This Row],[kategoria w teorii]])</f>
        <v>1</v>
      </c>
    </row>
    <row r="81" spans="1:9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 s="1" t="str">
        <f>_xlfn.IFS(pogoda36[[#This Row],[wilekość w teorii]]=0,0,AND(G80=0,B81&gt;=10),"C",AND(G80=0,B81&lt;10),"S",G80&lt;&gt;0,F80)</f>
        <v>C</v>
      </c>
      <c r="G81">
        <f>IF(AND(G80=5,C80&gt;=20),0,IF(G80=0,1,IF(G80&lt;&gt;G79,G80,IF(G79&lt;&gt;G78,G80,IF(G80&lt;&gt;5,G80+1,5)))))</f>
        <v>1</v>
      </c>
      <c r="H81">
        <f t="shared" si="1"/>
        <v>1</v>
      </c>
      <c r="I81" s="1" t="b">
        <f>EXACT(pogoda36[[#This Row],[Kategoria_chmur]],pogoda36[[#This Row],[kategoria w teorii]])</f>
        <v>0</v>
      </c>
    </row>
    <row r="82" spans="1:9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 s="1" t="str">
        <f>_xlfn.IFS(pogoda36[[#This Row],[wilekość w teorii]]=0,0,AND(G81=0,B82&gt;=10),"C",AND(G81=0,B82&lt;10),"S",G81&lt;&gt;0,F81)</f>
        <v>C</v>
      </c>
      <c r="G82">
        <f>IF(AND(G81=5,C81&gt;=20),0,IF(G81=0,1,IF(G81&lt;&gt;G80,G81,IF(G80&lt;&gt;G79,G81,IF(G81&lt;&gt;5,G81+1,5)))))</f>
        <v>2</v>
      </c>
      <c r="H82">
        <f t="shared" si="1"/>
        <v>1</v>
      </c>
      <c r="I82" s="1" t="b">
        <f>EXACT(pogoda36[[#This Row],[Kategoria_chmur]],pogoda36[[#This Row],[kategoria w teorii]])</f>
        <v>1</v>
      </c>
    </row>
    <row r="83" spans="1:9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s="1" t="str">
        <f>_xlfn.IFS(pogoda36[[#This Row],[wilekość w teorii]]=0,0,AND(G82=0,B83&gt;=10),"C",AND(G82=0,B83&lt;10),"S",G82&lt;&gt;0,F82)</f>
        <v>C</v>
      </c>
      <c r="G83">
        <f>IF(AND(G82=5,C82&gt;=20),0,IF(G82=0,1,IF(G82&lt;&gt;G81,G82,IF(G81&lt;&gt;G80,G82,IF(G82&lt;&gt;5,G82+1,5)))))</f>
        <v>2</v>
      </c>
      <c r="H83">
        <f t="shared" si="1"/>
        <v>1</v>
      </c>
      <c r="I83" s="1" t="b">
        <f>EXACT(pogoda36[[#This Row],[Kategoria_chmur]],pogoda36[[#This Row],[kategoria w teorii]])</f>
        <v>1</v>
      </c>
    </row>
    <row r="84" spans="1:9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s="1" t="str">
        <f>_xlfn.IFS(pogoda36[[#This Row],[wilekość w teorii]]=0,0,AND(G83=0,B84&gt;=10),"C",AND(G83=0,B84&lt;10),"S",G83&lt;&gt;0,F83)</f>
        <v>C</v>
      </c>
      <c r="G84">
        <f>IF(AND(G83=5,C83&gt;=20),0,IF(G83=0,1,IF(G83&lt;&gt;G82,G83,IF(G82&lt;&gt;G81,G83,IF(G83&lt;&gt;5,G83+1,5)))))</f>
        <v>2</v>
      </c>
      <c r="H84">
        <f t="shared" si="1"/>
        <v>1</v>
      </c>
      <c r="I84" s="1" t="b">
        <f>EXACT(pogoda36[[#This Row],[Kategoria_chmur]],pogoda36[[#This Row],[kategoria w teorii]])</f>
        <v>1</v>
      </c>
    </row>
    <row r="85" spans="1:9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s="1" t="str">
        <f>_xlfn.IFS(pogoda36[[#This Row],[wilekość w teorii]]=0,0,AND(G84=0,B85&gt;=10),"C",AND(G84=0,B85&lt;10),"S",G84&lt;&gt;0,F84)</f>
        <v>C</v>
      </c>
      <c r="G85">
        <f>IF(AND(G84=5,C84&gt;=20),0,IF(G84=0,1,IF(G84&lt;&gt;G83,G84,IF(G83&lt;&gt;G82,G84,IF(G84&lt;&gt;5,G84+1,5)))))</f>
        <v>3</v>
      </c>
      <c r="H85">
        <f t="shared" si="1"/>
        <v>1</v>
      </c>
      <c r="I85" s="1" t="b">
        <f>EXACT(pogoda36[[#This Row],[Kategoria_chmur]],pogoda36[[#This Row],[kategoria w teorii]])</f>
        <v>1</v>
      </c>
    </row>
    <row r="86" spans="1:9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 s="1" t="str">
        <f>_xlfn.IFS(pogoda36[[#This Row],[wilekość w teorii]]=0,0,AND(G85=0,B86&gt;=10),"C",AND(G85=0,B86&lt;10),"S",G85&lt;&gt;0,F85)</f>
        <v>C</v>
      </c>
      <c r="G86">
        <f>IF(AND(G85=5,C85&gt;=20),0,IF(G85=0,1,IF(G85&lt;&gt;G84,G85,IF(G84&lt;&gt;G83,G85,IF(G85&lt;&gt;5,G85+1,5)))))</f>
        <v>3</v>
      </c>
      <c r="H86">
        <f t="shared" si="1"/>
        <v>1</v>
      </c>
      <c r="I86" s="1" t="b">
        <f>EXACT(pogoda36[[#This Row],[Kategoria_chmur]],pogoda36[[#This Row],[kategoria w teorii]])</f>
        <v>1</v>
      </c>
    </row>
    <row r="87" spans="1:9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 s="1" t="str">
        <f>_xlfn.IFS(pogoda36[[#This Row],[wilekość w teorii]]=0,0,AND(G86=0,B87&gt;=10),"C",AND(G86=0,B87&lt;10),"S",G86&lt;&gt;0,F86)</f>
        <v>C</v>
      </c>
      <c r="G87">
        <f>IF(AND(G86=5,C86&gt;=20),0,IF(G86=0,1,IF(G86&lt;&gt;G85,G86,IF(G85&lt;&gt;G84,G86,IF(G86&lt;&gt;5,G86+1,5)))))</f>
        <v>3</v>
      </c>
      <c r="H87">
        <f t="shared" si="1"/>
        <v>1</v>
      </c>
      <c r="I87" s="1" t="b">
        <f>EXACT(pogoda36[[#This Row],[Kategoria_chmur]],pogoda36[[#This Row],[kategoria w teorii]])</f>
        <v>1</v>
      </c>
    </row>
    <row r="88" spans="1:9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s="1" t="str">
        <f>_xlfn.IFS(pogoda36[[#This Row],[wilekość w teorii]]=0,0,AND(G87=0,B88&gt;=10),"C",AND(G87=0,B88&lt;10),"S",G87&lt;&gt;0,F87)</f>
        <v>C</v>
      </c>
      <c r="G88">
        <f>IF(AND(G87=5,C87&gt;=20),0,IF(G87=0,1,IF(G87&lt;&gt;G86,G87,IF(G86&lt;&gt;G85,G87,IF(G87&lt;&gt;5,G87+1,5)))))</f>
        <v>4</v>
      </c>
      <c r="H88">
        <f t="shared" si="1"/>
        <v>1</v>
      </c>
      <c r="I88" s="1" t="b">
        <f>EXACT(pogoda36[[#This Row],[Kategoria_chmur]],pogoda36[[#This Row],[kategoria w teorii]])</f>
        <v>1</v>
      </c>
    </row>
    <row r="89" spans="1:9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 s="1" t="str">
        <f>_xlfn.IFS(pogoda36[[#This Row],[wilekość w teorii]]=0,0,AND(G88=0,B89&gt;=10),"C",AND(G88=0,B89&lt;10),"S",G88&lt;&gt;0,F88)</f>
        <v>C</v>
      </c>
      <c r="G89">
        <f>IF(AND(G88=5,C88&gt;=20),0,IF(G88=0,1,IF(G88&lt;&gt;G87,G88,IF(G87&lt;&gt;G86,G88,IF(G88&lt;&gt;5,G88+1,5)))))</f>
        <v>4</v>
      </c>
      <c r="H89">
        <f t="shared" si="1"/>
        <v>1</v>
      </c>
      <c r="I89" s="1" t="b">
        <f>EXACT(pogoda36[[#This Row],[Kategoria_chmur]],pogoda36[[#This Row],[kategoria w teorii]])</f>
        <v>1</v>
      </c>
    </row>
    <row r="90" spans="1:9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 s="1" t="str">
        <f>_xlfn.IFS(pogoda36[[#This Row],[wilekość w teorii]]=0,0,AND(G89=0,B90&gt;=10),"C",AND(G89=0,B90&lt;10),"S",G89&lt;&gt;0,F89)</f>
        <v>C</v>
      </c>
      <c r="G90">
        <f>IF(AND(G89=5,C89&gt;=20),0,IF(G89=0,1,IF(G89&lt;&gt;G88,G89,IF(G88&lt;&gt;G87,G89,IF(G89&lt;&gt;5,G89+1,5)))))</f>
        <v>4</v>
      </c>
      <c r="H90">
        <f t="shared" si="1"/>
        <v>1</v>
      </c>
      <c r="I90" s="1" t="b">
        <f>EXACT(pogoda36[[#This Row],[Kategoria_chmur]],pogoda36[[#This Row],[kategoria w teorii]])</f>
        <v>1</v>
      </c>
    </row>
    <row r="91" spans="1:9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 s="1" t="str">
        <f>_xlfn.IFS(pogoda36[[#This Row],[wilekość w teorii]]=0,0,AND(G90=0,B91&gt;=10),"C",AND(G90=0,B91&lt;10),"S",G90&lt;&gt;0,F90)</f>
        <v>C</v>
      </c>
      <c r="G91">
        <f>IF(AND(G90=5,C90&gt;=20),0,IF(G90=0,1,IF(G90&lt;&gt;G89,G90,IF(G89&lt;&gt;G88,G90,IF(G90&lt;&gt;5,G90+1,5)))))</f>
        <v>5</v>
      </c>
      <c r="H91">
        <f t="shared" si="1"/>
        <v>1</v>
      </c>
      <c r="I91" s="1" t="b">
        <f>EXACT(pogoda36[[#This Row],[Kategoria_chmur]],pogoda36[[#This Row],[kategoria w teorii]])</f>
        <v>1</v>
      </c>
    </row>
    <row r="92" spans="1:9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 s="1" t="str">
        <f>_xlfn.IFS(pogoda36[[#This Row],[wilekość w teorii]]=0,0,AND(G91=0,B92&gt;=10),"C",AND(G91=0,B92&lt;10),"S",G91&lt;&gt;0,F91)</f>
        <v>C</v>
      </c>
      <c r="G92">
        <f>IF(AND(G91=5,C91&gt;=20),0,IF(G91=0,1,IF(G91&lt;&gt;G90,G91,IF(G90&lt;&gt;G89,G91,IF(G91&lt;&gt;5,G91+1,5)))))</f>
        <v>5</v>
      </c>
      <c r="H92">
        <f t="shared" si="1"/>
        <v>1</v>
      </c>
      <c r="I92" s="1" t="b">
        <f>EXACT(pogoda36[[#This Row],[Kategoria_chmur]],pogoda36[[#This Row],[kategoria w teorii]])</f>
        <v>1</v>
      </c>
    </row>
    <row r="93" spans="1:9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 s="1">
        <f>_xlfn.IFS(pogoda36[[#This Row],[wilekość w teorii]]=0,0,AND(G92=0,B93&gt;=10),"C",AND(G92=0,B93&lt;10),"S",G92&lt;&gt;0,F92)</f>
        <v>0</v>
      </c>
      <c r="G93">
        <f>IF(AND(G92=5,C92&gt;=20),0,IF(G92=0,1,IF(G92&lt;&gt;G91,G92,IF(G91&lt;&gt;G90,G92,IF(G92&lt;&gt;5,G92+1,5)))))</f>
        <v>0</v>
      </c>
      <c r="H93">
        <f t="shared" si="1"/>
        <v>1</v>
      </c>
      <c r="I93" s="1" t="b">
        <f>EXACT(pogoda36[[#This Row],[Kategoria_chmur]],pogoda36[[#This Row],[kategoria w teorii]])</f>
        <v>1</v>
      </c>
    </row>
    <row r="94" spans="1:9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s="1" t="str">
        <f>_xlfn.IFS(pogoda36[[#This Row],[wilekość w teorii]]=0,0,AND(G93=0,B94&gt;=10),"C",AND(G93=0,B94&lt;10),"S",G93&lt;&gt;0,F93)</f>
        <v>S</v>
      </c>
      <c r="G94">
        <f>IF(AND(G93=5,C93&gt;=20),0,IF(G93=0,1,IF(G93&lt;&gt;G92,G93,IF(G92&lt;&gt;G91,G93,IF(G93&lt;&gt;5,G93+1,5)))))</f>
        <v>1</v>
      </c>
      <c r="H94">
        <f t="shared" si="1"/>
        <v>1</v>
      </c>
      <c r="I94" s="1" t="b">
        <f>EXACT(pogoda36[[#This Row],[Kategoria_chmur]],pogoda36[[#This Row],[kategoria w teorii]])</f>
        <v>1</v>
      </c>
    </row>
    <row r="95" spans="1:9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 s="1" t="str">
        <f>_xlfn.IFS(pogoda36[[#This Row],[wilekość w teorii]]=0,0,AND(G94=0,B95&gt;=10),"C",AND(G94=0,B95&lt;10),"S",G94&lt;&gt;0,F94)</f>
        <v>S</v>
      </c>
      <c r="G95">
        <f>IF(AND(G94=5,C94&gt;=20),0,IF(G94=0,1,IF(G94&lt;&gt;G93,G94,IF(G93&lt;&gt;G92,G94,IF(G94&lt;&gt;5,G94+1,5)))))</f>
        <v>1</v>
      </c>
      <c r="H95">
        <f t="shared" si="1"/>
        <v>1</v>
      </c>
      <c r="I95" s="1" t="b">
        <f>EXACT(pogoda36[[#This Row],[Kategoria_chmur]],pogoda36[[#This Row],[kategoria w teorii]])</f>
        <v>1</v>
      </c>
    </row>
    <row r="96" spans="1:9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 s="1" t="str">
        <f>_xlfn.IFS(pogoda36[[#This Row],[wilekość w teorii]]=0,0,AND(G95=0,B96&gt;=10),"C",AND(G95=0,B96&lt;10),"S",G95&lt;&gt;0,F95)</f>
        <v>S</v>
      </c>
      <c r="G96">
        <f>IF(AND(G95=5,C95&gt;=20),0,IF(G95=0,1,IF(G95&lt;&gt;G94,G95,IF(G94&lt;&gt;G93,G95,IF(G95&lt;&gt;5,G95+1,5)))))</f>
        <v>1</v>
      </c>
      <c r="H96">
        <f t="shared" si="1"/>
        <v>1</v>
      </c>
      <c r="I96" s="1" t="b">
        <f>EXACT(pogoda36[[#This Row],[Kategoria_chmur]],pogoda36[[#This Row],[kategoria w teorii]])</f>
        <v>1</v>
      </c>
    </row>
    <row r="97" spans="1:9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 s="1" t="str">
        <f>_xlfn.IFS(pogoda36[[#This Row],[wilekość w teorii]]=0,0,AND(G96=0,B97&gt;=10),"C",AND(G96=0,B97&lt;10),"S",G96&lt;&gt;0,F96)</f>
        <v>S</v>
      </c>
      <c r="G97">
        <f>IF(AND(G96=5,C96&gt;=20),0,IF(G96=0,1,IF(G96&lt;&gt;G95,G96,IF(G95&lt;&gt;G94,G96,IF(G96&lt;&gt;5,G96+1,5)))))</f>
        <v>2</v>
      </c>
      <c r="H97">
        <f t="shared" si="1"/>
        <v>1</v>
      </c>
      <c r="I97" s="1" t="b">
        <f>EXACT(pogoda36[[#This Row],[Kategoria_chmur]],pogoda36[[#This Row],[kategoria w teorii]])</f>
        <v>1</v>
      </c>
    </row>
    <row r="98" spans="1:9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 s="1" t="str">
        <f>_xlfn.IFS(pogoda36[[#This Row],[wilekość w teorii]]=0,0,AND(G97=0,B98&gt;=10),"C",AND(G97=0,B98&lt;10),"S",G97&lt;&gt;0,F97)</f>
        <v>S</v>
      </c>
      <c r="G98">
        <f>IF(AND(G97=5,C97&gt;=20),0,IF(G97=0,1,IF(G97&lt;&gt;G96,G97,IF(G96&lt;&gt;G95,G97,IF(G97&lt;&gt;5,G97+1,5)))))</f>
        <v>2</v>
      </c>
      <c r="H98">
        <f t="shared" si="1"/>
        <v>1</v>
      </c>
      <c r="I98" s="1" t="b">
        <f>EXACT(pogoda36[[#This Row],[Kategoria_chmur]],pogoda36[[#This Row],[kategoria w teorii]])</f>
        <v>1</v>
      </c>
    </row>
    <row r="99" spans="1:9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s="1" t="str">
        <f>_xlfn.IFS(pogoda36[[#This Row],[wilekość w teorii]]=0,0,AND(G98=0,B99&gt;=10),"C",AND(G98=0,B99&lt;10),"S",G98&lt;&gt;0,F98)</f>
        <v>S</v>
      </c>
      <c r="G99">
        <f>IF(AND(G98=5,C98&gt;=20),0,IF(G98=0,1,IF(G98&lt;&gt;G97,G98,IF(G97&lt;&gt;G96,G98,IF(G98&lt;&gt;5,G98+1,5)))))</f>
        <v>2</v>
      </c>
      <c r="H99">
        <f t="shared" si="1"/>
        <v>1</v>
      </c>
      <c r="I99" s="1" t="b">
        <f>EXACT(pogoda36[[#This Row],[Kategoria_chmur]],pogoda36[[#This Row],[kategoria w teorii]])</f>
        <v>1</v>
      </c>
    </row>
    <row r="100" spans="1:9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 s="1" t="str">
        <f>_xlfn.IFS(pogoda36[[#This Row],[wilekość w teorii]]=0,0,AND(G99=0,B100&gt;=10),"C",AND(G99=0,B100&lt;10),"S",G99&lt;&gt;0,F99)</f>
        <v>S</v>
      </c>
      <c r="G100">
        <f>IF(AND(G99=5,C99&gt;=20),0,IF(G99=0,1,IF(G99&lt;&gt;G98,G99,IF(G98&lt;&gt;G97,G99,IF(G99&lt;&gt;5,G99+1,5)))))</f>
        <v>3</v>
      </c>
      <c r="H100">
        <f t="shared" si="1"/>
        <v>1</v>
      </c>
      <c r="I100" s="1" t="b">
        <f>EXACT(pogoda36[[#This Row],[Kategoria_chmur]],pogoda36[[#This Row],[kategoria w teorii]])</f>
        <v>1</v>
      </c>
    </row>
    <row r="101" spans="1:9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 s="1" t="str">
        <f>_xlfn.IFS(pogoda36[[#This Row],[wilekość w teorii]]=0,0,AND(G100=0,B101&gt;=10),"C",AND(G100=0,B101&lt;10),"S",G100&lt;&gt;0,F100)</f>
        <v>S</v>
      </c>
      <c r="G101">
        <f>IF(AND(G100=5,C100&gt;=20),0,IF(G100=0,1,IF(G100&lt;&gt;G99,G100,IF(G99&lt;&gt;G98,G100,IF(G100&lt;&gt;5,G100+1,5)))))</f>
        <v>3</v>
      </c>
      <c r="H101">
        <f t="shared" si="1"/>
        <v>1</v>
      </c>
      <c r="I101" s="1" t="b">
        <f>EXACT(pogoda36[[#This Row],[Kategoria_chmur]],pogoda36[[#This Row],[kategoria w teorii]])</f>
        <v>1</v>
      </c>
    </row>
    <row r="102" spans="1:9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 s="1" t="str">
        <f>_xlfn.IFS(pogoda36[[#This Row],[wilekość w teorii]]=0,0,AND(G101=0,B102&gt;=10),"C",AND(G101=0,B102&lt;10),"S",G101&lt;&gt;0,F101)</f>
        <v>S</v>
      </c>
      <c r="G102">
        <f>IF(AND(G101=5,C101&gt;=20),0,IF(G101=0,1,IF(G101&lt;&gt;G100,G101,IF(G100&lt;&gt;G99,G101,IF(G101&lt;&gt;5,G101+1,5)))))</f>
        <v>3</v>
      </c>
      <c r="H102">
        <f t="shared" si="1"/>
        <v>1</v>
      </c>
      <c r="I102" s="1" t="b">
        <f>EXACT(pogoda36[[#This Row],[Kategoria_chmur]],pogoda36[[#This Row],[kategoria w teorii]])</f>
        <v>1</v>
      </c>
    </row>
    <row r="103" spans="1:9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 s="1" t="str">
        <f>_xlfn.IFS(pogoda36[[#This Row],[wilekość w teorii]]=0,0,AND(G102=0,B103&gt;=10),"C",AND(G102=0,B103&lt;10),"S",G102&lt;&gt;0,F102)</f>
        <v>S</v>
      </c>
      <c r="G103">
        <f>IF(AND(G102=5,C102&gt;=20),0,IF(G102=0,1,IF(G102&lt;&gt;G101,G102,IF(G101&lt;&gt;G100,G102,IF(G102&lt;&gt;5,G102+1,5)))))</f>
        <v>4</v>
      </c>
      <c r="H103">
        <f t="shared" si="1"/>
        <v>1</v>
      </c>
      <c r="I103" s="1" t="b">
        <f>EXACT(pogoda36[[#This Row],[Kategoria_chmur]],pogoda36[[#This Row],[kategoria w teorii]])</f>
        <v>1</v>
      </c>
    </row>
    <row r="104" spans="1:9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 s="1" t="str">
        <f>_xlfn.IFS(pogoda36[[#This Row],[wilekość w teorii]]=0,0,AND(G103=0,B104&gt;=10),"C",AND(G103=0,B104&lt;10),"S",G103&lt;&gt;0,F103)</f>
        <v>S</v>
      </c>
      <c r="G104">
        <f>IF(AND(G103=5,C103&gt;=20),0,IF(G103=0,1,IF(G103&lt;&gt;G102,G103,IF(G102&lt;&gt;G101,G103,IF(G103&lt;&gt;5,G103+1,5)))))</f>
        <v>4</v>
      </c>
      <c r="H104">
        <f t="shared" si="1"/>
        <v>1</v>
      </c>
      <c r="I104" s="1" t="b">
        <f>EXACT(pogoda36[[#This Row],[Kategoria_chmur]],pogoda36[[#This Row],[kategoria w teorii]])</f>
        <v>1</v>
      </c>
    </row>
    <row r="105" spans="1:9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 s="1" t="str">
        <f>_xlfn.IFS(pogoda36[[#This Row],[wilekość w teorii]]=0,0,AND(G104=0,B105&gt;=10),"C",AND(G104=0,B105&lt;10),"S",G104&lt;&gt;0,F104)</f>
        <v>S</v>
      </c>
      <c r="G105">
        <f>IF(AND(G104=5,C104&gt;=20),0,IF(G104=0,1,IF(G104&lt;&gt;G103,G104,IF(G103&lt;&gt;G102,G104,IF(G104&lt;&gt;5,G104+1,5)))))</f>
        <v>4</v>
      </c>
      <c r="H105">
        <f t="shared" si="1"/>
        <v>1</v>
      </c>
      <c r="I105" s="1" t="b">
        <f>EXACT(pogoda36[[#This Row],[Kategoria_chmur]],pogoda36[[#This Row],[kategoria w teorii]])</f>
        <v>1</v>
      </c>
    </row>
    <row r="106" spans="1:9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 s="1" t="str">
        <f>_xlfn.IFS(pogoda36[[#This Row],[wilekość w teorii]]=0,0,AND(G105=0,B106&gt;=10),"C",AND(G105=0,B106&lt;10),"S",G105&lt;&gt;0,F105)</f>
        <v>S</v>
      </c>
      <c r="G106">
        <f>IF(AND(G105=5,C105&gt;=20),0,IF(G105=0,1,IF(G105&lt;&gt;G104,G105,IF(G104&lt;&gt;G103,G105,IF(G105&lt;&gt;5,G105+1,5)))))</f>
        <v>5</v>
      </c>
      <c r="H106">
        <f t="shared" si="1"/>
        <v>1</v>
      </c>
      <c r="I106" s="1" t="b">
        <f>EXACT(pogoda36[[#This Row],[Kategoria_chmur]],pogoda36[[#This Row],[kategoria w teorii]])</f>
        <v>1</v>
      </c>
    </row>
    <row r="107" spans="1:9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s="1">
        <f>_xlfn.IFS(pogoda36[[#This Row],[wilekość w teorii]]=0,0,AND(G106=0,B107&gt;=10),"C",AND(G106=0,B107&lt;10),"S",G106&lt;&gt;0,F106)</f>
        <v>0</v>
      </c>
      <c r="G107">
        <f>IF(AND(G106=5,C106&gt;=20),0,IF(G106=0,1,IF(G106&lt;&gt;G105,G106,IF(G105&lt;&gt;G104,G106,IF(G106&lt;&gt;5,G106+1,5)))))</f>
        <v>0</v>
      </c>
      <c r="H107">
        <f t="shared" si="1"/>
        <v>1</v>
      </c>
      <c r="I107" s="1" t="b">
        <f>EXACT(pogoda36[[#This Row],[Kategoria_chmur]],pogoda36[[#This Row],[kategoria w teorii]])</f>
        <v>1</v>
      </c>
    </row>
    <row r="108" spans="1:9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 s="1" t="str">
        <f>_xlfn.IFS(pogoda36[[#This Row],[wilekość w teorii]]=0,0,AND(G107=0,B108&gt;=10),"C",AND(G107=0,B108&lt;10),"S",G107&lt;&gt;0,F107)</f>
        <v>C</v>
      </c>
      <c r="G108">
        <f>IF(AND(G107=5,C107&gt;=20),0,IF(G107=0,1,IF(G107&lt;&gt;G106,G107,IF(G106&lt;&gt;G105,G107,IF(G107&lt;&gt;5,G107+1,5)))))</f>
        <v>1</v>
      </c>
      <c r="H108">
        <f t="shared" si="1"/>
        <v>1</v>
      </c>
      <c r="I108" s="1" t="b">
        <f>EXACT(pogoda36[[#This Row],[Kategoria_chmur]],pogoda36[[#This Row],[kategoria w teorii]])</f>
        <v>1</v>
      </c>
    </row>
    <row r="109" spans="1:9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s="1" t="str">
        <f>_xlfn.IFS(pogoda36[[#This Row],[wilekość w teorii]]=0,0,AND(G108=0,B109&gt;=10),"C",AND(G108=0,B109&lt;10),"S",G108&lt;&gt;0,F108)</f>
        <v>C</v>
      </c>
      <c r="G109">
        <f>IF(AND(G108=5,C108&gt;=20),0,IF(G108=0,1,IF(G108&lt;&gt;G107,G108,IF(G107&lt;&gt;G106,G108,IF(G108&lt;&gt;5,G108+1,5)))))</f>
        <v>1</v>
      </c>
      <c r="H109">
        <f t="shared" si="1"/>
        <v>1</v>
      </c>
      <c r="I109" s="1" t="b">
        <f>EXACT(pogoda36[[#This Row],[Kategoria_chmur]],pogoda36[[#This Row],[kategoria w teorii]])</f>
        <v>1</v>
      </c>
    </row>
    <row r="110" spans="1:9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 s="1" t="str">
        <f>_xlfn.IFS(pogoda36[[#This Row],[wilekość w teorii]]=0,0,AND(G109=0,B110&gt;=10),"C",AND(G109=0,B110&lt;10),"S",G109&lt;&gt;0,F109)</f>
        <v>C</v>
      </c>
      <c r="G110">
        <f>IF(AND(G109=5,C109&gt;=20),0,IF(G109=0,1,IF(G109&lt;&gt;G108,G109,IF(G108&lt;&gt;G107,G109,IF(G109&lt;&gt;5,G109+1,5)))))</f>
        <v>1</v>
      </c>
      <c r="H110">
        <f t="shared" si="1"/>
        <v>1</v>
      </c>
      <c r="I110" s="1" t="b">
        <f>EXACT(pogoda36[[#This Row],[Kategoria_chmur]],pogoda36[[#This Row],[kategoria w teorii]])</f>
        <v>1</v>
      </c>
    </row>
    <row r="111" spans="1:9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 s="1" t="str">
        <f>_xlfn.IFS(pogoda36[[#This Row],[wilekość w teorii]]=0,0,AND(G110=0,B111&gt;=10),"C",AND(G110=0,B111&lt;10),"S",G110&lt;&gt;0,F110)</f>
        <v>C</v>
      </c>
      <c r="G111">
        <f>IF(AND(G110=5,C110&gt;=20),0,IF(G110=0,1,IF(G110&lt;&gt;G109,G110,IF(G109&lt;&gt;G108,G110,IF(G110&lt;&gt;5,G110+1,5)))))</f>
        <v>2</v>
      </c>
      <c r="H111">
        <f t="shared" si="1"/>
        <v>1</v>
      </c>
      <c r="I111" s="1" t="b">
        <f>EXACT(pogoda36[[#This Row],[Kategoria_chmur]],pogoda36[[#This Row],[kategoria w teorii]])</f>
        <v>1</v>
      </c>
    </row>
    <row r="112" spans="1:9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 s="1" t="str">
        <f>_xlfn.IFS(pogoda36[[#This Row],[wilekość w teorii]]=0,0,AND(G111=0,B112&gt;=10),"C",AND(G111=0,B112&lt;10),"S",G111&lt;&gt;0,F111)</f>
        <v>C</v>
      </c>
      <c r="G112">
        <f>IF(AND(G111=5,C111&gt;=20),0,IF(G111=0,1,IF(G111&lt;&gt;G110,G111,IF(G110&lt;&gt;G109,G111,IF(G111&lt;&gt;5,G111+1,5)))))</f>
        <v>2</v>
      </c>
      <c r="H112">
        <f t="shared" si="1"/>
        <v>1</v>
      </c>
      <c r="I112" s="1" t="b">
        <f>EXACT(pogoda36[[#This Row],[Kategoria_chmur]],pogoda36[[#This Row],[kategoria w teorii]])</f>
        <v>1</v>
      </c>
    </row>
    <row r="113" spans="1:9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 s="1" t="str">
        <f>_xlfn.IFS(pogoda36[[#This Row],[wilekość w teorii]]=0,0,AND(G112=0,B113&gt;=10),"C",AND(G112=0,B113&lt;10),"S",G112&lt;&gt;0,F112)</f>
        <v>C</v>
      </c>
      <c r="G113">
        <f>IF(AND(G112=5,C112&gt;=20),0,IF(G112=0,1,IF(G112&lt;&gt;G111,G112,IF(G111&lt;&gt;G110,G112,IF(G112&lt;&gt;5,G112+1,5)))))</f>
        <v>2</v>
      </c>
      <c r="H113">
        <f t="shared" si="1"/>
        <v>1</v>
      </c>
      <c r="I113" s="1" t="b">
        <f>EXACT(pogoda36[[#This Row],[Kategoria_chmur]],pogoda36[[#This Row],[kategoria w teorii]])</f>
        <v>1</v>
      </c>
    </row>
    <row r="114" spans="1:9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 s="1" t="str">
        <f>_xlfn.IFS(pogoda36[[#This Row],[wilekość w teorii]]=0,0,AND(G113=0,B114&gt;=10),"C",AND(G113=0,B114&lt;10),"S",G113&lt;&gt;0,F113)</f>
        <v>C</v>
      </c>
      <c r="G114">
        <f>IF(AND(G113=5,C113&gt;=20),0,IF(G113=0,1,IF(G113&lt;&gt;G112,G113,IF(G112&lt;&gt;G111,G113,IF(G113&lt;&gt;5,G113+1,5)))))</f>
        <v>3</v>
      </c>
      <c r="H114">
        <f t="shared" si="1"/>
        <v>1</v>
      </c>
      <c r="I114" s="1" t="b">
        <f>EXACT(pogoda36[[#This Row],[Kategoria_chmur]],pogoda36[[#This Row],[kategoria w teorii]])</f>
        <v>1</v>
      </c>
    </row>
    <row r="115" spans="1:9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 s="1" t="str">
        <f>_xlfn.IFS(pogoda36[[#This Row],[wilekość w teorii]]=0,0,AND(G114=0,B115&gt;=10),"C",AND(G114=0,B115&lt;10),"S",G114&lt;&gt;0,F114)</f>
        <v>C</v>
      </c>
      <c r="G115">
        <f>IF(AND(G114=5,C114&gt;=20),0,IF(G114=0,1,IF(G114&lt;&gt;G113,G114,IF(G113&lt;&gt;G112,G114,IF(G114&lt;&gt;5,G114+1,5)))))</f>
        <v>3</v>
      </c>
      <c r="H115">
        <f t="shared" si="1"/>
        <v>1</v>
      </c>
      <c r="I115" s="1" t="b">
        <f>EXACT(pogoda36[[#This Row],[Kategoria_chmur]],pogoda36[[#This Row],[kategoria w teorii]])</f>
        <v>1</v>
      </c>
    </row>
    <row r="116" spans="1:9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 s="1" t="str">
        <f>_xlfn.IFS(pogoda36[[#This Row],[wilekość w teorii]]=0,0,AND(G115=0,B116&gt;=10),"C",AND(G115=0,B116&lt;10),"S",G115&lt;&gt;0,F115)</f>
        <v>C</v>
      </c>
      <c r="G116">
        <f>IF(AND(G115=5,C115&gt;=20),0,IF(G115=0,1,IF(G115&lt;&gt;G114,G115,IF(G114&lt;&gt;G113,G115,IF(G115&lt;&gt;5,G115+1,5)))))</f>
        <v>3</v>
      </c>
      <c r="H116">
        <f t="shared" si="1"/>
        <v>1</v>
      </c>
      <c r="I116" s="1" t="b">
        <f>EXACT(pogoda36[[#This Row],[Kategoria_chmur]],pogoda36[[#This Row],[kategoria w teorii]])</f>
        <v>1</v>
      </c>
    </row>
    <row r="117" spans="1:9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 s="1" t="str">
        <f>_xlfn.IFS(pogoda36[[#This Row],[wilekość w teorii]]=0,0,AND(G116=0,B117&gt;=10),"C",AND(G116=0,B117&lt;10),"S",G116&lt;&gt;0,F116)</f>
        <v>C</v>
      </c>
      <c r="G117">
        <f>IF(AND(G116=5,C116&gt;=20),0,IF(G116=0,1,IF(G116&lt;&gt;G115,G116,IF(G115&lt;&gt;G114,G116,IF(G116&lt;&gt;5,G116+1,5)))))</f>
        <v>4</v>
      </c>
      <c r="H117">
        <f t="shared" si="1"/>
        <v>1</v>
      </c>
      <c r="I117" s="1" t="b">
        <f>EXACT(pogoda36[[#This Row],[Kategoria_chmur]],pogoda36[[#This Row],[kategoria w teorii]])</f>
        <v>1</v>
      </c>
    </row>
    <row r="118" spans="1:9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 s="1" t="str">
        <f>_xlfn.IFS(pogoda36[[#This Row],[wilekość w teorii]]=0,0,AND(G117=0,B118&gt;=10),"C",AND(G117=0,B118&lt;10),"S",G117&lt;&gt;0,F117)</f>
        <v>C</v>
      </c>
      <c r="G118">
        <f>IF(AND(G117=5,C117&gt;=20),0,IF(G117=0,1,IF(G117&lt;&gt;G116,G117,IF(G116&lt;&gt;G115,G117,IF(G117&lt;&gt;5,G117+1,5)))))</f>
        <v>4</v>
      </c>
      <c r="H118">
        <f t="shared" si="1"/>
        <v>1</v>
      </c>
      <c r="I118" s="1" t="b">
        <f>EXACT(pogoda36[[#This Row],[Kategoria_chmur]],pogoda36[[#This Row],[kategoria w teorii]])</f>
        <v>1</v>
      </c>
    </row>
    <row r="119" spans="1:9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 s="1" t="str">
        <f>_xlfn.IFS(pogoda36[[#This Row],[wilekość w teorii]]=0,0,AND(G118=0,B119&gt;=10),"C",AND(G118=0,B119&lt;10),"S",G118&lt;&gt;0,F118)</f>
        <v>C</v>
      </c>
      <c r="G119">
        <f>IF(AND(G118=5,C118&gt;=20),0,IF(G118=0,1,IF(G118&lt;&gt;G117,G118,IF(G117&lt;&gt;G116,G118,IF(G118&lt;&gt;5,G118+1,5)))))</f>
        <v>4</v>
      </c>
      <c r="H119">
        <f t="shared" si="1"/>
        <v>1</v>
      </c>
      <c r="I119" s="1" t="b">
        <f>EXACT(pogoda36[[#This Row],[Kategoria_chmur]],pogoda36[[#This Row],[kategoria w teorii]])</f>
        <v>1</v>
      </c>
    </row>
    <row r="120" spans="1:9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 s="1" t="str">
        <f>_xlfn.IFS(pogoda36[[#This Row],[wilekość w teorii]]=0,0,AND(G119=0,B120&gt;=10),"C",AND(G119=0,B120&lt;10),"S",G119&lt;&gt;0,F119)</f>
        <v>C</v>
      </c>
      <c r="G120">
        <f>IF(AND(G119=5,C119&gt;=20),0,IF(G119=0,1,IF(G119&lt;&gt;G118,G119,IF(G118&lt;&gt;G117,G119,IF(G119&lt;&gt;5,G119+1,5)))))</f>
        <v>5</v>
      </c>
      <c r="H120">
        <f t="shared" si="1"/>
        <v>1</v>
      </c>
      <c r="I120" s="1" t="b">
        <f>EXACT(pogoda36[[#This Row],[Kategoria_chmur]],pogoda36[[#This Row],[kategoria w teorii]])</f>
        <v>1</v>
      </c>
    </row>
    <row r="121" spans="1:9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 s="1">
        <f>_xlfn.IFS(pogoda36[[#This Row],[wilekość w teorii]]=0,0,AND(G120=0,B121&gt;=10),"C",AND(G120=0,B121&lt;10),"S",G120&lt;&gt;0,F120)</f>
        <v>0</v>
      </c>
      <c r="G121">
        <f>IF(AND(G120=5,C120&gt;=20),0,IF(G120=0,1,IF(G120&lt;&gt;G119,G120,IF(G119&lt;&gt;G118,G120,IF(G120&lt;&gt;5,G120+1,5)))))</f>
        <v>0</v>
      </c>
      <c r="H121">
        <f t="shared" si="1"/>
        <v>1</v>
      </c>
      <c r="I121" s="1" t="b">
        <f>EXACT(pogoda36[[#This Row],[Kategoria_chmur]],pogoda36[[#This Row],[kategoria w teorii]])</f>
        <v>1</v>
      </c>
    </row>
    <row r="122" spans="1:9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 s="1" t="str">
        <f>_xlfn.IFS(pogoda36[[#This Row],[wilekość w teorii]]=0,0,AND(G121=0,B122&gt;=10),"C",AND(G121=0,B122&lt;10),"S",G121&lt;&gt;0,F121)</f>
        <v>C</v>
      </c>
      <c r="G122">
        <f>IF(AND(G121=5,C121&gt;=20),0,IF(G121=0,1,IF(G121&lt;&gt;G120,G121,IF(G120&lt;&gt;G119,G121,IF(G121&lt;&gt;5,G121+1,5)))))</f>
        <v>1</v>
      </c>
      <c r="H122">
        <f t="shared" si="1"/>
        <v>1</v>
      </c>
      <c r="I122" s="1" t="b">
        <f>EXACT(pogoda36[[#This Row],[Kategoria_chmur]],pogoda36[[#This Row],[kategoria w teorii]])</f>
        <v>1</v>
      </c>
    </row>
    <row r="123" spans="1:9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 s="1" t="str">
        <f>_xlfn.IFS(pogoda36[[#This Row],[wilekość w teorii]]=0,0,AND(G122=0,B123&gt;=10),"C",AND(G122=0,B123&lt;10),"S",G122&lt;&gt;0,F122)</f>
        <v>C</v>
      </c>
      <c r="G123">
        <f>IF(AND(G122=5,C122&gt;=20),0,IF(G122=0,1,IF(G122&lt;&gt;G121,G122,IF(G121&lt;&gt;G120,G122,IF(G122&lt;&gt;5,G122+1,5)))))</f>
        <v>1</v>
      </c>
      <c r="H123">
        <f t="shared" si="1"/>
        <v>1</v>
      </c>
      <c r="I123" s="1" t="b">
        <f>EXACT(pogoda36[[#This Row],[Kategoria_chmur]],pogoda36[[#This Row],[kategoria w teorii]])</f>
        <v>1</v>
      </c>
    </row>
    <row r="124" spans="1:9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 s="1" t="str">
        <f>_xlfn.IFS(pogoda36[[#This Row],[wilekość w teorii]]=0,0,AND(G123=0,B124&gt;=10),"C",AND(G123=0,B124&lt;10),"S",G123&lt;&gt;0,F123)</f>
        <v>C</v>
      </c>
      <c r="G124">
        <f>IF(AND(G123=5,C123&gt;=20),0,IF(G123=0,1,IF(G123&lt;&gt;G122,G123,IF(G122&lt;&gt;G121,G123,IF(G123&lt;&gt;5,G123+1,5)))))</f>
        <v>1</v>
      </c>
      <c r="H124">
        <f t="shared" si="1"/>
        <v>1</v>
      </c>
      <c r="I124" s="1" t="b">
        <f>EXACT(pogoda36[[#This Row],[Kategoria_chmur]],pogoda36[[#This Row],[kategoria w teorii]])</f>
        <v>1</v>
      </c>
    </row>
    <row r="125" spans="1:9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 s="1" t="str">
        <f>_xlfn.IFS(pogoda36[[#This Row],[wilekość w teorii]]=0,0,AND(G124=0,B125&gt;=10),"C",AND(G124=0,B125&lt;10),"S",G124&lt;&gt;0,F124)</f>
        <v>C</v>
      </c>
      <c r="G125">
        <f>IF(AND(G124=5,C124&gt;=20),0,IF(G124=0,1,IF(G124&lt;&gt;G123,G124,IF(G123&lt;&gt;G122,G124,IF(G124&lt;&gt;5,G124+1,5)))))</f>
        <v>2</v>
      </c>
      <c r="H125">
        <f t="shared" si="1"/>
        <v>1</v>
      </c>
      <c r="I125" s="1" t="b">
        <f>EXACT(pogoda36[[#This Row],[Kategoria_chmur]],pogoda36[[#This Row],[kategoria w teorii]])</f>
        <v>1</v>
      </c>
    </row>
    <row r="126" spans="1:9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 s="1" t="str">
        <f>_xlfn.IFS(pogoda36[[#This Row],[wilekość w teorii]]=0,0,AND(G125=0,B126&gt;=10),"C",AND(G125=0,B126&lt;10),"S",G125&lt;&gt;0,F125)</f>
        <v>C</v>
      </c>
      <c r="G126">
        <f>IF(AND(G125=5,C125&gt;=20),0,IF(G125=0,1,IF(G125&lt;&gt;G124,G125,IF(G124&lt;&gt;G123,G125,IF(G125&lt;&gt;5,G125+1,5)))))</f>
        <v>2</v>
      </c>
      <c r="H126">
        <f t="shared" si="1"/>
        <v>1</v>
      </c>
      <c r="I126" s="1" t="b">
        <f>EXACT(pogoda36[[#This Row],[Kategoria_chmur]],pogoda36[[#This Row],[kategoria w teorii]])</f>
        <v>1</v>
      </c>
    </row>
    <row r="127" spans="1:9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 s="1" t="str">
        <f>_xlfn.IFS(pogoda36[[#This Row],[wilekość w teorii]]=0,0,AND(G126=0,B127&gt;=10),"C",AND(G126=0,B127&lt;10),"S",G126&lt;&gt;0,F126)</f>
        <v>C</v>
      </c>
      <c r="G127">
        <f>IF(AND(G126=5,C126&gt;=20),0,IF(G126=0,1,IF(G126&lt;&gt;G125,G126,IF(G125&lt;&gt;G124,G126,IF(G126&lt;&gt;5,G126+1,5)))))</f>
        <v>2</v>
      </c>
      <c r="H127">
        <f t="shared" si="1"/>
        <v>1</v>
      </c>
      <c r="I127" s="1" t="b">
        <f>EXACT(pogoda36[[#This Row],[Kategoria_chmur]],pogoda36[[#This Row],[kategoria w teorii]])</f>
        <v>1</v>
      </c>
    </row>
    <row r="128" spans="1:9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 s="1" t="str">
        <f>_xlfn.IFS(pogoda36[[#This Row],[wilekość w teorii]]=0,0,AND(G127=0,B128&gt;=10),"C",AND(G127=0,B128&lt;10),"S",G127&lt;&gt;0,F127)</f>
        <v>C</v>
      </c>
      <c r="G128">
        <f>IF(AND(G127=5,C127&gt;=20),0,IF(G127=0,1,IF(G127&lt;&gt;G126,G127,IF(G126&lt;&gt;G125,G127,IF(G127&lt;&gt;5,G127+1,5)))))</f>
        <v>3</v>
      </c>
      <c r="H128">
        <f t="shared" si="1"/>
        <v>1</v>
      </c>
      <c r="I128" s="1" t="b">
        <f>EXACT(pogoda36[[#This Row],[Kategoria_chmur]],pogoda36[[#This Row],[kategoria w teorii]])</f>
        <v>1</v>
      </c>
    </row>
    <row r="129" spans="1:9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 s="1" t="str">
        <f>_xlfn.IFS(pogoda36[[#This Row],[wilekość w teorii]]=0,0,AND(G128=0,B129&gt;=10),"C",AND(G128=0,B129&lt;10),"S",G128&lt;&gt;0,F128)</f>
        <v>C</v>
      </c>
      <c r="G129">
        <f>IF(AND(G128=5,C128&gt;=20),0,IF(G128=0,1,IF(G128&lt;&gt;G127,G128,IF(G127&lt;&gt;G126,G128,IF(G128&lt;&gt;5,G128+1,5)))))</f>
        <v>3</v>
      </c>
      <c r="H129">
        <f t="shared" si="1"/>
        <v>1</v>
      </c>
      <c r="I129" s="1" t="b">
        <f>EXACT(pogoda36[[#This Row],[Kategoria_chmur]],pogoda36[[#This Row],[kategoria w teorii]])</f>
        <v>1</v>
      </c>
    </row>
    <row r="130" spans="1:9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 s="1" t="str">
        <f>_xlfn.IFS(pogoda36[[#This Row],[wilekość w teorii]]=0,0,AND(G129=0,B130&gt;=10),"C",AND(G129=0,B130&lt;10),"S",G129&lt;&gt;0,F129)</f>
        <v>C</v>
      </c>
      <c r="G130">
        <f>IF(AND(G129=5,C129&gt;=20),0,IF(G129=0,1,IF(G129&lt;&gt;G128,G129,IF(G128&lt;&gt;G127,G129,IF(G129&lt;&gt;5,G129+1,5)))))</f>
        <v>3</v>
      </c>
      <c r="H130">
        <f t="shared" ref="H130:H193" si="2">IF(G130=E130,1,0)</f>
        <v>1</v>
      </c>
      <c r="I130" s="1" t="b">
        <f>EXACT(pogoda36[[#This Row],[Kategoria_chmur]],pogoda36[[#This Row],[kategoria w teorii]])</f>
        <v>1</v>
      </c>
    </row>
    <row r="131" spans="1:9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s="1" t="str">
        <f>_xlfn.IFS(pogoda36[[#This Row],[wilekość w teorii]]=0,0,AND(G130=0,B131&gt;=10),"C",AND(G130=0,B131&lt;10),"S",G130&lt;&gt;0,F130)</f>
        <v>C</v>
      </c>
      <c r="G131">
        <f>IF(AND(G130=5,C130&gt;=20),0,IF(G130=0,1,IF(G130&lt;&gt;G129,G130,IF(G129&lt;&gt;G128,G130,IF(G130&lt;&gt;5,G130+1,5)))))</f>
        <v>4</v>
      </c>
      <c r="H131">
        <f t="shared" si="2"/>
        <v>1</v>
      </c>
      <c r="I131" s="1" t="b">
        <f>EXACT(pogoda36[[#This Row],[Kategoria_chmur]],pogoda36[[#This Row],[kategoria w teorii]])</f>
        <v>1</v>
      </c>
    </row>
    <row r="132" spans="1:9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 s="1" t="str">
        <f>_xlfn.IFS(pogoda36[[#This Row],[wilekość w teorii]]=0,0,AND(G131=0,B132&gt;=10),"C",AND(G131=0,B132&lt;10),"S",G131&lt;&gt;0,F131)</f>
        <v>C</v>
      </c>
      <c r="G132">
        <f>IF(AND(G131=5,C131&gt;=20),0,IF(G131=0,1,IF(G131&lt;&gt;G130,G131,IF(G130&lt;&gt;G129,G131,IF(G131&lt;&gt;5,G131+1,5)))))</f>
        <v>4</v>
      </c>
      <c r="H132">
        <f t="shared" si="2"/>
        <v>1</v>
      </c>
      <c r="I132" s="1" t="b">
        <f>EXACT(pogoda36[[#This Row],[Kategoria_chmur]],pogoda36[[#This Row],[kategoria w teorii]])</f>
        <v>1</v>
      </c>
    </row>
    <row r="133" spans="1:9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 s="1" t="str">
        <f>_xlfn.IFS(pogoda36[[#This Row],[wilekość w teorii]]=0,0,AND(G132=0,B133&gt;=10),"C",AND(G132=0,B133&lt;10),"S",G132&lt;&gt;0,F132)</f>
        <v>C</v>
      </c>
      <c r="G133">
        <f>IF(AND(G132=5,C132&gt;=20),0,IF(G132=0,1,IF(G132&lt;&gt;G131,G132,IF(G131&lt;&gt;G130,G132,IF(G132&lt;&gt;5,G132+1,5)))))</f>
        <v>4</v>
      </c>
      <c r="H133">
        <f t="shared" si="2"/>
        <v>1</v>
      </c>
      <c r="I133" s="1" t="b">
        <f>EXACT(pogoda36[[#This Row],[Kategoria_chmur]],pogoda36[[#This Row],[kategoria w teorii]])</f>
        <v>1</v>
      </c>
    </row>
    <row r="134" spans="1:9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s="1" t="str">
        <f>_xlfn.IFS(pogoda36[[#This Row],[wilekość w teorii]]=0,0,AND(G133=0,B134&gt;=10),"C",AND(G133=0,B134&lt;10),"S",G133&lt;&gt;0,F133)</f>
        <v>C</v>
      </c>
      <c r="G134">
        <f>IF(AND(G133=5,C133&gt;=20),0,IF(G133=0,1,IF(G133&lt;&gt;G132,G133,IF(G132&lt;&gt;G131,G133,IF(G133&lt;&gt;5,G133+1,5)))))</f>
        <v>5</v>
      </c>
      <c r="H134">
        <f t="shared" si="2"/>
        <v>1</v>
      </c>
      <c r="I134" s="1" t="b">
        <f>EXACT(pogoda36[[#This Row],[Kategoria_chmur]],pogoda36[[#This Row],[kategoria w teorii]])</f>
        <v>1</v>
      </c>
    </row>
    <row r="135" spans="1:9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 s="1" t="str">
        <f>_xlfn.IFS(pogoda36[[#This Row],[wilekość w teorii]]=0,0,AND(G134=0,B135&gt;=10),"C",AND(G134=0,B135&lt;10),"S",G134&lt;&gt;0,F134)</f>
        <v>C</v>
      </c>
      <c r="G135">
        <f>IF(AND(G134=5,C134&gt;=20),0,IF(G134=0,1,IF(G134&lt;&gt;G133,G134,IF(G133&lt;&gt;G132,G134,IF(G134&lt;&gt;5,G134+1,5)))))</f>
        <v>5</v>
      </c>
      <c r="H135">
        <f t="shared" si="2"/>
        <v>1</v>
      </c>
      <c r="I135" s="1" t="b">
        <f>EXACT(pogoda36[[#This Row],[Kategoria_chmur]],pogoda36[[#This Row],[kategoria w teorii]])</f>
        <v>1</v>
      </c>
    </row>
    <row r="136" spans="1:9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 s="1">
        <f>_xlfn.IFS(pogoda36[[#This Row],[wilekość w teorii]]=0,0,AND(G135=0,B136&gt;=10),"C",AND(G135=0,B136&lt;10),"S",G135&lt;&gt;0,F135)</f>
        <v>0</v>
      </c>
      <c r="G136">
        <f>IF(AND(G135=5,C135&gt;=20),0,IF(G135=0,1,IF(G135&lt;&gt;G134,G135,IF(G134&lt;&gt;G133,G135,IF(G135&lt;&gt;5,G135+1,5)))))</f>
        <v>0</v>
      </c>
      <c r="H136">
        <f t="shared" si="2"/>
        <v>1</v>
      </c>
      <c r="I136" s="1" t="b">
        <f>EXACT(pogoda36[[#This Row],[Kategoria_chmur]],pogoda36[[#This Row],[kategoria w teorii]])</f>
        <v>1</v>
      </c>
    </row>
    <row r="137" spans="1:9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 s="1" t="str">
        <f>_xlfn.IFS(pogoda36[[#This Row],[wilekość w teorii]]=0,0,AND(G136=0,B137&gt;=10),"C",AND(G136=0,B137&lt;10),"S",G136&lt;&gt;0,F136)</f>
        <v>S</v>
      </c>
      <c r="G137">
        <f>IF(AND(G136=5,C136&gt;=20),0,IF(G136=0,1,IF(G136&lt;&gt;G135,G136,IF(G135&lt;&gt;G134,G136,IF(G136&lt;&gt;5,G136+1,5)))))</f>
        <v>1</v>
      </c>
      <c r="H137">
        <f t="shared" si="2"/>
        <v>1</v>
      </c>
      <c r="I137" s="1" t="b">
        <f>EXACT(pogoda36[[#This Row],[Kategoria_chmur]],pogoda36[[#This Row],[kategoria w teorii]])</f>
        <v>1</v>
      </c>
    </row>
    <row r="138" spans="1:9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 s="1" t="str">
        <f>_xlfn.IFS(pogoda36[[#This Row],[wilekość w teorii]]=0,0,AND(G137=0,B138&gt;=10),"C",AND(G137=0,B138&lt;10),"S",G137&lt;&gt;0,F137)</f>
        <v>S</v>
      </c>
      <c r="G138">
        <f>IF(AND(G137=5,C137&gt;=20),0,IF(G137=0,1,IF(G137&lt;&gt;G136,G137,IF(G136&lt;&gt;G135,G137,IF(G137&lt;&gt;5,G137+1,5)))))</f>
        <v>1</v>
      </c>
      <c r="H138">
        <f t="shared" si="2"/>
        <v>1</v>
      </c>
      <c r="I138" s="1" t="b">
        <f>EXACT(pogoda36[[#This Row],[Kategoria_chmur]],pogoda36[[#This Row],[kategoria w teorii]])</f>
        <v>1</v>
      </c>
    </row>
    <row r="139" spans="1:9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 s="1" t="str">
        <f>_xlfn.IFS(pogoda36[[#This Row],[wilekość w teorii]]=0,0,AND(G138=0,B139&gt;=10),"C",AND(G138=0,B139&lt;10),"S",G138&lt;&gt;0,F138)</f>
        <v>S</v>
      </c>
      <c r="G139">
        <f>IF(AND(G138=5,C138&gt;=20),0,IF(G138=0,1,IF(G138&lt;&gt;G137,G138,IF(G137&lt;&gt;G136,G138,IF(G138&lt;&gt;5,G138+1,5)))))</f>
        <v>1</v>
      </c>
      <c r="H139">
        <f t="shared" si="2"/>
        <v>1</v>
      </c>
      <c r="I139" s="1" t="b">
        <f>EXACT(pogoda36[[#This Row],[Kategoria_chmur]],pogoda36[[#This Row],[kategoria w teorii]])</f>
        <v>1</v>
      </c>
    </row>
    <row r="140" spans="1:9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 s="1" t="str">
        <f>_xlfn.IFS(pogoda36[[#This Row],[wilekość w teorii]]=0,0,AND(G139=0,B140&gt;=10),"C",AND(G139=0,B140&lt;10),"S",G139&lt;&gt;0,F139)</f>
        <v>S</v>
      </c>
      <c r="G140">
        <f>IF(AND(G139=5,C139&gt;=20),0,IF(G139=0,1,IF(G139&lt;&gt;G138,G139,IF(G138&lt;&gt;G137,G139,IF(G139&lt;&gt;5,G139+1,5)))))</f>
        <v>2</v>
      </c>
      <c r="H140">
        <f t="shared" si="2"/>
        <v>1</v>
      </c>
      <c r="I140" s="1" t="b">
        <f>EXACT(pogoda36[[#This Row],[Kategoria_chmur]],pogoda36[[#This Row],[kategoria w teorii]])</f>
        <v>1</v>
      </c>
    </row>
    <row r="141" spans="1:9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 s="1" t="str">
        <f>_xlfn.IFS(pogoda36[[#This Row],[wilekość w teorii]]=0,0,AND(G140=0,B141&gt;=10),"C",AND(G140=0,B141&lt;10),"S",G140&lt;&gt;0,F140)</f>
        <v>S</v>
      </c>
      <c r="G141">
        <f>IF(AND(G140=5,C140&gt;=20),0,IF(G140=0,1,IF(G140&lt;&gt;G139,G140,IF(G139&lt;&gt;G138,G140,IF(G140&lt;&gt;5,G140+1,5)))))</f>
        <v>2</v>
      </c>
      <c r="H141">
        <f t="shared" si="2"/>
        <v>1</v>
      </c>
      <c r="I141" s="1" t="b">
        <f>EXACT(pogoda36[[#This Row],[Kategoria_chmur]],pogoda36[[#This Row],[kategoria w teorii]])</f>
        <v>1</v>
      </c>
    </row>
    <row r="142" spans="1:9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 s="1" t="str">
        <f>_xlfn.IFS(pogoda36[[#This Row],[wilekość w teorii]]=0,0,AND(G141=0,B142&gt;=10),"C",AND(G141=0,B142&lt;10),"S",G141&lt;&gt;0,F141)</f>
        <v>S</v>
      </c>
      <c r="G142">
        <f>IF(AND(G141=5,C141&gt;=20),0,IF(G141=0,1,IF(G141&lt;&gt;G140,G141,IF(G140&lt;&gt;G139,G141,IF(G141&lt;&gt;5,G141+1,5)))))</f>
        <v>2</v>
      </c>
      <c r="H142">
        <f t="shared" si="2"/>
        <v>1</v>
      </c>
      <c r="I142" s="1" t="b">
        <f>EXACT(pogoda36[[#This Row],[Kategoria_chmur]],pogoda36[[#This Row],[kategoria w teorii]])</f>
        <v>1</v>
      </c>
    </row>
    <row r="143" spans="1:9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 s="1" t="str">
        <f>_xlfn.IFS(pogoda36[[#This Row],[wilekość w teorii]]=0,0,AND(G142=0,B143&gt;=10),"C",AND(G142=0,B143&lt;10),"S",G142&lt;&gt;0,F142)</f>
        <v>S</v>
      </c>
      <c r="G143">
        <f>IF(AND(G142=5,C142&gt;=20),0,IF(G142=0,1,IF(G142&lt;&gt;G141,G142,IF(G141&lt;&gt;G140,G142,IF(G142&lt;&gt;5,G142+1,5)))))</f>
        <v>3</v>
      </c>
      <c r="H143">
        <f t="shared" si="2"/>
        <v>1</v>
      </c>
      <c r="I143" s="1" t="b">
        <f>EXACT(pogoda36[[#This Row],[Kategoria_chmur]],pogoda36[[#This Row],[kategoria w teorii]])</f>
        <v>1</v>
      </c>
    </row>
    <row r="144" spans="1:9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 s="1" t="str">
        <f>_xlfn.IFS(pogoda36[[#This Row],[wilekość w teorii]]=0,0,AND(G143=0,B144&gt;=10),"C",AND(G143=0,B144&lt;10),"S",G143&lt;&gt;0,F143)</f>
        <v>S</v>
      </c>
      <c r="G144">
        <f>IF(AND(G143=5,C143&gt;=20),0,IF(G143=0,1,IF(G143&lt;&gt;G142,G143,IF(G142&lt;&gt;G141,G143,IF(G143&lt;&gt;5,G143+1,5)))))</f>
        <v>3</v>
      </c>
      <c r="H144">
        <f t="shared" si="2"/>
        <v>1</v>
      </c>
      <c r="I144" s="1" t="b">
        <f>EXACT(pogoda36[[#This Row],[Kategoria_chmur]],pogoda36[[#This Row],[kategoria w teorii]])</f>
        <v>1</v>
      </c>
    </row>
    <row r="145" spans="1:9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 s="1" t="str">
        <f>_xlfn.IFS(pogoda36[[#This Row],[wilekość w teorii]]=0,0,AND(G144=0,B145&gt;=10),"C",AND(G144=0,B145&lt;10),"S",G144&lt;&gt;0,F144)</f>
        <v>S</v>
      </c>
      <c r="G145">
        <f>IF(AND(G144=5,C144&gt;=20),0,IF(G144=0,1,IF(G144&lt;&gt;G143,G144,IF(G143&lt;&gt;G142,G144,IF(G144&lt;&gt;5,G144+1,5)))))</f>
        <v>3</v>
      </c>
      <c r="H145">
        <f t="shared" si="2"/>
        <v>1</v>
      </c>
      <c r="I145" s="1" t="b">
        <f>EXACT(pogoda36[[#This Row],[Kategoria_chmur]],pogoda36[[#This Row],[kategoria w teorii]])</f>
        <v>1</v>
      </c>
    </row>
    <row r="146" spans="1:9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 s="1" t="str">
        <f>_xlfn.IFS(pogoda36[[#This Row],[wilekość w teorii]]=0,0,AND(G145=0,B146&gt;=10),"C",AND(G145=0,B146&lt;10),"S",G145&lt;&gt;0,F145)</f>
        <v>S</v>
      </c>
      <c r="G146">
        <f>IF(AND(G145=5,C145&gt;=20),0,IF(G145=0,1,IF(G145&lt;&gt;G144,G145,IF(G144&lt;&gt;G143,G145,IF(G145&lt;&gt;5,G145+1,5)))))</f>
        <v>4</v>
      </c>
      <c r="H146">
        <f t="shared" si="2"/>
        <v>1</v>
      </c>
      <c r="I146" s="1" t="b">
        <f>EXACT(pogoda36[[#This Row],[Kategoria_chmur]],pogoda36[[#This Row],[kategoria w teorii]])</f>
        <v>1</v>
      </c>
    </row>
    <row r="147" spans="1:9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 s="1" t="str">
        <f>_xlfn.IFS(pogoda36[[#This Row],[wilekość w teorii]]=0,0,AND(G146=0,B147&gt;=10),"C",AND(G146=0,B147&lt;10),"S",G146&lt;&gt;0,F146)</f>
        <v>S</v>
      </c>
      <c r="G147">
        <f>IF(AND(G146=5,C146&gt;=20),0,IF(G146=0,1,IF(G146&lt;&gt;G145,G146,IF(G145&lt;&gt;G144,G146,IF(G146&lt;&gt;5,G146+1,5)))))</f>
        <v>4</v>
      </c>
      <c r="H147">
        <f t="shared" si="2"/>
        <v>1</v>
      </c>
      <c r="I147" s="1" t="b">
        <f>EXACT(pogoda36[[#This Row],[Kategoria_chmur]],pogoda36[[#This Row],[kategoria w teorii]])</f>
        <v>1</v>
      </c>
    </row>
    <row r="148" spans="1:9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 s="1" t="str">
        <f>_xlfn.IFS(pogoda36[[#This Row],[wilekość w teorii]]=0,0,AND(G147=0,B148&gt;=10),"C",AND(G147=0,B148&lt;10),"S",G147&lt;&gt;0,F147)</f>
        <v>S</v>
      </c>
      <c r="G148">
        <f>IF(AND(G147=5,C147&gt;=20),0,IF(G147=0,1,IF(G147&lt;&gt;G146,G147,IF(G146&lt;&gt;G145,G147,IF(G147&lt;&gt;5,G147+1,5)))))</f>
        <v>4</v>
      </c>
      <c r="H148">
        <f t="shared" si="2"/>
        <v>1</v>
      </c>
      <c r="I148" s="1" t="b">
        <f>EXACT(pogoda36[[#This Row],[Kategoria_chmur]],pogoda36[[#This Row],[kategoria w teorii]])</f>
        <v>1</v>
      </c>
    </row>
    <row r="149" spans="1:9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 s="1" t="str">
        <f>_xlfn.IFS(pogoda36[[#This Row],[wilekość w teorii]]=0,0,AND(G148=0,B149&gt;=10),"C",AND(G148=0,B149&lt;10),"S",G148&lt;&gt;0,F148)</f>
        <v>S</v>
      </c>
      <c r="G149">
        <f>IF(AND(G148=5,C148&gt;=20),0,IF(G148=0,1,IF(G148&lt;&gt;G147,G148,IF(G147&lt;&gt;G146,G148,IF(G148&lt;&gt;5,G148+1,5)))))</f>
        <v>5</v>
      </c>
      <c r="H149">
        <f t="shared" si="2"/>
        <v>1</v>
      </c>
      <c r="I149" s="1" t="b">
        <f>EXACT(pogoda36[[#This Row],[Kategoria_chmur]],pogoda36[[#This Row],[kategoria w teorii]])</f>
        <v>1</v>
      </c>
    </row>
    <row r="150" spans="1:9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 s="1" t="str">
        <f>_xlfn.IFS(pogoda36[[#This Row],[wilekość w teorii]]=0,0,AND(G149=0,B150&gt;=10),"C",AND(G149=0,B150&lt;10),"S",G149&lt;&gt;0,F149)</f>
        <v>S</v>
      </c>
      <c r="G150">
        <f>IF(AND(G149=5,C149&gt;=20),0,IF(G149=0,1,IF(G149&lt;&gt;G148,G149,IF(G148&lt;&gt;G147,G149,IF(G149&lt;&gt;5,G149+1,5)))))</f>
        <v>5</v>
      </c>
      <c r="H150">
        <f t="shared" si="2"/>
        <v>1</v>
      </c>
      <c r="I150" s="1" t="b">
        <f>EXACT(pogoda36[[#This Row],[Kategoria_chmur]],pogoda36[[#This Row],[kategoria w teorii]])</f>
        <v>1</v>
      </c>
    </row>
    <row r="151" spans="1:9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 s="1">
        <f>_xlfn.IFS(pogoda36[[#This Row],[wilekość w teorii]]=0,0,AND(G150=0,B151&gt;=10),"C",AND(G150=0,B151&lt;10),"S",G150&lt;&gt;0,F150)</f>
        <v>0</v>
      </c>
      <c r="G151">
        <f>IF(AND(G150=5,C150&gt;=20),0,IF(G150=0,1,IF(G150&lt;&gt;G149,G150,IF(G149&lt;&gt;G148,G150,IF(G150&lt;&gt;5,G150+1,5)))))</f>
        <v>0</v>
      </c>
      <c r="H151">
        <f t="shared" si="2"/>
        <v>1</v>
      </c>
      <c r="I151" s="1" t="b">
        <f>EXACT(pogoda36[[#This Row],[Kategoria_chmur]],pogoda36[[#This Row],[kategoria w teorii]])</f>
        <v>1</v>
      </c>
    </row>
    <row r="152" spans="1:9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 s="1" t="str">
        <f>_xlfn.IFS(pogoda36[[#This Row],[wilekość w teorii]]=0,0,AND(G151=0,B152&gt;=10),"C",AND(G151=0,B152&lt;10),"S",G151&lt;&gt;0,F151)</f>
        <v>C</v>
      </c>
      <c r="G152">
        <f>IF(AND(G151=5,C151&gt;=20),0,IF(G151=0,1,IF(G151&lt;&gt;G150,G151,IF(G150&lt;&gt;G149,G151,IF(G151&lt;&gt;5,G151+1,5)))))</f>
        <v>1</v>
      </c>
      <c r="H152">
        <f t="shared" si="2"/>
        <v>1</v>
      </c>
      <c r="I152" s="1" t="b">
        <f>EXACT(pogoda36[[#This Row],[Kategoria_chmur]],pogoda36[[#This Row],[kategoria w teorii]])</f>
        <v>1</v>
      </c>
    </row>
    <row r="153" spans="1:9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 s="1" t="str">
        <f>_xlfn.IFS(pogoda36[[#This Row],[wilekość w teorii]]=0,0,AND(G152=0,B153&gt;=10),"C",AND(G152=0,B153&lt;10),"S",G152&lt;&gt;0,F152)</f>
        <v>C</v>
      </c>
      <c r="G153">
        <f>IF(AND(G152=5,C152&gt;=20),0,IF(G152=0,1,IF(G152&lt;&gt;G151,G152,IF(G151&lt;&gt;G150,G152,IF(G152&lt;&gt;5,G152+1,5)))))</f>
        <v>1</v>
      </c>
      <c r="H153">
        <f t="shared" si="2"/>
        <v>1</v>
      </c>
      <c r="I153" s="1" t="b">
        <f>EXACT(pogoda36[[#This Row],[Kategoria_chmur]],pogoda36[[#This Row],[kategoria w teorii]])</f>
        <v>1</v>
      </c>
    </row>
    <row r="154" spans="1:9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 s="1" t="str">
        <f>_xlfn.IFS(pogoda36[[#This Row],[wilekość w teorii]]=0,0,AND(G153=0,B154&gt;=10),"C",AND(G153=0,B154&lt;10),"S",G153&lt;&gt;0,F153)</f>
        <v>C</v>
      </c>
      <c r="G154">
        <f>IF(AND(G153=5,C153&gt;=20),0,IF(G153=0,1,IF(G153&lt;&gt;G152,G153,IF(G152&lt;&gt;G151,G153,IF(G153&lt;&gt;5,G153+1,5)))))</f>
        <v>1</v>
      </c>
      <c r="H154">
        <f t="shared" si="2"/>
        <v>1</v>
      </c>
      <c r="I154" s="1" t="b">
        <f>EXACT(pogoda36[[#This Row],[Kategoria_chmur]],pogoda36[[#This Row],[kategoria w teorii]])</f>
        <v>1</v>
      </c>
    </row>
    <row r="155" spans="1:9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 s="1" t="str">
        <f>_xlfn.IFS(pogoda36[[#This Row],[wilekość w teorii]]=0,0,AND(G154=0,B155&gt;=10),"C",AND(G154=0,B155&lt;10),"S",G154&lt;&gt;0,F154)</f>
        <v>C</v>
      </c>
      <c r="G155">
        <f>IF(AND(G154=5,C154&gt;=20),0,IF(G154=0,1,IF(G154&lt;&gt;G153,G154,IF(G153&lt;&gt;G152,G154,IF(G154&lt;&gt;5,G154+1,5)))))</f>
        <v>2</v>
      </c>
      <c r="H155">
        <f t="shared" si="2"/>
        <v>1</v>
      </c>
      <c r="I155" s="1" t="b">
        <f>EXACT(pogoda36[[#This Row],[Kategoria_chmur]],pogoda36[[#This Row],[kategoria w teorii]])</f>
        <v>1</v>
      </c>
    </row>
    <row r="156" spans="1:9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 s="1" t="str">
        <f>_xlfn.IFS(pogoda36[[#This Row],[wilekość w teorii]]=0,0,AND(G155=0,B156&gt;=10),"C",AND(G155=0,B156&lt;10),"S",G155&lt;&gt;0,F155)</f>
        <v>C</v>
      </c>
      <c r="G156">
        <f>IF(AND(G155=5,C155&gt;=20),0,IF(G155=0,1,IF(G155&lt;&gt;G154,G155,IF(G154&lt;&gt;G153,G155,IF(G155&lt;&gt;5,G155+1,5)))))</f>
        <v>2</v>
      </c>
      <c r="H156">
        <f t="shared" si="2"/>
        <v>1</v>
      </c>
      <c r="I156" s="1" t="b">
        <f>EXACT(pogoda36[[#This Row],[Kategoria_chmur]],pogoda36[[#This Row],[kategoria w teorii]])</f>
        <v>1</v>
      </c>
    </row>
    <row r="157" spans="1:9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 s="1" t="str">
        <f>_xlfn.IFS(pogoda36[[#This Row],[wilekość w teorii]]=0,0,AND(G156=0,B157&gt;=10),"C",AND(G156=0,B157&lt;10),"S",G156&lt;&gt;0,F156)</f>
        <v>C</v>
      </c>
      <c r="G157">
        <f>IF(AND(G156=5,C156&gt;=20),0,IF(G156=0,1,IF(G156&lt;&gt;G155,G156,IF(G155&lt;&gt;G154,G156,IF(G156&lt;&gt;5,G156+1,5)))))</f>
        <v>2</v>
      </c>
      <c r="H157">
        <f t="shared" si="2"/>
        <v>1</v>
      </c>
      <c r="I157" s="1" t="b">
        <f>EXACT(pogoda36[[#This Row],[Kategoria_chmur]],pogoda36[[#This Row],[kategoria w teorii]])</f>
        <v>1</v>
      </c>
    </row>
    <row r="158" spans="1:9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 s="1" t="str">
        <f>_xlfn.IFS(pogoda36[[#This Row],[wilekość w teorii]]=0,0,AND(G157=0,B158&gt;=10),"C",AND(G157=0,B158&lt;10),"S",G157&lt;&gt;0,F157)</f>
        <v>C</v>
      </c>
      <c r="G158">
        <f>IF(AND(G157=5,C157&gt;=20),0,IF(G157=0,1,IF(G157&lt;&gt;G156,G157,IF(G156&lt;&gt;G155,G157,IF(G157&lt;&gt;5,G157+1,5)))))</f>
        <v>3</v>
      </c>
      <c r="H158">
        <f t="shared" si="2"/>
        <v>1</v>
      </c>
      <c r="I158" s="1" t="b">
        <f>EXACT(pogoda36[[#This Row],[Kategoria_chmur]],pogoda36[[#This Row],[kategoria w teorii]])</f>
        <v>1</v>
      </c>
    </row>
    <row r="159" spans="1:9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 s="1" t="str">
        <f>_xlfn.IFS(pogoda36[[#This Row],[wilekość w teorii]]=0,0,AND(G158=0,B159&gt;=10),"C",AND(G158=0,B159&lt;10),"S",G158&lt;&gt;0,F158)</f>
        <v>C</v>
      </c>
      <c r="G159">
        <f>IF(AND(G158=5,C158&gt;=20),0,IF(G158=0,1,IF(G158&lt;&gt;G157,G158,IF(G157&lt;&gt;G156,G158,IF(G158&lt;&gt;5,G158+1,5)))))</f>
        <v>3</v>
      </c>
      <c r="H159">
        <f t="shared" si="2"/>
        <v>1</v>
      </c>
      <c r="I159" s="1" t="b">
        <f>EXACT(pogoda36[[#This Row],[Kategoria_chmur]],pogoda36[[#This Row],[kategoria w teorii]])</f>
        <v>1</v>
      </c>
    </row>
    <row r="160" spans="1:9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 s="1" t="str">
        <f>_xlfn.IFS(pogoda36[[#This Row],[wilekość w teorii]]=0,0,AND(G159=0,B160&gt;=10),"C",AND(G159=0,B160&lt;10),"S",G159&lt;&gt;0,F159)</f>
        <v>C</v>
      </c>
      <c r="G160">
        <f>IF(AND(G159=5,C159&gt;=20),0,IF(G159=0,1,IF(G159&lt;&gt;G158,G159,IF(G158&lt;&gt;G157,G159,IF(G159&lt;&gt;5,G159+1,5)))))</f>
        <v>3</v>
      </c>
      <c r="H160">
        <f t="shared" si="2"/>
        <v>1</v>
      </c>
      <c r="I160" s="1" t="b">
        <f>EXACT(pogoda36[[#This Row],[Kategoria_chmur]],pogoda36[[#This Row],[kategoria w teorii]])</f>
        <v>1</v>
      </c>
    </row>
    <row r="161" spans="1:9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 s="1" t="str">
        <f>_xlfn.IFS(pogoda36[[#This Row],[wilekość w teorii]]=0,0,AND(G160=0,B161&gt;=10),"C",AND(G160=0,B161&lt;10),"S",G160&lt;&gt;0,F160)</f>
        <v>C</v>
      </c>
      <c r="G161">
        <f>IF(AND(G160=5,C160&gt;=20),0,IF(G160=0,1,IF(G160&lt;&gt;G159,G160,IF(G159&lt;&gt;G158,G160,IF(G160&lt;&gt;5,G160+1,5)))))</f>
        <v>4</v>
      </c>
      <c r="H161">
        <f t="shared" si="2"/>
        <v>1</v>
      </c>
      <c r="I161" s="1" t="b">
        <f>EXACT(pogoda36[[#This Row],[Kategoria_chmur]],pogoda36[[#This Row],[kategoria w teorii]])</f>
        <v>1</v>
      </c>
    </row>
    <row r="162" spans="1:9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 s="1" t="str">
        <f>_xlfn.IFS(pogoda36[[#This Row],[wilekość w teorii]]=0,0,AND(G161=0,B162&gt;=10),"C",AND(G161=0,B162&lt;10),"S",G161&lt;&gt;0,F161)</f>
        <v>C</v>
      </c>
      <c r="G162">
        <f>IF(AND(G161=5,C161&gt;=20),0,IF(G161=0,1,IF(G161&lt;&gt;G160,G161,IF(G160&lt;&gt;G159,G161,IF(G161&lt;&gt;5,G161+1,5)))))</f>
        <v>4</v>
      </c>
      <c r="H162">
        <f t="shared" si="2"/>
        <v>1</v>
      </c>
      <c r="I162" s="1" t="b">
        <f>EXACT(pogoda36[[#This Row],[Kategoria_chmur]],pogoda36[[#This Row],[kategoria w teorii]])</f>
        <v>1</v>
      </c>
    </row>
    <row r="163" spans="1:9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 s="1" t="str">
        <f>_xlfn.IFS(pogoda36[[#This Row],[wilekość w teorii]]=0,0,AND(G162=0,B163&gt;=10),"C",AND(G162=0,B163&lt;10),"S",G162&lt;&gt;0,F162)</f>
        <v>C</v>
      </c>
      <c r="G163">
        <f>IF(AND(G162=5,C162&gt;=20),0,IF(G162=0,1,IF(G162&lt;&gt;G161,G162,IF(G161&lt;&gt;G160,G162,IF(G162&lt;&gt;5,G162+1,5)))))</f>
        <v>4</v>
      </c>
      <c r="H163">
        <f t="shared" si="2"/>
        <v>1</v>
      </c>
      <c r="I163" s="1" t="b">
        <f>EXACT(pogoda36[[#This Row],[Kategoria_chmur]],pogoda36[[#This Row],[kategoria w teorii]])</f>
        <v>1</v>
      </c>
    </row>
    <row r="164" spans="1:9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s="1" t="str">
        <f>_xlfn.IFS(pogoda36[[#This Row],[wilekość w teorii]]=0,0,AND(G163=0,B164&gt;=10),"C",AND(G163=0,B164&lt;10),"S",G163&lt;&gt;0,F163)</f>
        <v>C</v>
      </c>
      <c r="G164">
        <f>IF(AND(G163=5,C163&gt;=20),0,IF(G163=0,1,IF(G163&lt;&gt;G162,G163,IF(G162&lt;&gt;G161,G163,IF(G163&lt;&gt;5,G163+1,5)))))</f>
        <v>5</v>
      </c>
      <c r="H164">
        <f t="shared" si="2"/>
        <v>1</v>
      </c>
      <c r="I164" s="1" t="b">
        <f>EXACT(pogoda36[[#This Row],[Kategoria_chmur]],pogoda36[[#This Row],[kategoria w teorii]])</f>
        <v>1</v>
      </c>
    </row>
    <row r="165" spans="1:9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 s="1">
        <f>_xlfn.IFS(pogoda36[[#This Row],[wilekość w teorii]]=0,0,AND(G164=0,B165&gt;=10),"C",AND(G164=0,B165&lt;10),"S",G164&lt;&gt;0,F164)</f>
        <v>0</v>
      </c>
      <c r="G165">
        <f>IF(AND(G164=5,C164&gt;=20),0,IF(G164=0,1,IF(G164&lt;&gt;G163,G164,IF(G163&lt;&gt;G162,G164,IF(G164&lt;&gt;5,G164+1,5)))))</f>
        <v>0</v>
      </c>
      <c r="H165">
        <f t="shared" si="2"/>
        <v>1</v>
      </c>
      <c r="I165" s="1" t="b">
        <f>EXACT(pogoda36[[#This Row],[Kategoria_chmur]],pogoda36[[#This Row],[kategoria w teorii]])</f>
        <v>1</v>
      </c>
    </row>
    <row r="166" spans="1:9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 s="1" t="str">
        <f>_xlfn.IFS(pogoda36[[#This Row],[wilekość w teorii]]=0,0,AND(G165=0,B166&gt;=10),"C",AND(G165=0,B166&lt;10),"S",G165&lt;&gt;0,F165)</f>
        <v>C</v>
      </c>
      <c r="G166">
        <f>IF(AND(G165=5,C165&gt;=20),0,IF(G165=0,1,IF(G165&lt;&gt;G164,G165,IF(G164&lt;&gt;G163,G165,IF(G165&lt;&gt;5,G165+1,5)))))</f>
        <v>1</v>
      </c>
      <c r="H166">
        <f t="shared" si="2"/>
        <v>1</v>
      </c>
      <c r="I166" s="1" t="b">
        <f>EXACT(pogoda36[[#This Row],[Kategoria_chmur]],pogoda36[[#This Row],[kategoria w teorii]])</f>
        <v>0</v>
      </c>
    </row>
    <row r="167" spans="1:9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 s="1" t="str">
        <f>_xlfn.IFS(pogoda36[[#This Row],[wilekość w teorii]]=0,0,AND(G166=0,B167&gt;=10),"C",AND(G166=0,B167&lt;10),"S",G166&lt;&gt;0,F166)</f>
        <v>C</v>
      </c>
      <c r="G167">
        <f>IF(AND(G166=5,C166&gt;=20),0,IF(G166=0,1,IF(G166&lt;&gt;G165,G166,IF(G165&lt;&gt;G164,G166,IF(G166&lt;&gt;5,G166+1,5)))))</f>
        <v>1</v>
      </c>
      <c r="H167">
        <f t="shared" si="2"/>
        <v>1</v>
      </c>
      <c r="I167" s="1" t="b">
        <f>EXACT(pogoda36[[#This Row],[Kategoria_chmur]],pogoda36[[#This Row],[kategoria w teorii]])</f>
        <v>0</v>
      </c>
    </row>
    <row r="168" spans="1:9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 s="1" t="str">
        <f>_xlfn.IFS(pogoda36[[#This Row],[wilekość w teorii]]=0,0,AND(G167=0,B168&gt;=10),"C",AND(G167=0,B168&lt;10),"S",G167&lt;&gt;0,F167)</f>
        <v>C</v>
      </c>
      <c r="G168">
        <f>IF(AND(G167=5,C167&gt;=20),0,IF(G167=0,1,IF(G167&lt;&gt;G166,G167,IF(G166&lt;&gt;G165,G167,IF(G167&lt;&gt;5,G167+1,5)))))</f>
        <v>1</v>
      </c>
      <c r="H168">
        <f t="shared" si="2"/>
        <v>1</v>
      </c>
      <c r="I168" s="1" t="b">
        <f>EXACT(pogoda36[[#This Row],[Kategoria_chmur]],pogoda36[[#This Row],[kategoria w teorii]])</f>
        <v>0</v>
      </c>
    </row>
    <row r="169" spans="1:9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 s="1" t="str">
        <f>_xlfn.IFS(pogoda36[[#This Row],[wilekość w teorii]]=0,0,AND(G168=0,B169&gt;=10),"C",AND(G168=0,B169&lt;10),"S",G168&lt;&gt;0,F168)</f>
        <v>C</v>
      </c>
      <c r="G169">
        <f>IF(AND(G168=5,C168&gt;=20),0,IF(G168=0,1,IF(G168&lt;&gt;G167,G168,IF(G167&lt;&gt;G166,G168,IF(G168&lt;&gt;5,G168+1,5)))))</f>
        <v>2</v>
      </c>
      <c r="H169">
        <f t="shared" si="2"/>
        <v>1</v>
      </c>
      <c r="I169" s="1" t="b">
        <f>EXACT(pogoda36[[#This Row],[Kategoria_chmur]],pogoda36[[#This Row],[kategoria w teorii]])</f>
        <v>0</v>
      </c>
    </row>
    <row r="170" spans="1:9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 s="1" t="str">
        <f>_xlfn.IFS(pogoda36[[#This Row],[wilekość w teorii]]=0,0,AND(G169=0,B170&gt;=10),"C",AND(G169=0,B170&lt;10),"S",G169&lt;&gt;0,F169)</f>
        <v>C</v>
      </c>
      <c r="G170">
        <f>IF(AND(G169=5,C169&gt;=20),0,IF(G169=0,1,IF(G169&lt;&gt;G168,G169,IF(G168&lt;&gt;G167,G169,IF(G169&lt;&gt;5,G169+1,5)))))</f>
        <v>2</v>
      </c>
      <c r="H170">
        <f t="shared" si="2"/>
        <v>1</v>
      </c>
      <c r="I170" s="1" t="b">
        <f>EXACT(pogoda36[[#This Row],[Kategoria_chmur]],pogoda36[[#This Row],[kategoria w teorii]])</f>
        <v>0</v>
      </c>
    </row>
    <row r="171" spans="1:9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 s="1" t="str">
        <f>_xlfn.IFS(pogoda36[[#This Row],[wilekość w teorii]]=0,0,AND(G170=0,B171&gt;=10),"C",AND(G170=0,B171&lt;10),"S",G170&lt;&gt;0,F170)</f>
        <v>C</v>
      </c>
      <c r="G171">
        <f>IF(AND(G170=5,C170&gt;=20),0,IF(G170=0,1,IF(G170&lt;&gt;G169,G170,IF(G169&lt;&gt;G168,G170,IF(G170&lt;&gt;5,G170+1,5)))))</f>
        <v>2</v>
      </c>
      <c r="H171">
        <f t="shared" si="2"/>
        <v>1</v>
      </c>
      <c r="I171" s="1" t="b">
        <f>EXACT(pogoda36[[#This Row],[Kategoria_chmur]],pogoda36[[#This Row],[kategoria w teorii]])</f>
        <v>0</v>
      </c>
    </row>
    <row r="172" spans="1:9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s="1" t="str">
        <f>_xlfn.IFS(pogoda36[[#This Row],[wilekość w teorii]]=0,0,AND(G171=0,B172&gt;=10),"C",AND(G171=0,B172&lt;10),"S",G171&lt;&gt;0,F171)</f>
        <v>C</v>
      </c>
      <c r="G172">
        <f>IF(AND(G171=5,C171&gt;=20),0,IF(G171=0,1,IF(G171&lt;&gt;G170,G171,IF(G170&lt;&gt;G169,G171,IF(G171&lt;&gt;5,G171+1,5)))))</f>
        <v>3</v>
      </c>
      <c r="H172">
        <f t="shared" si="2"/>
        <v>1</v>
      </c>
      <c r="I172" s="1" t="b">
        <f>EXACT(pogoda36[[#This Row],[Kategoria_chmur]],pogoda36[[#This Row],[kategoria w teorii]])</f>
        <v>0</v>
      </c>
    </row>
    <row r="173" spans="1:9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 s="1" t="str">
        <f>_xlfn.IFS(pogoda36[[#This Row],[wilekość w teorii]]=0,0,AND(G172=0,B173&gt;=10),"C",AND(G172=0,B173&lt;10),"S",G172&lt;&gt;0,F172)</f>
        <v>C</v>
      </c>
      <c r="G173">
        <f>IF(AND(G172=5,C172&gt;=20),0,IF(G172=0,1,IF(G172&lt;&gt;G171,G172,IF(G171&lt;&gt;G170,G172,IF(G172&lt;&gt;5,G172+1,5)))))</f>
        <v>3</v>
      </c>
      <c r="H173">
        <f t="shared" si="2"/>
        <v>1</v>
      </c>
      <c r="I173" s="1" t="b">
        <f>EXACT(pogoda36[[#This Row],[Kategoria_chmur]],pogoda36[[#This Row],[kategoria w teorii]])</f>
        <v>0</v>
      </c>
    </row>
    <row r="174" spans="1:9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 s="1" t="str">
        <f>_xlfn.IFS(pogoda36[[#This Row],[wilekość w teorii]]=0,0,AND(G173=0,B174&gt;=10),"C",AND(G173=0,B174&lt;10),"S",G173&lt;&gt;0,F173)</f>
        <v>C</v>
      </c>
      <c r="G174">
        <f>IF(AND(G173=5,C173&gt;=20),0,IF(G173=0,1,IF(G173&lt;&gt;G172,G173,IF(G172&lt;&gt;G171,G173,IF(G173&lt;&gt;5,G173+1,5)))))</f>
        <v>3</v>
      </c>
      <c r="H174">
        <f t="shared" si="2"/>
        <v>1</v>
      </c>
      <c r="I174" s="1" t="b">
        <f>EXACT(pogoda36[[#This Row],[Kategoria_chmur]],pogoda36[[#This Row],[kategoria w teorii]])</f>
        <v>0</v>
      </c>
    </row>
    <row r="175" spans="1:9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 s="1" t="str">
        <f>_xlfn.IFS(pogoda36[[#This Row],[wilekość w teorii]]=0,0,AND(G174=0,B175&gt;=10),"C",AND(G174=0,B175&lt;10),"S",G174&lt;&gt;0,F174)</f>
        <v>C</v>
      </c>
      <c r="G175">
        <f>IF(AND(G174=5,C174&gt;=20),0,IF(G174=0,1,IF(G174&lt;&gt;G173,G174,IF(G173&lt;&gt;G172,G174,IF(G174&lt;&gt;5,G174+1,5)))))</f>
        <v>4</v>
      </c>
      <c r="H175">
        <f t="shared" si="2"/>
        <v>1</v>
      </c>
      <c r="I175" s="1" t="b">
        <f>EXACT(pogoda36[[#This Row],[Kategoria_chmur]],pogoda36[[#This Row],[kategoria w teorii]])</f>
        <v>0</v>
      </c>
    </row>
    <row r="176" spans="1:9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 s="1" t="str">
        <f>_xlfn.IFS(pogoda36[[#This Row],[wilekość w teorii]]=0,0,AND(G175=0,B176&gt;=10),"C",AND(G175=0,B176&lt;10),"S",G175&lt;&gt;0,F175)</f>
        <v>C</v>
      </c>
      <c r="G176">
        <f>IF(AND(G175=5,C175&gt;=20),0,IF(G175=0,1,IF(G175&lt;&gt;G174,G175,IF(G174&lt;&gt;G173,G175,IF(G175&lt;&gt;5,G175+1,5)))))</f>
        <v>4</v>
      </c>
      <c r="H176">
        <f t="shared" si="2"/>
        <v>1</v>
      </c>
      <c r="I176" s="1" t="b">
        <f>EXACT(pogoda36[[#This Row],[Kategoria_chmur]],pogoda36[[#This Row],[kategoria w teorii]])</f>
        <v>0</v>
      </c>
    </row>
    <row r="177" spans="1:9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 s="1" t="str">
        <f>_xlfn.IFS(pogoda36[[#This Row],[wilekość w teorii]]=0,0,AND(G176=0,B177&gt;=10),"C",AND(G176=0,B177&lt;10),"S",G176&lt;&gt;0,F176)</f>
        <v>C</v>
      </c>
      <c r="G177">
        <f>IF(AND(G176=5,C176&gt;=20),0,IF(G176=0,1,IF(G176&lt;&gt;G175,G176,IF(G175&lt;&gt;G174,G176,IF(G176&lt;&gt;5,G176+1,5)))))</f>
        <v>4</v>
      </c>
      <c r="H177">
        <f t="shared" si="2"/>
        <v>1</v>
      </c>
      <c r="I177" s="1" t="b">
        <f>EXACT(pogoda36[[#This Row],[Kategoria_chmur]],pogoda36[[#This Row],[kategoria w teorii]])</f>
        <v>0</v>
      </c>
    </row>
    <row r="178" spans="1:9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 s="1" t="str">
        <f>_xlfn.IFS(pogoda36[[#This Row],[wilekość w teorii]]=0,0,AND(G177=0,B178&gt;=10),"C",AND(G177=0,B178&lt;10),"S",G177&lt;&gt;0,F177)</f>
        <v>C</v>
      </c>
      <c r="G178">
        <f>IF(AND(G177=5,C177&gt;=20),0,IF(G177=0,1,IF(G177&lt;&gt;G176,G177,IF(G176&lt;&gt;G175,G177,IF(G177&lt;&gt;5,G177+1,5)))))</f>
        <v>5</v>
      </c>
      <c r="H178">
        <f t="shared" si="2"/>
        <v>1</v>
      </c>
      <c r="I178" s="1" t="b">
        <f>EXACT(pogoda36[[#This Row],[Kategoria_chmur]],pogoda36[[#This Row],[kategoria w teorii]])</f>
        <v>0</v>
      </c>
    </row>
    <row r="179" spans="1:9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 s="1">
        <f>_xlfn.IFS(pogoda36[[#This Row],[wilekość w teorii]]=0,0,AND(G178=0,B179&gt;=10),"C",AND(G178=0,B179&lt;10),"S",G178&lt;&gt;0,F178)</f>
        <v>0</v>
      </c>
      <c r="G179">
        <f>IF(AND(G178=5,C178&gt;=20),0,IF(G178=0,1,IF(G178&lt;&gt;G177,G178,IF(G177&lt;&gt;G176,G178,IF(G178&lt;&gt;5,G178+1,5)))))</f>
        <v>0</v>
      </c>
      <c r="H179">
        <f t="shared" si="2"/>
        <v>1</v>
      </c>
      <c r="I179" s="1" t="b">
        <f>EXACT(pogoda36[[#This Row],[Kategoria_chmur]],pogoda36[[#This Row],[kategoria w teorii]])</f>
        <v>1</v>
      </c>
    </row>
    <row r="180" spans="1:9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 s="1" t="str">
        <f>_xlfn.IFS(pogoda36[[#This Row],[wilekość w teorii]]=0,0,AND(G179=0,B180&gt;=10),"C",AND(G179=0,B180&lt;10),"S",G179&lt;&gt;0,F179)</f>
        <v>C</v>
      </c>
      <c r="G180">
        <f>IF(AND(G179=5,C179&gt;=20),0,IF(G179=0,1,IF(G179&lt;&gt;G178,G179,IF(G178&lt;&gt;G177,G179,IF(G179&lt;&gt;5,G179+1,5)))))</f>
        <v>1</v>
      </c>
      <c r="H180">
        <f t="shared" si="2"/>
        <v>1</v>
      </c>
      <c r="I180" s="1" t="b">
        <f>EXACT(pogoda36[[#This Row],[Kategoria_chmur]],pogoda36[[#This Row],[kategoria w teorii]])</f>
        <v>1</v>
      </c>
    </row>
    <row r="181" spans="1:9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 s="1" t="str">
        <f>_xlfn.IFS(pogoda36[[#This Row],[wilekość w teorii]]=0,0,AND(G180=0,B181&gt;=10),"C",AND(G180=0,B181&lt;10),"S",G180&lt;&gt;0,F180)</f>
        <v>C</v>
      </c>
      <c r="G181">
        <f>IF(AND(G180=5,C180&gt;=20),0,IF(G180=0,1,IF(G180&lt;&gt;G179,G180,IF(G179&lt;&gt;G178,G180,IF(G180&lt;&gt;5,G180+1,5)))))</f>
        <v>1</v>
      </c>
      <c r="H181">
        <f t="shared" si="2"/>
        <v>1</v>
      </c>
      <c r="I181" s="1" t="b">
        <f>EXACT(pogoda36[[#This Row],[Kategoria_chmur]],pogoda36[[#This Row],[kategoria w teorii]])</f>
        <v>1</v>
      </c>
    </row>
    <row r="182" spans="1:9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 s="1" t="str">
        <f>_xlfn.IFS(pogoda36[[#This Row],[wilekość w teorii]]=0,0,AND(G181=0,B182&gt;=10),"C",AND(G181=0,B182&lt;10),"S",G181&lt;&gt;0,F181)</f>
        <v>C</v>
      </c>
      <c r="G182">
        <f>IF(AND(G181=5,C181&gt;=20),0,IF(G181=0,1,IF(G181&lt;&gt;G180,G181,IF(G180&lt;&gt;G179,G181,IF(G181&lt;&gt;5,G181+1,5)))))</f>
        <v>1</v>
      </c>
      <c r="H182">
        <f t="shared" si="2"/>
        <v>1</v>
      </c>
      <c r="I182" s="1" t="b">
        <f>EXACT(pogoda36[[#This Row],[Kategoria_chmur]],pogoda36[[#This Row],[kategoria w teorii]])</f>
        <v>1</v>
      </c>
    </row>
    <row r="183" spans="1:9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 s="1" t="str">
        <f>_xlfn.IFS(pogoda36[[#This Row],[wilekość w teorii]]=0,0,AND(G182=0,B183&gt;=10),"C",AND(G182=0,B183&lt;10),"S",G182&lt;&gt;0,F182)</f>
        <v>C</v>
      </c>
      <c r="G183">
        <f>IF(AND(G182=5,C182&gt;=20),0,IF(G182=0,1,IF(G182&lt;&gt;G181,G182,IF(G181&lt;&gt;G180,G182,IF(G182&lt;&gt;5,G182+1,5)))))</f>
        <v>2</v>
      </c>
      <c r="H183">
        <f t="shared" si="2"/>
        <v>1</v>
      </c>
      <c r="I183" s="1" t="b">
        <f>EXACT(pogoda36[[#This Row],[Kategoria_chmur]],pogoda36[[#This Row],[kategoria w teorii]])</f>
        <v>1</v>
      </c>
    </row>
    <row r="184" spans="1:9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 s="1" t="str">
        <f>_xlfn.IFS(pogoda36[[#This Row],[wilekość w teorii]]=0,0,AND(G183=0,B184&gt;=10),"C",AND(G183=0,B184&lt;10),"S",G183&lt;&gt;0,F183)</f>
        <v>C</v>
      </c>
      <c r="G184">
        <f>IF(AND(G183=5,C183&gt;=20),0,IF(G183=0,1,IF(G183&lt;&gt;G182,G183,IF(G182&lt;&gt;G181,G183,IF(G183&lt;&gt;5,G183+1,5)))))</f>
        <v>2</v>
      </c>
      <c r="H184">
        <f t="shared" si="2"/>
        <v>1</v>
      </c>
      <c r="I184" s="1" t="b">
        <f>EXACT(pogoda36[[#This Row],[Kategoria_chmur]],pogoda36[[#This Row],[kategoria w teorii]])</f>
        <v>1</v>
      </c>
    </row>
    <row r="185" spans="1:9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 s="1" t="str">
        <f>_xlfn.IFS(pogoda36[[#This Row],[wilekość w teorii]]=0,0,AND(G184=0,B185&gt;=10),"C",AND(G184=0,B185&lt;10),"S",G184&lt;&gt;0,F184)</f>
        <v>C</v>
      </c>
      <c r="G185">
        <f>IF(AND(G184=5,C184&gt;=20),0,IF(G184=0,1,IF(G184&lt;&gt;G183,G184,IF(G183&lt;&gt;G182,G184,IF(G184&lt;&gt;5,G184+1,5)))))</f>
        <v>2</v>
      </c>
      <c r="H185">
        <f t="shared" si="2"/>
        <v>1</v>
      </c>
      <c r="I185" s="1" t="b">
        <f>EXACT(pogoda36[[#This Row],[Kategoria_chmur]],pogoda36[[#This Row],[kategoria w teorii]])</f>
        <v>1</v>
      </c>
    </row>
    <row r="186" spans="1:9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 s="1" t="str">
        <f>_xlfn.IFS(pogoda36[[#This Row],[wilekość w teorii]]=0,0,AND(G185=0,B186&gt;=10),"C",AND(G185=0,B186&lt;10),"S",G185&lt;&gt;0,F185)</f>
        <v>C</v>
      </c>
      <c r="G186">
        <f>IF(AND(G185=5,C185&gt;=20),0,IF(G185=0,1,IF(G185&lt;&gt;G184,G185,IF(G184&lt;&gt;G183,G185,IF(G185&lt;&gt;5,G185+1,5)))))</f>
        <v>3</v>
      </c>
      <c r="H186">
        <f t="shared" si="2"/>
        <v>1</v>
      </c>
      <c r="I186" s="1" t="b">
        <f>EXACT(pogoda36[[#This Row],[Kategoria_chmur]],pogoda36[[#This Row],[kategoria w teorii]])</f>
        <v>1</v>
      </c>
    </row>
    <row r="187" spans="1:9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 s="1" t="str">
        <f>_xlfn.IFS(pogoda36[[#This Row],[wilekość w teorii]]=0,0,AND(G186=0,B187&gt;=10),"C",AND(G186=0,B187&lt;10),"S",G186&lt;&gt;0,F186)</f>
        <v>C</v>
      </c>
      <c r="G187">
        <f>IF(AND(G186=5,C186&gt;=20),0,IF(G186=0,1,IF(G186&lt;&gt;G185,G186,IF(G185&lt;&gt;G184,G186,IF(G186&lt;&gt;5,G186+1,5)))))</f>
        <v>3</v>
      </c>
      <c r="H187">
        <f t="shared" si="2"/>
        <v>1</v>
      </c>
      <c r="I187" s="1" t="b">
        <f>EXACT(pogoda36[[#This Row],[Kategoria_chmur]],pogoda36[[#This Row],[kategoria w teorii]])</f>
        <v>1</v>
      </c>
    </row>
    <row r="188" spans="1:9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 s="1" t="str">
        <f>_xlfn.IFS(pogoda36[[#This Row],[wilekość w teorii]]=0,0,AND(G187=0,B188&gt;=10),"C",AND(G187=0,B188&lt;10),"S",G187&lt;&gt;0,F187)</f>
        <v>C</v>
      </c>
      <c r="G188">
        <f>IF(AND(G187=5,C187&gt;=20),0,IF(G187=0,1,IF(G187&lt;&gt;G186,G187,IF(G186&lt;&gt;G185,G187,IF(G187&lt;&gt;5,G187+1,5)))))</f>
        <v>3</v>
      </c>
      <c r="H188">
        <f t="shared" si="2"/>
        <v>1</v>
      </c>
      <c r="I188" s="1" t="b">
        <f>EXACT(pogoda36[[#This Row],[Kategoria_chmur]],pogoda36[[#This Row],[kategoria w teorii]])</f>
        <v>1</v>
      </c>
    </row>
    <row r="189" spans="1:9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 s="1" t="str">
        <f>_xlfn.IFS(pogoda36[[#This Row],[wilekość w teorii]]=0,0,AND(G188=0,B189&gt;=10),"C",AND(G188=0,B189&lt;10),"S",G188&lt;&gt;0,F188)</f>
        <v>C</v>
      </c>
      <c r="G189">
        <f>IF(AND(G188=5,C188&gt;=20),0,IF(G188=0,1,IF(G188&lt;&gt;G187,G188,IF(G187&lt;&gt;G186,G188,IF(G188&lt;&gt;5,G188+1,5)))))</f>
        <v>4</v>
      </c>
      <c r="H189">
        <f t="shared" si="2"/>
        <v>1</v>
      </c>
      <c r="I189" s="1" t="b">
        <f>EXACT(pogoda36[[#This Row],[Kategoria_chmur]],pogoda36[[#This Row],[kategoria w teorii]])</f>
        <v>1</v>
      </c>
    </row>
    <row r="190" spans="1:9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s="1" t="str">
        <f>_xlfn.IFS(pogoda36[[#This Row],[wilekość w teorii]]=0,0,AND(G189=0,B190&gt;=10),"C",AND(G189=0,B190&lt;10),"S",G189&lt;&gt;0,F189)</f>
        <v>C</v>
      </c>
      <c r="G190">
        <f>IF(AND(G189=5,C189&gt;=20),0,IF(G189=0,1,IF(G189&lt;&gt;G188,G189,IF(G188&lt;&gt;G187,G189,IF(G189&lt;&gt;5,G189+1,5)))))</f>
        <v>4</v>
      </c>
      <c r="H190">
        <f t="shared" si="2"/>
        <v>1</v>
      </c>
      <c r="I190" s="1" t="b">
        <f>EXACT(pogoda36[[#This Row],[Kategoria_chmur]],pogoda36[[#This Row],[kategoria w teorii]])</f>
        <v>1</v>
      </c>
    </row>
    <row r="191" spans="1:9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 s="1" t="str">
        <f>_xlfn.IFS(pogoda36[[#This Row],[wilekość w teorii]]=0,0,AND(G190=0,B191&gt;=10),"C",AND(G190=0,B191&lt;10),"S",G190&lt;&gt;0,F190)</f>
        <v>C</v>
      </c>
      <c r="G191">
        <f>IF(AND(G190=5,C190&gt;=20),0,IF(G190=0,1,IF(G190&lt;&gt;G189,G190,IF(G189&lt;&gt;G188,G190,IF(G190&lt;&gt;5,G190+1,5)))))</f>
        <v>4</v>
      </c>
      <c r="H191">
        <f t="shared" si="2"/>
        <v>1</v>
      </c>
      <c r="I191" s="1" t="b">
        <f>EXACT(pogoda36[[#This Row],[Kategoria_chmur]],pogoda36[[#This Row],[kategoria w teorii]])</f>
        <v>1</v>
      </c>
    </row>
    <row r="192" spans="1:9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s="1" t="str">
        <f>_xlfn.IFS(pogoda36[[#This Row],[wilekość w teorii]]=0,0,AND(G191=0,B192&gt;=10),"C",AND(G191=0,B192&lt;10),"S",G191&lt;&gt;0,F191)</f>
        <v>C</v>
      </c>
      <c r="G192">
        <f>IF(AND(G191=5,C191&gt;=20),0,IF(G191=0,1,IF(G191&lt;&gt;G190,G191,IF(G190&lt;&gt;G189,G191,IF(G191&lt;&gt;5,G191+1,5)))))</f>
        <v>5</v>
      </c>
      <c r="H192">
        <f t="shared" si="2"/>
        <v>1</v>
      </c>
      <c r="I192" s="1" t="b">
        <f>EXACT(pogoda36[[#This Row],[Kategoria_chmur]],pogoda36[[#This Row],[kategoria w teorii]])</f>
        <v>1</v>
      </c>
    </row>
    <row r="193" spans="1:9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 s="1">
        <f>_xlfn.IFS(pogoda36[[#This Row],[wilekość w teorii]]=0,0,AND(G192=0,B193&gt;=10),"C",AND(G192=0,B193&lt;10),"S",G192&lt;&gt;0,F192)</f>
        <v>0</v>
      </c>
      <c r="G193">
        <f>IF(AND(G192=5,C192&gt;=20),0,IF(G192=0,1,IF(G192&lt;&gt;G191,G192,IF(G191&lt;&gt;G190,G192,IF(G192&lt;&gt;5,G192+1,5)))))</f>
        <v>0</v>
      </c>
      <c r="H193">
        <f t="shared" si="2"/>
        <v>1</v>
      </c>
      <c r="I193" s="1" t="b">
        <f>EXACT(pogoda36[[#This Row],[Kategoria_chmur]],pogoda36[[#This Row],[kategoria w teorii]])</f>
        <v>1</v>
      </c>
    </row>
    <row r="194" spans="1:9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 s="1" t="str">
        <f>_xlfn.IFS(pogoda36[[#This Row],[wilekość w teorii]]=0,0,AND(G193=0,B194&gt;=10),"C",AND(G193=0,B194&lt;10),"S",G193&lt;&gt;0,F193)</f>
        <v>S</v>
      </c>
      <c r="G194">
        <f>IF(AND(G193=5,C193&gt;=20),0,IF(G193=0,1,IF(G193&lt;&gt;G192,G193,IF(G192&lt;&gt;G191,G193,IF(G193&lt;&gt;5,G193+1,5)))))</f>
        <v>1</v>
      </c>
      <c r="H194">
        <f t="shared" ref="H194:H257" si="3">IF(G194=E194,1,0)</f>
        <v>1</v>
      </c>
      <c r="I194" s="1" t="b">
        <f>EXACT(pogoda36[[#This Row],[Kategoria_chmur]],pogoda36[[#This Row],[kategoria w teorii]])</f>
        <v>1</v>
      </c>
    </row>
    <row r="195" spans="1:9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s="1" t="str">
        <f>_xlfn.IFS(pogoda36[[#This Row],[wilekość w teorii]]=0,0,AND(G194=0,B195&gt;=10),"C",AND(G194=0,B195&lt;10),"S",G194&lt;&gt;0,F194)</f>
        <v>S</v>
      </c>
      <c r="G195">
        <f>IF(AND(G194=5,C194&gt;=20),0,IF(G194=0,1,IF(G194&lt;&gt;G193,G194,IF(G193&lt;&gt;G192,G194,IF(G194&lt;&gt;5,G194+1,5)))))</f>
        <v>1</v>
      </c>
      <c r="H195">
        <f t="shared" si="3"/>
        <v>1</v>
      </c>
      <c r="I195" s="1" t="b">
        <f>EXACT(pogoda36[[#This Row],[Kategoria_chmur]],pogoda36[[#This Row],[kategoria w teorii]])</f>
        <v>1</v>
      </c>
    </row>
    <row r="196" spans="1:9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 s="1" t="str">
        <f>_xlfn.IFS(pogoda36[[#This Row],[wilekość w teorii]]=0,0,AND(G195=0,B196&gt;=10),"C",AND(G195=0,B196&lt;10),"S",G195&lt;&gt;0,F195)</f>
        <v>S</v>
      </c>
      <c r="G196">
        <f>IF(AND(G195=5,C195&gt;=20),0,IF(G195=0,1,IF(G195&lt;&gt;G194,G195,IF(G194&lt;&gt;G193,G195,IF(G195&lt;&gt;5,G195+1,5)))))</f>
        <v>1</v>
      </c>
      <c r="H196">
        <f t="shared" si="3"/>
        <v>1</v>
      </c>
      <c r="I196" s="1" t="b">
        <f>EXACT(pogoda36[[#This Row],[Kategoria_chmur]],pogoda36[[#This Row],[kategoria w teorii]])</f>
        <v>1</v>
      </c>
    </row>
    <row r="197" spans="1:9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 s="1" t="str">
        <f>_xlfn.IFS(pogoda36[[#This Row],[wilekość w teorii]]=0,0,AND(G196=0,B197&gt;=10),"C",AND(G196=0,B197&lt;10),"S",G196&lt;&gt;0,F196)</f>
        <v>S</v>
      </c>
      <c r="G197">
        <f>IF(AND(G196=5,C196&gt;=20),0,IF(G196=0,1,IF(G196&lt;&gt;G195,G196,IF(G195&lt;&gt;G194,G196,IF(G196&lt;&gt;5,G196+1,5)))))</f>
        <v>2</v>
      </c>
      <c r="H197">
        <f t="shared" si="3"/>
        <v>1</v>
      </c>
      <c r="I197" s="1" t="b">
        <f>EXACT(pogoda36[[#This Row],[Kategoria_chmur]],pogoda36[[#This Row],[kategoria w teorii]])</f>
        <v>1</v>
      </c>
    </row>
    <row r="198" spans="1:9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 s="1" t="str">
        <f>_xlfn.IFS(pogoda36[[#This Row],[wilekość w teorii]]=0,0,AND(G197=0,B198&gt;=10),"C",AND(G197=0,B198&lt;10),"S",G197&lt;&gt;0,F197)</f>
        <v>S</v>
      </c>
      <c r="G198">
        <f>IF(AND(G197=5,C197&gt;=20),0,IF(G197=0,1,IF(G197&lt;&gt;G196,G197,IF(G196&lt;&gt;G195,G197,IF(G197&lt;&gt;5,G197+1,5)))))</f>
        <v>2</v>
      </c>
      <c r="H198">
        <f t="shared" si="3"/>
        <v>1</v>
      </c>
      <c r="I198" s="1" t="b">
        <f>EXACT(pogoda36[[#This Row],[Kategoria_chmur]],pogoda36[[#This Row],[kategoria w teorii]])</f>
        <v>1</v>
      </c>
    </row>
    <row r="199" spans="1:9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 s="1" t="str">
        <f>_xlfn.IFS(pogoda36[[#This Row],[wilekość w teorii]]=0,0,AND(G198=0,B199&gt;=10),"C",AND(G198=0,B199&lt;10),"S",G198&lt;&gt;0,F198)</f>
        <v>S</v>
      </c>
      <c r="G199">
        <f>IF(AND(G198=5,C198&gt;=20),0,IF(G198=0,1,IF(G198&lt;&gt;G197,G198,IF(G197&lt;&gt;G196,G198,IF(G198&lt;&gt;5,G198+1,5)))))</f>
        <v>2</v>
      </c>
      <c r="H199">
        <f t="shared" si="3"/>
        <v>1</v>
      </c>
      <c r="I199" s="1" t="b">
        <f>EXACT(pogoda36[[#This Row],[Kategoria_chmur]],pogoda36[[#This Row],[kategoria w teorii]])</f>
        <v>1</v>
      </c>
    </row>
    <row r="200" spans="1:9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s="1" t="str">
        <f>_xlfn.IFS(pogoda36[[#This Row],[wilekość w teorii]]=0,0,AND(G199=0,B200&gt;=10),"C",AND(G199=0,B200&lt;10),"S",G199&lt;&gt;0,F199)</f>
        <v>S</v>
      </c>
      <c r="G200">
        <f>IF(AND(G199=5,C199&gt;=20),0,IF(G199=0,1,IF(G199&lt;&gt;G198,G199,IF(G198&lt;&gt;G197,G199,IF(G199&lt;&gt;5,G199+1,5)))))</f>
        <v>3</v>
      </c>
      <c r="H200">
        <f t="shared" si="3"/>
        <v>1</v>
      </c>
      <c r="I200" s="1" t="b">
        <f>EXACT(pogoda36[[#This Row],[Kategoria_chmur]],pogoda36[[#This Row],[kategoria w teorii]])</f>
        <v>1</v>
      </c>
    </row>
    <row r="201" spans="1:9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 s="1" t="str">
        <f>_xlfn.IFS(pogoda36[[#This Row],[wilekość w teorii]]=0,0,AND(G200=0,B201&gt;=10),"C",AND(G200=0,B201&lt;10),"S",G200&lt;&gt;0,F200)</f>
        <v>S</v>
      </c>
      <c r="G201">
        <f>IF(AND(G200=5,C200&gt;=20),0,IF(G200=0,1,IF(G200&lt;&gt;G199,G200,IF(G199&lt;&gt;G198,G200,IF(G200&lt;&gt;5,G200+1,5)))))</f>
        <v>3</v>
      </c>
      <c r="H201">
        <f t="shared" si="3"/>
        <v>1</v>
      </c>
      <c r="I201" s="1" t="b">
        <f>EXACT(pogoda36[[#This Row],[Kategoria_chmur]],pogoda36[[#This Row],[kategoria w teorii]])</f>
        <v>1</v>
      </c>
    </row>
    <row r="202" spans="1:9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 s="1" t="str">
        <f>_xlfn.IFS(pogoda36[[#This Row],[wilekość w teorii]]=0,0,AND(G201=0,B202&gt;=10),"C",AND(G201=0,B202&lt;10),"S",G201&lt;&gt;0,F201)</f>
        <v>S</v>
      </c>
      <c r="G202">
        <f>IF(AND(G201=5,C201&gt;=20),0,IF(G201=0,1,IF(G201&lt;&gt;G200,G201,IF(G200&lt;&gt;G199,G201,IF(G201&lt;&gt;5,G201+1,5)))))</f>
        <v>3</v>
      </c>
      <c r="H202">
        <f t="shared" si="3"/>
        <v>1</v>
      </c>
      <c r="I202" s="1" t="b">
        <f>EXACT(pogoda36[[#This Row],[Kategoria_chmur]],pogoda36[[#This Row],[kategoria w teorii]])</f>
        <v>1</v>
      </c>
    </row>
    <row r="203" spans="1:9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 s="1" t="str">
        <f>_xlfn.IFS(pogoda36[[#This Row],[wilekość w teorii]]=0,0,AND(G202=0,B203&gt;=10),"C",AND(G202=0,B203&lt;10),"S",G202&lt;&gt;0,F202)</f>
        <v>S</v>
      </c>
      <c r="G203">
        <f>IF(AND(G202=5,C202&gt;=20),0,IF(G202=0,1,IF(G202&lt;&gt;G201,G202,IF(G201&lt;&gt;G200,G202,IF(G202&lt;&gt;5,G202+1,5)))))</f>
        <v>4</v>
      </c>
      <c r="H203">
        <f t="shared" si="3"/>
        <v>1</v>
      </c>
      <c r="I203" s="1" t="b">
        <f>EXACT(pogoda36[[#This Row],[Kategoria_chmur]],pogoda36[[#This Row],[kategoria w teorii]])</f>
        <v>1</v>
      </c>
    </row>
    <row r="204" spans="1:9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s="1" t="str">
        <f>_xlfn.IFS(pogoda36[[#This Row],[wilekość w teorii]]=0,0,AND(G203=0,B204&gt;=10),"C",AND(G203=0,B204&lt;10),"S",G203&lt;&gt;0,F203)</f>
        <v>S</v>
      </c>
      <c r="G204">
        <f>IF(AND(G203=5,C203&gt;=20),0,IF(G203=0,1,IF(G203&lt;&gt;G202,G203,IF(G202&lt;&gt;G201,G203,IF(G203&lt;&gt;5,G203+1,5)))))</f>
        <v>4</v>
      </c>
      <c r="H204">
        <f t="shared" si="3"/>
        <v>1</v>
      </c>
      <c r="I204" s="1" t="b">
        <f>EXACT(pogoda36[[#This Row],[Kategoria_chmur]],pogoda36[[#This Row],[kategoria w teorii]])</f>
        <v>1</v>
      </c>
    </row>
    <row r="205" spans="1:9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s="1" t="str">
        <f>_xlfn.IFS(pogoda36[[#This Row],[wilekość w teorii]]=0,0,AND(G204=0,B205&gt;=10),"C",AND(G204=0,B205&lt;10),"S",G204&lt;&gt;0,F204)</f>
        <v>S</v>
      </c>
      <c r="G205">
        <f>IF(AND(G204=5,C204&gt;=20),0,IF(G204=0,1,IF(G204&lt;&gt;G203,G204,IF(G203&lt;&gt;G202,G204,IF(G204&lt;&gt;5,G204+1,5)))))</f>
        <v>4</v>
      </c>
      <c r="H205">
        <f t="shared" si="3"/>
        <v>1</v>
      </c>
      <c r="I205" s="1" t="b">
        <f>EXACT(pogoda36[[#This Row],[Kategoria_chmur]],pogoda36[[#This Row],[kategoria w teorii]])</f>
        <v>1</v>
      </c>
    </row>
    <row r="206" spans="1:9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s="1" t="str">
        <f>_xlfn.IFS(pogoda36[[#This Row],[wilekość w teorii]]=0,0,AND(G205=0,B206&gt;=10),"C",AND(G205=0,B206&lt;10),"S",G205&lt;&gt;0,F205)</f>
        <v>S</v>
      </c>
      <c r="G206">
        <f>IF(AND(G205=5,C205&gt;=20),0,IF(G205=0,1,IF(G205&lt;&gt;G204,G205,IF(G204&lt;&gt;G203,G205,IF(G205&lt;&gt;5,G205+1,5)))))</f>
        <v>5</v>
      </c>
      <c r="H206">
        <f t="shared" si="3"/>
        <v>1</v>
      </c>
      <c r="I206" s="1" t="b">
        <f>EXACT(pogoda36[[#This Row],[Kategoria_chmur]],pogoda36[[#This Row],[kategoria w teorii]])</f>
        <v>1</v>
      </c>
    </row>
    <row r="207" spans="1:9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s="1" t="str">
        <f>_xlfn.IFS(pogoda36[[#This Row],[wilekość w teorii]]=0,0,AND(G206=0,B207&gt;=10),"C",AND(G206=0,B207&lt;10),"S",G206&lt;&gt;0,F206)</f>
        <v>S</v>
      </c>
      <c r="G207">
        <f>IF(AND(G206=5,C206&gt;=20),0,IF(G206=0,1,IF(G206&lt;&gt;G205,G206,IF(G205&lt;&gt;G204,G206,IF(G206&lt;&gt;5,G206+1,5)))))</f>
        <v>5</v>
      </c>
      <c r="H207">
        <f t="shared" si="3"/>
        <v>1</v>
      </c>
      <c r="I207" s="1" t="b">
        <f>EXACT(pogoda36[[#This Row],[Kategoria_chmur]],pogoda36[[#This Row],[kategoria w teorii]])</f>
        <v>1</v>
      </c>
    </row>
    <row r="208" spans="1:9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 s="1" t="str">
        <f>_xlfn.IFS(pogoda36[[#This Row],[wilekość w teorii]]=0,0,AND(G207=0,B208&gt;=10),"C",AND(G207=0,B208&lt;10),"S",G207&lt;&gt;0,F207)</f>
        <v>S</v>
      </c>
      <c r="G208">
        <f>IF(AND(G207=5,C207&gt;=20),0,IF(G207=0,1,IF(G207&lt;&gt;G206,G207,IF(G206&lt;&gt;G205,G207,IF(G207&lt;&gt;5,G207+1,5)))))</f>
        <v>5</v>
      </c>
      <c r="H208">
        <f t="shared" si="3"/>
        <v>1</v>
      </c>
      <c r="I208" s="1" t="b">
        <f>EXACT(pogoda36[[#This Row],[Kategoria_chmur]],pogoda36[[#This Row],[kategoria w teorii]])</f>
        <v>1</v>
      </c>
    </row>
    <row r="209" spans="1:9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 s="1" t="str">
        <f>_xlfn.IFS(pogoda36[[#This Row],[wilekość w teorii]]=0,0,AND(G208=0,B209&gt;=10),"C",AND(G208=0,B209&lt;10),"S",G208&lt;&gt;0,F208)</f>
        <v>S</v>
      </c>
      <c r="G209">
        <f>IF(AND(G208=5,C208&gt;=20),0,IF(G208=0,1,IF(G208&lt;&gt;G207,G208,IF(G207&lt;&gt;G206,G208,IF(G208&lt;&gt;5,G208+1,5)))))</f>
        <v>5</v>
      </c>
      <c r="H209">
        <f t="shared" si="3"/>
        <v>1</v>
      </c>
      <c r="I209" s="1" t="b">
        <f>EXACT(pogoda36[[#This Row],[Kategoria_chmur]],pogoda36[[#This Row],[kategoria w teorii]])</f>
        <v>1</v>
      </c>
    </row>
    <row r="210" spans="1:9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 s="1" t="str">
        <f>_xlfn.IFS(pogoda36[[#This Row],[wilekość w teorii]]=0,0,AND(G209=0,B210&gt;=10),"C",AND(G209=0,B210&lt;10),"S",G209&lt;&gt;0,F209)</f>
        <v>S</v>
      </c>
      <c r="G210">
        <f>IF(AND(G209=5,C209&gt;=20),0,IF(G209=0,1,IF(G209&lt;&gt;G208,G209,IF(G208&lt;&gt;G207,G209,IF(G209&lt;&gt;5,G209+1,5)))))</f>
        <v>5</v>
      </c>
      <c r="H210">
        <f t="shared" si="3"/>
        <v>1</v>
      </c>
      <c r="I210" s="1" t="b">
        <f>EXACT(pogoda36[[#This Row],[Kategoria_chmur]],pogoda36[[#This Row],[kategoria w teorii]])</f>
        <v>1</v>
      </c>
    </row>
    <row r="211" spans="1:9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 s="1" t="str">
        <f>_xlfn.IFS(pogoda36[[#This Row],[wilekość w teorii]]=0,0,AND(G210=0,B211&gt;=10),"C",AND(G210=0,B211&lt;10),"S",G210&lt;&gt;0,F210)</f>
        <v>S</v>
      </c>
      <c r="G211">
        <f>IF(AND(G210=5,C210&gt;=20),0,IF(G210=0,1,IF(G210&lt;&gt;G209,G210,IF(G209&lt;&gt;G208,G210,IF(G210&lt;&gt;5,G210+1,5)))))</f>
        <v>5</v>
      </c>
      <c r="H211">
        <f t="shared" si="3"/>
        <v>1</v>
      </c>
      <c r="I211" s="1" t="b">
        <f>EXACT(pogoda36[[#This Row],[Kategoria_chmur]],pogoda36[[#This Row],[kategoria w teorii]])</f>
        <v>1</v>
      </c>
    </row>
    <row r="212" spans="1:9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 s="1">
        <f>_xlfn.IFS(pogoda36[[#This Row],[wilekość w teorii]]=0,0,AND(G211=0,B212&gt;=10),"C",AND(G211=0,B212&lt;10),"S",G211&lt;&gt;0,F211)</f>
        <v>0</v>
      </c>
      <c r="G212">
        <f>IF(AND(G211=5,C211&gt;=20),0,IF(G211=0,1,IF(G211&lt;&gt;G210,G211,IF(G210&lt;&gt;G209,G211,IF(G211&lt;&gt;5,G211+1,5)))))</f>
        <v>0</v>
      </c>
      <c r="H212">
        <f t="shared" si="3"/>
        <v>1</v>
      </c>
      <c r="I212" s="1" t="b">
        <f>EXACT(pogoda36[[#This Row],[Kategoria_chmur]],pogoda36[[#This Row],[kategoria w teorii]])</f>
        <v>1</v>
      </c>
    </row>
    <row r="213" spans="1:9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 s="1" t="str">
        <f>_xlfn.IFS(pogoda36[[#This Row],[wilekość w teorii]]=0,0,AND(G212=0,B213&gt;=10),"C",AND(G212=0,B213&lt;10),"S",G212&lt;&gt;0,F212)</f>
        <v>C</v>
      </c>
      <c r="G213">
        <f>IF(AND(G212=5,C212&gt;=20),0,IF(G212=0,1,IF(G212&lt;&gt;G211,G212,IF(G211&lt;&gt;G210,G212,IF(G212&lt;&gt;5,G212+1,5)))))</f>
        <v>1</v>
      </c>
      <c r="H213">
        <f t="shared" si="3"/>
        <v>1</v>
      </c>
      <c r="I213" s="1" t="b">
        <f>EXACT(pogoda36[[#This Row],[Kategoria_chmur]],pogoda36[[#This Row],[kategoria w teorii]])</f>
        <v>1</v>
      </c>
    </row>
    <row r="214" spans="1:9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 s="1" t="str">
        <f>_xlfn.IFS(pogoda36[[#This Row],[wilekość w teorii]]=0,0,AND(G213=0,B214&gt;=10),"C",AND(G213=0,B214&lt;10),"S",G213&lt;&gt;0,F213)</f>
        <v>C</v>
      </c>
      <c r="G214">
        <f>IF(AND(G213=5,C213&gt;=20),0,IF(G213=0,1,IF(G213&lt;&gt;G212,G213,IF(G212&lt;&gt;G211,G213,IF(G213&lt;&gt;5,G213+1,5)))))</f>
        <v>1</v>
      </c>
      <c r="H214">
        <f t="shared" si="3"/>
        <v>1</v>
      </c>
      <c r="I214" s="1" t="b">
        <f>EXACT(pogoda36[[#This Row],[Kategoria_chmur]],pogoda36[[#This Row],[kategoria w teorii]])</f>
        <v>1</v>
      </c>
    </row>
    <row r="215" spans="1:9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 s="1" t="str">
        <f>_xlfn.IFS(pogoda36[[#This Row],[wilekość w teorii]]=0,0,AND(G214=0,B215&gt;=10),"C",AND(G214=0,B215&lt;10),"S",G214&lt;&gt;0,F214)</f>
        <v>C</v>
      </c>
      <c r="G215">
        <f>IF(AND(G214=5,C214&gt;=20),0,IF(G214=0,1,IF(G214&lt;&gt;G213,G214,IF(G213&lt;&gt;G212,G214,IF(G214&lt;&gt;5,G214+1,5)))))</f>
        <v>1</v>
      </c>
      <c r="H215">
        <f t="shared" si="3"/>
        <v>1</v>
      </c>
      <c r="I215" s="1" t="b">
        <f>EXACT(pogoda36[[#This Row],[Kategoria_chmur]],pogoda36[[#This Row],[kategoria w teorii]])</f>
        <v>1</v>
      </c>
    </row>
    <row r="216" spans="1:9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 s="1" t="str">
        <f>_xlfn.IFS(pogoda36[[#This Row],[wilekość w teorii]]=0,0,AND(G215=0,B216&gt;=10),"C",AND(G215=0,B216&lt;10),"S",G215&lt;&gt;0,F215)</f>
        <v>C</v>
      </c>
      <c r="G216">
        <f>IF(AND(G215=5,C215&gt;=20),0,IF(G215=0,1,IF(G215&lt;&gt;G214,G215,IF(G214&lt;&gt;G213,G215,IF(G215&lt;&gt;5,G215+1,5)))))</f>
        <v>2</v>
      </c>
      <c r="H216">
        <f t="shared" si="3"/>
        <v>0</v>
      </c>
      <c r="I216" s="1" t="b">
        <f>EXACT(pogoda36[[#This Row],[Kategoria_chmur]],pogoda36[[#This Row],[kategoria w teorii]])</f>
        <v>1</v>
      </c>
    </row>
    <row r="217" spans="1:9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 s="1" t="str">
        <f>_xlfn.IFS(pogoda36[[#This Row],[wilekość w teorii]]=0,0,AND(G216=0,B217&gt;=10),"C",AND(G216=0,B217&lt;10),"S",G216&lt;&gt;0,F216)</f>
        <v>C</v>
      </c>
      <c r="G217">
        <f>IF(AND(G216=5,C216&gt;=20),0,IF(G216=0,1,IF(G216&lt;&gt;G215,G216,IF(G215&lt;&gt;G214,G216,IF(G216&lt;&gt;5,G216+1,5)))))</f>
        <v>2</v>
      </c>
      <c r="H217">
        <f t="shared" si="3"/>
        <v>1</v>
      </c>
      <c r="I217" s="1" t="b">
        <f>EXACT(pogoda36[[#This Row],[Kategoria_chmur]],pogoda36[[#This Row],[kategoria w teorii]])</f>
        <v>1</v>
      </c>
    </row>
    <row r="218" spans="1:9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 s="1" t="str">
        <f>_xlfn.IFS(pogoda36[[#This Row],[wilekość w teorii]]=0,0,AND(G217=0,B218&gt;=10),"C",AND(G217=0,B218&lt;10),"S",G217&lt;&gt;0,F217)</f>
        <v>C</v>
      </c>
      <c r="G218">
        <f>IF(AND(G217=5,C217&gt;=20),0,IF(G217=0,1,IF(G217&lt;&gt;G216,G217,IF(G216&lt;&gt;G215,G217,IF(G217&lt;&gt;5,G217+1,5)))))</f>
        <v>2</v>
      </c>
      <c r="H218">
        <f t="shared" si="3"/>
        <v>1</v>
      </c>
      <c r="I218" s="1" t="b">
        <f>EXACT(pogoda36[[#This Row],[Kategoria_chmur]],pogoda36[[#This Row],[kategoria w teorii]])</f>
        <v>1</v>
      </c>
    </row>
    <row r="219" spans="1:9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 s="1" t="str">
        <f>_xlfn.IFS(pogoda36[[#This Row],[wilekość w teorii]]=0,0,AND(G218=0,B219&gt;=10),"C",AND(G218=0,B219&lt;10),"S",G218&lt;&gt;0,F218)</f>
        <v>C</v>
      </c>
      <c r="G219">
        <f>IF(AND(G218=5,C218&gt;=20),0,IF(G218=0,1,IF(G218&lt;&gt;G217,G218,IF(G217&lt;&gt;G216,G218,IF(G218&lt;&gt;5,G218+1,5)))))</f>
        <v>3</v>
      </c>
      <c r="H219">
        <f t="shared" si="3"/>
        <v>1</v>
      </c>
      <c r="I219" s="1" t="b">
        <f>EXACT(pogoda36[[#This Row],[Kategoria_chmur]],pogoda36[[#This Row],[kategoria w teorii]])</f>
        <v>1</v>
      </c>
    </row>
    <row r="220" spans="1:9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s="1" t="str">
        <f>_xlfn.IFS(pogoda36[[#This Row],[wilekość w teorii]]=0,0,AND(G219=0,B220&gt;=10),"C",AND(G219=0,B220&lt;10),"S",G219&lt;&gt;0,F219)</f>
        <v>C</v>
      </c>
      <c r="G220">
        <f>IF(AND(G219=5,C219&gt;=20),0,IF(G219=0,1,IF(G219&lt;&gt;G218,G219,IF(G218&lt;&gt;G217,G219,IF(G219&lt;&gt;5,G219+1,5)))))</f>
        <v>3</v>
      </c>
      <c r="H220">
        <f t="shared" si="3"/>
        <v>1</v>
      </c>
      <c r="I220" s="1" t="b">
        <f>EXACT(pogoda36[[#This Row],[Kategoria_chmur]],pogoda36[[#This Row],[kategoria w teorii]])</f>
        <v>1</v>
      </c>
    </row>
    <row r="221" spans="1:9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 s="1" t="str">
        <f>_xlfn.IFS(pogoda36[[#This Row],[wilekość w teorii]]=0,0,AND(G220=0,B221&gt;=10),"C",AND(G220=0,B221&lt;10),"S",G220&lt;&gt;0,F220)</f>
        <v>C</v>
      </c>
      <c r="G221">
        <f>IF(AND(G220=5,C220&gt;=20),0,IF(G220=0,1,IF(G220&lt;&gt;G219,G220,IF(G219&lt;&gt;G218,G220,IF(G220&lt;&gt;5,G220+1,5)))))</f>
        <v>3</v>
      </c>
      <c r="H221">
        <f t="shared" si="3"/>
        <v>1</v>
      </c>
      <c r="I221" s="1" t="b">
        <f>EXACT(pogoda36[[#This Row],[Kategoria_chmur]],pogoda36[[#This Row],[kategoria w teorii]])</f>
        <v>1</v>
      </c>
    </row>
    <row r="222" spans="1:9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 s="1" t="str">
        <f>_xlfn.IFS(pogoda36[[#This Row],[wilekość w teorii]]=0,0,AND(G221=0,B222&gt;=10),"C",AND(G221=0,B222&lt;10),"S",G221&lt;&gt;0,F221)</f>
        <v>C</v>
      </c>
      <c r="G222">
        <f>IF(AND(G221=5,C221&gt;=20),0,IF(G221=0,1,IF(G221&lt;&gt;G220,G221,IF(G220&lt;&gt;G219,G221,IF(G221&lt;&gt;5,G221+1,5)))))</f>
        <v>4</v>
      </c>
      <c r="H222">
        <f t="shared" si="3"/>
        <v>1</v>
      </c>
      <c r="I222" s="1" t="b">
        <f>EXACT(pogoda36[[#This Row],[Kategoria_chmur]],pogoda36[[#This Row],[kategoria w teorii]])</f>
        <v>1</v>
      </c>
    </row>
    <row r="223" spans="1:9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 s="1" t="str">
        <f>_xlfn.IFS(pogoda36[[#This Row],[wilekość w teorii]]=0,0,AND(G222=0,B223&gt;=10),"C",AND(G222=0,B223&lt;10),"S",G222&lt;&gt;0,F222)</f>
        <v>C</v>
      </c>
      <c r="G223">
        <f>IF(AND(G222=5,C222&gt;=20),0,IF(G222=0,1,IF(G222&lt;&gt;G221,G222,IF(G221&lt;&gt;G220,G222,IF(G222&lt;&gt;5,G222+1,5)))))</f>
        <v>4</v>
      </c>
      <c r="H223">
        <f t="shared" si="3"/>
        <v>1</v>
      </c>
      <c r="I223" s="1" t="b">
        <f>EXACT(pogoda36[[#This Row],[Kategoria_chmur]],pogoda36[[#This Row],[kategoria w teorii]])</f>
        <v>1</v>
      </c>
    </row>
    <row r="224" spans="1:9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 s="1" t="str">
        <f>_xlfn.IFS(pogoda36[[#This Row],[wilekość w teorii]]=0,0,AND(G223=0,B224&gt;=10),"C",AND(G223=0,B224&lt;10),"S",G223&lt;&gt;0,F223)</f>
        <v>C</v>
      </c>
      <c r="G224">
        <f>IF(AND(G223=5,C223&gt;=20),0,IF(G223=0,1,IF(G223&lt;&gt;G222,G223,IF(G222&lt;&gt;G221,G223,IF(G223&lt;&gt;5,G223+1,5)))))</f>
        <v>4</v>
      </c>
      <c r="H224">
        <f t="shared" si="3"/>
        <v>1</v>
      </c>
      <c r="I224" s="1" t="b">
        <f>EXACT(pogoda36[[#This Row],[Kategoria_chmur]],pogoda36[[#This Row],[kategoria w teorii]])</f>
        <v>1</v>
      </c>
    </row>
    <row r="225" spans="1:9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 s="1" t="str">
        <f>_xlfn.IFS(pogoda36[[#This Row],[wilekość w teorii]]=0,0,AND(G224=0,B225&gt;=10),"C",AND(G224=0,B225&lt;10),"S",G224&lt;&gt;0,F224)</f>
        <v>C</v>
      </c>
      <c r="G225">
        <f>IF(AND(G224=5,C224&gt;=20),0,IF(G224=0,1,IF(G224&lt;&gt;G223,G224,IF(G223&lt;&gt;G222,G224,IF(G224&lt;&gt;5,G224+1,5)))))</f>
        <v>5</v>
      </c>
      <c r="H225">
        <f t="shared" si="3"/>
        <v>1</v>
      </c>
      <c r="I225" s="1" t="b">
        <f>EXACT(pogoda36[[#This Row],[Kategoria_chmur]],pogoda36[[#This Row],[kategoria w teorii]])</f>
        <v>1</v>
      </c>
    </row>
    <row r="226" spans="1:9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s="1" t="str">
        <f>_xlfn.IFS(pogoda36[[#This Row],[wilekość w teorii]]=0,0,AND(G225=0,B226&gt;=10),"C",AND(G225=0,B226&lt;10),"S",G225&lt;&gt;0,F225)</f>
        <v>C</v>
      </c>
      <c r="G226">
        <f>IF(AND(G225=5,C225&gt;=20),0,IF(G225=0,1,IF(G225&lt;&gt;G224,G225,IF(G224&lt;&gt;G223,G225,IF(G225&lt;&gt;5,G225+1,5)))))</f>
        <v>5</v>
      </c>
      <c r="H226">
        <f t="shared" si="3"/>
        <v>1</v>
      </c>
      <c r="I226" s="1" t="b">
        <f>EXACT(pogoda36[[#This Row],[Kategoria_chmur]],pogoda36[[#This Row],[kategoria w teorii]])</f>
        <v>1</v>
      </c>
    </row>
    <row r="227" spans="1:9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 s="1">
        <f>_xlfn.IFS(pogoda36[[#This Row],[wilekość w teorii]]=0,0,AND(G226=0,B227&gt;=10),"C",AND(G226=0,B227&lt;10),"S",G226&lt;&gt;0,F226)</f>
        <v>0</v>
      </c>
      <c r="G227">
        <f>IF(AND(G226=5,C226&gt;=20),0,IF(G226=0,1,IF(G226&lt;&gt;G225,G226,IF(G225&lt;&gt;G224,G226,IF(G226&lt;&gt;5,G226+1,5)))))</f>
        <v>0</v>
      </c>
      <c r="H227">
        <f t="shared" si="3"/>
        <v>1</v>
      </c>
      <c r="I227" s="1" t="b">
        <f>EXACT(pogoda36[[#This Row],[Kategoria_chmur]],pogoda36[[#This Row],[kategoria w teorii]])</f>
        <v>1</v>
      </c>
    </row>
    <row r="228" spans="1:9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s="1" t="str">
        <f>_xlfn.IFS(pogoda36[[#This Row],[wilekość w teorii]]=0,0,AND(G227=0,B228&gt;=10),"C",AND(G227=0,B228&lt;10),"S",G227&lt;&gt;0,F227)</f>
        <v>S</v>
      </c>
      <c r="G228">
        <f>IF(AND(G227=5,C227&gt;=20),0,IF(G227=0,1,IF(G227&lt;&gt;G226,G227,IF(G226&lt;&gt;G225,G227,IF(G227&lt;&gt;5,G227+1,5)))))</f>
        <v>1</v>
      </c>
      <c r="H228">
        <f t="shared" si="3"/>
        <v>1</v>
      </c>
      <c r="I228" s="1" t="b">
        <f>EXACT(pogoda36[[#This Row],[Kategoria_chmur]],pogoda36[[#This Row],[kategoria w teorii]])</f>
        <v>1</v>
      </c>
    </row>
    <row r="229" spans="1:9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 s="1" t="str">
        <f>_xlfn.IFS(pogoda36[[#This Row],[wilekość w teorii]]=0,0,AND(G228=0,B229&gt;=10),"C",AND(G228=0,B229&lt;10),"S",G228&lt;&gt;0,F228)</f>
        <v>S</v>
      </c>
      <c r="G229">
        <f>IF(AND(G228=5,C228&gt;=20),0,IF(G228=0,1,IF(G228&lt;&gt;G227,G228,IF(G227&lt;&gt;G226,G228,IF(G228&lt;&gt;5,G228+1,5)))))</f>
        <v>1</v>
      </c>
      <c r="H229">
        <f t="shared" si="3"/>
        <v>1</v>
      </c>
      <c r="I229" s="1" t="b">
        <f>EXACT(pogoda36[[#This Row],[Kategoria_chmur]],pogoda36[[#This Row],[kategoria w teorii]])</f>
        <v>1</v>
      </c>
    </row>
    <row r="230" spans="1:9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 s="1" t="str">
        <f>_xlfn.IFS(pogoda36[[#This Row],[wilekość w teorii]]=0,0,AND(G229=0,B230&gt;=10),"C",AND(G229=0,B230&lt;10),"S",G229&lt;&gt;0,F229)</f>
        <v>S</v>
      </c>
      <c r="G230">
        <f>IF(AND(G229=5,C229&gt;=20),0,IF(G229=0,1,IF(G229&lt;&gt;G228,G229,IF(G228&lt;&gt;G227,G229,IF(G229&lt;&gt;5,G229+1,5)))))</f>
        <v>1</v>
      </c>
      <c r="H230">
        <f t="shared" si="3"/>
        <v>1</v>
      </c>
      <c r="I230" s="1" t="b">
        <f>EXACT(pogoda36[[#This Row],[Kategoria_chmur]],pogoda36[[#This Row],[kategoria w teorii]])</f>
        <v>1</v>
      </c>
    </row>
    <row r="231" spans="1:9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 s="1" t="str">
        <f>_xlfn.IFS(pogoda36[[#This Row],[wilekość w teorii]]=0,0,AND(G230=0,B231&gt;=10),"C",AND(G230=0,B231&lt;10),"S",G230&lt;&gt;0,F230)</f>
        <v>S</v>
      </c>
      <c r="G231">
        <f>IF(AND(G230=5,C230&gt;=20),0,IF(G230=0,1,IF(G230&lt;&gt;G229,G230,IF(G229&lt;&gt;G228,G230,IF(G230&lt;&gt;5,G230+1,5)))))</f>
        <v>2</v>
      </c>
      <c r="H231">
        <f t="shared" si="3"/>
        <v>1</v>
      </c>
      <c r="I231" s="1" t="b">
        <f>EXACT(pogoda36[[#This Row],[Kategoria_chmur]],pogoda36[[#This Row],[kategoria w teorii]])</f>
        <v>1</v>
      </c>
    </row>
    <row r="232" spans="1:9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s="1" t="str">
        <f>_xlfn.IFS(pogoda36[[#This Row],[wilekość w teorii]]=0,0,AND(G231=0,B232&gt;=10),"C",AND(G231=0,B232&lt;10),"S",G231&lt;&gt;0,F231)</f>
        <v>S</v>
      </c>
      <c r="G232">
        <f>IF(AND(G231=5,C231&gt;=20),0,IF(G231=0,1,IF(G231&lt;&gt;G230,G231,IF(G230&lt;&gt;G229,G231,IF(G231&lt;&gt;5,G231+1,5)))))</f>
        <v>2</v>
      </c>
      <c r="H232">
        <f t="shared" si="3"/>
        <v>1</v>
      </c>
      <c r="I232" s="1" t="b">
        <f>EXACT(pogoda36[[#This Row],[Kategoria_chmur]],pogoda36[[#This Row],[kategoria w teorii]])</f>
        <v>1</v>
      </c>
    </row>
    <row r="233" spans="1:9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 s="1" t="str">
        <f>_xlfn.IFS(pogoda36[[#This Row],[wilekość w teorii]]=0,0,AND(G232=0,B233&gt;=10),"C",AND(G232=0,B233&lt;10),"S",G232&lt;&gt;0,F232)</f>
        <v>S</v>
      </c>
      <c r="G233">
        <f>IF(AND(G232=5,C232&gt;=20),0,IF(G232=0,1,IF(G232&lt;&gt;G231,G232,IF(G231&lt;&gt;G230,G232,IF(G232&lt;&gt;5,G232+1,5)))))</f>
        <v>2</v>
      </c>
      <c r="H233">
        <f t="shared" si="3"/>
        <v>1</v>
      </c>
      <c r="I233" s="1" t="b">
        <f>EXACT(pogoda36[[#This Row],[Kategoria_chmur]],pogoda36[[#This Row],[kategoria w teorii]])</f>
        <v>1</v>
      </c>
    </row>
    <row r="234" spans="1:9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 s="1" t="str">
        <f>_xlfn.IFS(pogoda36[[#This Row],[wilekość w teorii]]=0,0,AND(G233=0,B234&gt;=10),"C",AND(G233=0,B234&lt;10),"S",G233&lt;&gt;0,F233)</f>
        <v>S</v>
      </c>
      <c r="G234">
        <f>IF(AND(G233=5,C233&gt;=20),0,IF(G233=0,1,IF(G233&lt;&gt;G232,G233,IF(G232&lt;&gt;G231,G233,IF(G233&lt;&gt;5,G233+1,5)))))</f>
        <v>3</v>
      </c>
      <c r="H234">
        <f t="shared" si="3"/>
        <v>1</v>
      </c>
      <c r="I234" s="1" t="b">
        <f>EXACT(pogoda36[[#This Row],[Kategoria_chmur]],pogoda36[[#This Row],[kategoria w teorii]])</f>
        <v>1</v>
      </c>
    </row>
    <row r="235" spans="1:9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 s="1" t="str">
        <f>_xlfn.IFS(pogoda36[[#This Row],[wilekość w teorii]]=0,0,AND(G234=0,B235&gt;=10),"C",AND(G234=0,B235&lt;10),"S",G234&lt;&gt;0,F234)</f>
        <v>S</v>
      </c>
      <c r="G235">
        <f>IF(AND(G234=5,C234&gt;=20),0,IF(G234=0,1,IF(G234&lt;&gt;G233,G234,IF(G233&lt;&gt;G232,G234,IF(G234&lt;&gt;5,G234+1,5)))))</f>
        <v>3</v>
      </c>
      <c r="H235">
        <f t="shared" si="3"/>
        <v>1</v>
      </c>
      <c r="I235" s="1" t="b">
        <f>EXACT(pogoda36[[#This Row],[Kategoria_chmur]],pogoda36[[#This Row],[kategoria w teorii]])</f>
        <v>1</v>
      </c>
    </row>
    <row r="236" spans="1:9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s="1" t="str">
        <f>_xlfn.IFS(pogoda36[[#This Row],[wilekość w teorii]]=0,0,AND(G235=0,B236&gt;=10),"C",AND(G235=0,B236&lt;10),"S",G235&lt;&gt;0,F235)</f>
        <v>S</v>
      </c>
      <c r="G236">
        <f>IF(AND(G235=5,C235&gt;=20),0,IF(G235=0,1,IF(G235&lt;&gt;G234,G235,IF(G234&lt;&gt;G233,G235,IF(G235&lt;&gt;5,G235+1,5)))))</f>
        <v>3</v>
      </c>
      <c r="H236">
        <f t="shared" si="3"/>
        <v>1</v>
      </c>
      <c r="I236" s="1" t="b">
        <f>EXACT(pogoda36[[#This Row],[Kategoria_chmur]],pogoda36[[#This Row],[kategoria w teorii]])</f>
        <v>1</v>
      </c>
    </row>
    <row r="237" spans="1:9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 s="1" t="str">
        <f>_xlfn.IFS(pogoda36[[#This Row],[wilekość w teorii]]=0,0,AND(G236=0,B237&gt;=10),"C",AND(G236=0,B237&lt;10),"S",G236&lt;&gt;0,F236)</f>
        <v>S</v>
      </c>
      <c r="G237">
        <f>IF(AND(G236=5,C236&gt;=20),0,IF(G236=0,1,IF(G236&lt;&gt;G235,G236,IF(G235&lt;&gt;G234,G236,IF(G236&lt;&gt;5,G236+1,5)))))</f>
        <v>4</v>
      </c>
      <c r="H237">
        <f t="shared" si="3"/>
        <v>1</v>
      </c>
      <c r="I237" s="1" t="b">
        <f>EXACT(pogoda36[[#This Row],[Kategoria_chmur]],pogoda36[[#This Row],[kategoria w teorii]])</f>
        <v>1</v>
      </c>
    </row>
    <row r="238" spans="1:9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 s="1" t="str">
        <f>_xlfn.IFS(pogoda36[[#This Row],[wilekość w teorii]]=0,0,AND(G237=0,B238&gt;=10),"C",AND(G237=0,B238&lt;10),"S",G237&lt;&gt;0,F237)</f>
        <v>S</v>
      </c>
      <c r="G238">
        <f>IF(AND(G237=5,C237&gt;=20),0,IF(G237=0,1,IF(G237&lt;&gt;G236,G237,IF(G236&lt;&gt;G235,G237,IF(G237&lt;&gt;5,G237+1,5)))))</f>
        <v>4</v>
      </c>
      <c r="H238">
        <f t="shared" si="3"/>
        <v>1</v>
      </c>
      <c r="I238" s="1" t="b">
        <f>EXACT(pogoda36[[#This Row],[Kategoria_chmur]],pogoda36[[#This Row],[kategoria w teorii]])</f>
        <v>1</v>
      </c>
    </row>
    <row r="239" spans="1:9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 s="1" t="str">
        <f>_xlfn.IFS(pogoda36[[#This Row],[wilekość w teorii]]=0,0,AND(G238=0,B239&gt;=10),"C",AND(G238=0,B239&lt;10),"S",G238&lt;&gt;0,F238)</f>
        <v>S</v>
      </c>
      <c r="G239">
        <f>IF(AND(G238=5,C238&gt;=20),0,IF(G238=0,1,IF(G238&lt;&gt;G237,G238,IF(G237&lt;&gt;G236,G238,IF(G238&lt;&gt;5,G238+1,5)))))</f>
        <v>4</v>
      </c>
      <c r="H239">
        <f t="shared" si="3"/>
        <v>1</v>
      </c>
      <c r="I239" s="1" t="b">
        <f>EXACT(pogoda36[[#This Row],[Kategoria_chmur]],pogoda36[[#This Row],[kategoria w teorii]])</f>
        <v>1</v>
      </c>
    </row>
    <row r="240" spans="1:9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 s="1" t="str">
        <f>_xlfn.IFS(pogoda36[[#This Row],[wilekość w teorii]]=0,0,AND(G239=0,B240&gt;=10),"C",AND(G239=0,B240&lt;10),"S",G239&lt;&gt;0,F239)</f>
        <v>S</v>
      </c>
      <c r="G240">
        <f>IF(AND(G239=5,C239&gt;=20),0,IF(G239=0,1,IF(G239&lt;&gt;G238,G239,IF(G238&lt;&gt;G237,G239,IF(G239&lt;&gt;5,G239+1,5)))))</f>
        <v>5</v>
      </c>
      <c r="H240">
        <f t="shared" si="3"/>
        <v>1</v>
      </c>
      <c r="I240" s="1" t="b">
        <f>EXACT(pogoda36[[#This Row],[Kategoria_chmur]],pogoda36[[#This Row],[kategoria w teorii]])</f>
        <v>1</v>
      </c>
    </row>
    <row r="241" spans="1:9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 s="1">
        <f>_xlfn.IFS(pogoda36[[#This Row],[wilekość w teorii]]=0,0,AND(G240=0,B241&gt;=10),"C",AND(G240=0,B241&lt;10),"S",G240&lt;&gt;0,F240)</f>
        <v>0</v>
      </c>
      <c r="G241">
        <f>IF(AND(G240=5,C240&gt;=20),0,IF(G240=0,1,IF(G240&lt;&gt;G239,G240,IF(G239&lt;&gt;G238,G240,IF(G240&lt;&gt;5,G240+1,5)))))</f>
        <v>0</v>
      </c>
      <c r="H241">
        <f t="shared" si="3"/>
        <v>1</v>
      </c>
      <c r="I241" s="1" t="b">
        <f>EXACT(pogoda36[[#This Row],[Kategoria_chmur]],pogoda36[[#This Row],[kategoria w teorii]])</f>
        <v>1</v>
      </c>
    </row>
    <row r="242" spans="1:9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 s="1" t="str">
        <f>_xlfn.IFS(pogoda36[[#This Row],[wilekość w teorii]]=0,0,AND(G241=0,B242&gt;=10),"C",AND(G241=0,B242&lt;10),"S",G241&lt;&gt;0,F241)</f>
        <v>S</v>
      </c>
      <c r="G242">
        <f>IF(AND(G241=5,C241&gt;=20),0,IF(G241=0,1,IF(G241&lt;&gt;G240,G241,IF(G240&lt;&gt;G239,G241,IF(G241&lt;&gt;5,G241+1,5)))))</f>
        <v>1</v>
      </c>
      <c r="H242">
        <f t="shared" si="3"/>
        <v>1</v>
      </c>
      <c r="I242" s="1" t="b">
        <f>EXACT(pogoda36[[#This Row],[Kategoria_chmur]],pogoda36[[#This Row],[kategoria w teorii]])</f>
        <v>1</v>
      </c>
    </row>
    <row r="243" spans="1:9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 s="1" t="str">
        <f>_xlfn.IFS(pogoda36[[#This Row],[wilekość w teorii]]=0,0,AND(G242=0,B243&gt;=10),"C",AND(G242=0,B243&lt;10),"S",G242&lt;&gt;0,F242)</f>
        <v>S</v>
      </c>
      <c r="G243">
        <f>IF(AND(G242=5,C242&gt;=20),0,IF(G242=0,1,IF(G242&lt;&gt;G241,G242,IF(G241&lt;&gt;G240,G242,IF(G242&lt;&gt;5,G242+1,5)))))</f>
        <v>1</v>
      </c>
      <c r="H243">
        <f t="shared" si="3"/>
        <v>1</v>
      </c>
      <c r="I243" s="1" t="b">
        <f>EXACT(pogoda36[[#This Row],[Kategoria_chmur]],pogoda36[[#This Row],[kategoria w teorii]])</f>
        <v>1</v>
      </c>
    </row>
    <row r="244" spans="1:9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 s="1" t="str">
        <f>_xlfn.IFS(pogoda36[[#This Row],[wilekość w teorii]]=0,0,AND(G243=0,B244&gt;=10),"C",AND(G243=0,B244&lt;10),"S",G243&lt;&gt;0,F243)</f>
        <v>S</v>
      </c>
      <c r="G244">
        <f>IF(AND(G243=5,C243&gt;=20),0,IF(G243=0,1,IF(G243&lt;&gt;G242,G243,IF(G242&lt;&gt;G241,G243,IF(G243&lt;&gt;5,G243+1,5)))))</f>
        <v>1</v>
      </c>
      <c r="H244">
        <f t="shared" si="3"/>
        <v>1</v>
      </c>
      <c r="I244" s="1" t="b">
        <f>EXACT(pogoda36[[#This Row],[Kategoria_chmur]],pogoda36[[#This Row],[kategoria w teorii]])</f>
        <v>1</v>
      </c>
    </row>
    <row r="245" spans="1:9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 s="1" t="str">
        <f>_xlfn.IFS(pogoda36[[#This Row],[wilekość w teorii]]=0,0,AND(G244=0,B245&gt;=10),"C",AND(G244=0,B245&lt;10),"S",G244&lt;&gt;0,F244)</f>
        <v>S</v>
      </c>
      <c r="G245">
        <f>IF(AND(G244=5,C244&gt;=20),0,IF(G244=0,1,IF(G244&lt;&gt;G243,G244,IF(G243&lt;&gt;G242,G244,IF(G244&lt;&gt;5,G244+1,5)))))</f>
        <v>2</v>
      </c>
      <c r="H245">
        <f t="shared" si="3"/>
        <v>1</v>
      </c>
      <c r="I245" s="1" t="b">
        <f>EXACT(pogoda36[[#This Row],[Kategoria_chmur]],pogoda36[[#This Row],[kategoria w teorii]])</f>
        <v>1</v>
      </c>
    </row>
    <row r="246" spans="1:9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 s="1" t="str">
        <f>_xlfn.IFS(pogoda36[[#This Row],[wilekość w teorii]]=0,0,AND(G245=0,B246&gt;=10),"C",AND(G245=0,B246&lt;10),"S",G245&lt;&gt;0,F245)</f>
        <v>S</v>
      </c>
      <c r="G246">
        <f>IF(AND(G245=5,C245&gt;=20),0,IF(G245=0,1,IF(G245&lt;&gt;G244,G245,IF(G244&lt;&gt;G243,G245,IF(G245&lt;&gt;5,G245+1,5)))))</f>
        <v>2</v>
      </c>
      <c r="H246">
        <f t="shared" si="3"/>
        <v>1</v>
      </c>
      <c r="I246" s="1" t="b">
        <f>EXACT(pogoda36[[#This Row],[Kategoria_chmur]],pogoda36[[#This Row],[kategoria w teorii]])</f>
        <v>1</v>
      </c>
    </row>
    <row r="247" spans="1:9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 s="1" t="str">
        <f>_xlfn.IFS(pogoda36[[#This Row],[wilekość w teorii]]=0,0,AND(G246=0,B247&gt;=10),"C",AND(G246=0,B247&lt;10),"S",G246&lt;&gt;0,F246)</f>
        <v>S</v>
      </c>
      <c r="G247">
        <f>IF(AND(G246=5,C246&gt;=20),0,IF(G246=0,1,IF(G246&lt;&gt;G245,G246,IF(G245&lt;&gt;G244,G246,IF(G246&lt;&gt;5,G246+1,5)))))</f>
        <v>2</v>
      </c>
      <c r="H247">
        <f t="shared" si="3"/>
        <v>1</v>
      </c>
      <c r="I247" s="1" t="b">
        <f>EXACT(pogoda36[[#This Row],[Kategoria_chmur]],pogoda36[[#This Row],[kategoria w teorii]])</f>
        <v>1</v>
      </c>
    </row>
    <row r="248" spans="1:9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 s="1" t="str">
        <f>_xlfn.IFS(pogoda36[[#This Row],[wilekość w teorii]]=0,0,AND(G247=0,B248&gt;=10),"C",AND(G247=0,B248&lt;10),"S",G247&lt;&gt;0,F247)</f>
        <v>S</v>
      </c>
      <c r="G248">
        <f>IF(AND(G247=5,C247&gt;=20),0,IF(G247=0,1,IF(G247&lt;&gt;G246,G247,IF(G246&lt;&gt;G245,G247,IF(G247&lt;&gt;5,G247+1,5)))))</f>
        <v>3</v>
      </c>
      <c r="H248">
        <f t="shared" si="3"/>
        <v>1</v>
      </c>
      <c r="I248" s="1" t="b">
        <f>EXACT(pogoda36[[#This Row],[Kategoria_chmur]],pogoda36[[#This Row],[kategoria w teorii]])</f>
        <v>1</v>
      </c>
    </row>
    <row r="249" spans="1:9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 s="1" t="str">
        <f>_xlfn.IFS(pogoda36[[#This Row],[wilekość w teorii]]=0,0,AND(G248=0,B249&gt;=10),"C",AND(G248=0,B249&lt;10),"S",G248&lt;&gt;0,F248)</f>
        <v>S</v>
      </c>
      <c r="G249">
        <f>IF(AND(G248=5,C248&gt;=20),0,IF(G248=0,1,IF(G248&lt;&gt;G247,G248,IF(G247&lt;&gt;G246,G248,IF(G248&lt;&gt;5,G248+1,5)))))</f>
        <v>3</v>
      </c>
      <c r="H249">
        <f t="shared" si="3"/>
        <v>1</v>
      </c>
      <c r="I249" s="1" t="b">
        <f>EXACT(pogoda36[[#This Row],[Kategoria_chmur]],pogoda36[[#This Row],[kategoria w teorii]])</f>
        <v>1</v>
      </c>
    </row>
    <row r="250" spans="1:9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 s="1" t="str">
        <f>_xlfn.IFS(pogoda36[[#This Row],[wilekość w teorii]]=0,0,AND(G249=0,B250&gt;=10),"C",AND(G249=0,B250&lt;10),"S",G249&lt;&gt;0,F249)</f>
        <v>S</v>
      </c>
      <c r="G250">
        <f>IF(AND(G249=5,C249&gt;=20),0,IF(G249=0,1,IF(G249&lt;&gt;G248,G249,IF(G248&lt;&gt;G247,G249,IF(G249&lt;&gt;5,G249+1,5)))))</f>
        <v>3</v>
      </c>
      <c r="H250">
        <f t="shared" si="3"/>
        <v>1</v>
      </c>
      <c r="I250" s="1" t="b">
        <f>EXACT(pogoda36[[#This Row],[Kategoria_chmur]],pogoda36[[#This Row],[kategoria w teorii]])</f>
        <v>1</v>
      </c>
    </row>
    <row r="251" spans="1:9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 s="1" t="str">
        <f>_xlfn.IFS(pogoda36[[#This Row],[wilekość w teorii]]=0,0,AND(G250=0,B251&gt;=10),"C",AND(G250=0,B251&lt;10),"S",G250&lt;&gt;0,F250)</f>
        <v>S</v>
      </c>
      <c r="G251">
        <f>IF(AND(G250=5,C250&gt;=20),0,IF(G250=0,1,IF(G250&lt;&gt;G249,G250,IF(G249&lt;&gt;G248,G250,IF(G250&lt;&gt;5,G250+1,5)))))</f>
        <v>4</v>
      </c>
      <c r="H251">
        <f t="shared" si="3"/>
        <v>1</v>
      </c>
      <c r="I251" s="1" t="b">
        <f>EXACT(pogoda36[[#This Row],[Kategoria_chmur]],pogoda36[[#This Row],[kategoria w teorii]])</f>
        <v>1</v>
      </c>
    </row>
    <row r="252" spans="1:9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 s="1" t="str">
        <f>_xlfn.IFS(pogoda36[[#This Row],[wilekość w teorii]]=0,0,AND(G251=0,B252&gt;=10),"C",AND(G251=0,B252&lt;10),"S",G251&lt;&gt;0,F251)</f>
        <v>S</v>
      </c>
      <c r="G252">
        <f>IF(AND(G251=5,C251&gt;=20),0,IF(G251=0,1,IF(G251&lt;&gt;G250,G251,IF(G250&lt;&gt;G249,G251,IF(G251&lt;&gt;5,G251+1,5)))))</f>
        <v>4</v>
      </c>
      <c r="H252">
        <f t="shared" si="3"/>
        <v>1</v>
      </c>
      <c r="I252" s="1" t="b">
        <f>EXACT(pogoda36[[#This Row],[Kategoria_chmur]],pogoda36[[#This Row],[kategoria w teorii]])</f>
        <v>1</v>
      </c>
    </row>
    <row r="253" spans="1:9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 s="1" t="str">
        <f>_xlfn.IFS(pogoda36[[#This Row],[wilekość w teorii]]=0,0,AND(G252=0,B253&gt;=10),"C",AND(G252=0,B253&lt;10),"S",G252&lt;&gt;0,F252)</f>
        <v>S</v>
      </c>
      <c r="G253">
        <f>IF(AND(G252=5,C252&gt;=20),0,IF(G252=0,1,IF(G252&lt;&gt;G251,G252,IF(G251&lt;&gt;G250,G252,IF(G252&lt;&gt;5,G252+1,5)))))</f>
        <v>4</v>
      </c>
      <c r="H253">
        <f t="shared" si="3"/>
        <v>1</v>
      </c>
      <c r="I253" s="1" t="b">
        <f>EXACT(pogoda36[[#This Row],[Kategoria_chmur]],pogoda36[[#This Row],[kategoria w teorii]])</f>
        <v>1</v>
      </c>
    </row>
    <row r="254" spans="1:9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 s="1" t="str">
        <f>_xlfn.IFS(pogoda36[[#This Row],[wilekość w teorii]]=0,0,AND(G253=0,B254&gt;=10),"C",AND(G253=0,B254&lt;10),"S",G253&lt;&gt;0,F253)</f>
        <v>S</v>
      </c>
      <c r="G254">
        <f>IF(AND(G253=5,C253&gt;=20),0,IF(G253=0,1,IF(G253&lt;&gt;G252,G253,IF(G252&lt;&gt;G251,G253,IF(G253&lt;&gt;5,G253+1,5)))))</f>
        <v>5</v>
      </c>
      <c r="H254">
        <f t="shared" si="3"/>
        <v>1</v>
      </c>
      <c r="I254" s="1" t="b">
        <f>EXACT(pogoda36[[#This Row],[Kategoria_chmur]],pogoda36[[#This Row],[kategoria w teorii]])</f>
        <v>1</v>
      </c>
    </row>
    <row r="255" spans="1:9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 s="1">
        <f>_xlfn.IFS(pogoda36[[#This Row],[wilekość w teorii]]=0,0,AND(G254=0,B255&gt;=10),"C",AND(G254=0,B255&lt;10),"S",G254&lt;&gt;0,F254)</f>
        <v>0</v>
      </c>
      <c r="G255">
        <f>IF(AND(G254=5,C254&gt;=20),0,IF(G254=0,1,IF(G254&lt;&gt;G253,G254,IF(G253&lt;&gt;G252,G254,IF(G254&lt;&gt;5,G254+1,5)))))</f>
        <v>0</v>
      </c>
      <c r="H255">
        <f t="shared" si="3"/>
        <v>1</v>
      </c>
      <c r="I255" s="1" t="b">
        <f>EXACT(pogoda36[[#This Row],[Kategoria_chmur]],pogoda36[[#This Row],[kategoria w teorii]])</f>
        <v>1</v>
      </c>
    </row>
    <row r="256" spans="1:9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 s="1" t="str">
        <f>_xlfn.IFS(pogoda36[[#This Row],[wilekość w teorii]]=0,0,AND(G255=0,B256&gt;=10),"C",AND(G255=0,B256&lt;10),"S",G255&lt;&gt;0,F255)</f>
        <v>C</v>
      </c>
      <c r="G256">
        <f>IF(AND(G255=5,C255&gt;=20),0,IF(G255=0,1,IF(G255&lt;&gt;G254,G255,IF(G254&lt;&gt;G253,G255,IF(G255&lt;&gt;5,G255+1,5)))))</f>
        <v>1</v>
      </c>
      <c r="H256">
        <f t="shared" si="3"/>
        <v>1</v>
      </c>
      <c r="I256" s="1" t="b">
        <f>EXACT(pogoda36[[#This Row],[Kategoria_chmur]],pogoda36[[#This Row],[kategoria w teorii]])</f>
        <v>1</v>
      </c>
    </row>
    <row r="257" spans="1:9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 s="1" t="str">
        <f>_xlfn.IFS(pogoda36[[#This Row],[wilekość w teorii]]=0,0,AND(G256=0,B257&gt;=10),"C",AND(G256=0,B257&lt;10),"S",G256&lt;&gt;0,F256)</f>
        <v>C</v>
      </c>
      <c r="G257">
        <f>IF(AND(G256=5,C256&gt;=20),0,IF(G256=0,1,IF(G256&lt;&gt;G255,G256,IF(G255&lt;&gt;G254,G256,IF(G256&lt;&gt;5,G256+1,5)))))</f>
        <v>1</v>
      </c>
      <c r="H257">
        <f t="shared" si="3"/>
        <v>1</v>
      </c>
      <c r="I257" s="1" t="b">
        <f>EXACT(pogoda36[[#This Row],[Kategoria_chmur]],pogoda36[[#This Row],[kategoria w teorii]])</f>
        <v>1</v>
      </c>
    </row>
    <row r="258" spans="1:9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 s="1" t="str">
        <f>_xlfn.IFS(pogoda36[[#This Row],[wilekość w teorii]]=0,0,AND(G257=0,B258&gt;=10),"C",AND(G257=0,B258&lt;10),"S",G257&lt;&gt;0,F257)</f>
        <v>C</v>
      </c>
      <c r="G258">
        <f>IF(AND(G257=5,C257&gt;=20),0,IF(G257=0,1,IF(G257&lt;&gt;G256,G257,IF(G256&lt;&gt;G255,G257,IF(G257&lt;&gt;5,G257+1,5)))))</f>
        <v>1</v>
      </c>
      <c r="H258">
        <f t="shared" ref="H258:H321" si="4">IF(G258=E258,1,0)</f>
        <v>1</v>
      </c>
      <c r="I258" s="1" t="b">
        <f>EXACT(pogoda36[[#This Row],[Kategoria_chmur]],pogoda36[[#This Row],[kategoria w teorii]])</f>
        <v>1</v>
      </c>
    </row>
    <row r="259" spans="1:9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 s="1" t="str">
        <f>_xlfn.IFS(pogoda36[[#This Row],[wilekość w teorii]]=0,0,AND(G258=0,B259&gt;=10),"C",AND(G258=0,B259&lt;10),"S",G258&lt;&gt;0,F258)</f>
        <v>C</v>
      </c>
      <c r="G259">
        <f>IF(AND(G258=5,C258&gt;=20),0,IF(G258=0,1,IF(G258&lt;&gt;G257,G258,IF(G257&lt;&gt;G256,G258,IF(G258&lt;&gt;5,G258+1,5)))))</f>
        <v>2</v>
      </c>
      <c r="H259">
        <f t="shared" si="4"/>
        <v>1</v>
      </c>
      <c r="I259" s="1" t="b">
        <f>EXACT(pogoda36[[#This Row],[Kategoria_chmur]],pogoda36[[#This Row],[kategoria w teorii]])</f>
        <v>1</v>
      </c>
    </row>
    <row r="260" spans="1:9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 s="1" t="str">
        <f>_xlfn.IFS(pogoda36[[#This Row],[wilekość w teorii]]=0,0,AND(G259=0,B260&gt;=10),"C",AND(G259=0,B260&lt;10),"S",G259&lt;&gt;0,F259)</f>
        <v>C</v>
      </c>
      <c r="G260">
        <f>IF(AND(G259=5,C259&gt;=20),0,IF(G259=0,1,IF(G259&lt;&gt;G258,G259,IF(G258&lt;&gt;G257,G259,IF(G259&lt;&gt;5,G259+1,5)))))</f>
        <v>2</v>
      </c>
      <c r="H260">
        <f t="shared" si="4"/>
        <v>1</v>
      </c>
      <c r="I260" s="1" t="b">
        <f>EXACT(pogoda36[[#This Row],[Kategoria_chmur]],pogoda36[[#This Row],[kategoria w teorii]])</f>
        <v>1</v>
      </c>
    </row>
    <row r="261" spans="1:9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 s="1" t="str">
        <f>_xlfn.IFS(pogoda36[[#This Row],[wilekość w teorii]]=0,0,AND(G260=0,B261&gt;=10),"C",AND(G260=0,B261&lt;10),"S",G260&lt;&gt;0,F260)</f>
        <v>C</v>
      </c>
      <c r="G261">
        <f>IF(AND(G260=5,C260&gt;=20),0,IF(G260=0,1,IF(G260&lt;&gt;G259,G260,IF(G259&lt;&gt;G258,G260,IF(G260&lt;&gt;5,G260+1,5)))))</f>
        <v>2</v>
      </c>
      <c r="H261">
        <f t="shared" si="4"/>
        <v>1</v>
      </c>
      <c r="I261" s="1" t="b">
        <f>EXACT(pogoda36[[#This Row],[Kategoria_chmur]],pogoda36[[#This Row],[kategoria w teorii]])</f>
        <v>1</v>
      </c>
    </row>
    <row r="262" spans="1:9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s="1" t="str">
        <f>_xlfn.IFS(pogoda36[[#This Row],[wilekość w teorii]]=0,0,AND(G261=0,B262&gt;=10),"C",AND(G261=0,B262&lt;10),"S",G261&lt;&gt;0,F261)</f>
        <v>C</v>
      </c>
      <c r="G262">
        <f>IF(AND(G261=5,C261&gt;=20),0,IF(G261=0,1,IF(G261&lt;&gt;G260,G261,IF(G260&lt;&gt;G259,G261,IF(G261&lt;&gt;5,G261+1,5)))))</f>
        <v>3</v>
      </c>
      <c r="H262">
        <f t="shared" si="4"/>
        <v>1</v>
      </c>
      <c r="I262" s="1" t="b">
        <f>EXACT(pogoda36[[#This Row],[Kategoria_chmur]],pogoda36[[#This Row],[kategoria w teorii]])</f>
        <v>1</v>
      </c>
    </row>
    <row r="263" spans="1:9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s="1" t="str">
        <f>_xlfn.IFS(pogoda36[[#This Row],[wilekość w teorii]]=0,0,AND(G262=0,B263&gt;=10),"C",AND(G262=0,B263&lt;10),"S",G262&lt;&gt;0,F262)</f>
        <v>C</v>
      </c>
      <c r="G263">
        <f>IF(AND(G262=5,C262&gt;=20),0,IF(G262=0,1,IF(G262&lt;&gt;G261,G262,IF(G261&lt;&gt;G260,G262,IF(G262&lt;&gt;5,G262+1,5)))))</f>
        <v>3</v>
      </c>
      <c r="H263">
        <f t="shared" si="4"/>
        <v>1</v>
      </c>
      <c r="I263" s="1" t="b">
        <f>EXACT(pogoda36[[#This Row],[Kategoria_chmur]],pogoda36[[#This Row],[kategoria w teorii]])</f>
        <v>1</v>
      </c>
    </row>
    <row r="264" spans="1:9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 s="1" t="str">
        <f>_xlfn.IFS(pogoda36[[#This Row],[wilekość w teorii]]=0,0,AND(G263=0,B264&gt;=10),"C",AND(G263=0,B264&lt;10),"S",G263&lt;&gt;0,F263)</f>
        <v>C</v>
      </c>
      <c r="G264">
        <f>IF(AND(G263=5,C263&gt;=20),0,IF(G263=0,1,IF(G263&lt;&gt;G262,G263,IF(G262&lt;&gt;G261,G263,IF(G263&lt;&gt;5,G263+1,5)))))</f>
        <v>3</v>
      </c>
      <c r="H264">
        <f t="shared" si="4"/>
        <v>1</v>
      </c>
      <c r="I264" s="1" t="b">
        <f>EXACT(pogoda36[[#This Row],[Kategoria_chmur]],pogoda36[[#This Row],[kategoria w teorii]])</f>
        <v>1</v>
      </c>
    </row>
    <row r="265" spans="1:9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 s="1" t="str">
        <f>_xlfn.IFS(pogoda36[[#This Row],[wilekość w teorii]]=0,0,AND(G264=0,B265&gt;=10),"C",AND(G264=0,B265&lt;10),"S",G264&lt;&gt;0,F264)</f>
        <v>C</v>
      </c>
      <c r="G265">
        <f>IF(AND(G264=5,C264&gt;=20),0,IF(G264=0,1,IF(G264&lt;&gt;G263,G264,IF(G263&lt;&gt;G262,G264,IF(G264&lt;&gt;5,G264+1,5)))))</f>
        <v>4</v>
      </c>
      <c r="H265">
        <f t="shared" si="4"/>
        <v>1</v>
      </c>
      <c r="I265" s="1" t="b">
        <f>EXACT(pogoda36[[#This Row],[Kategoria_chmur]],pogoda36[[#This Row],[kategoria w teorii]])</f>
        <v>1</v>
      </c>
    </row>
    <row r="266" spans="1:9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 s="1" t="str">
        <f>_xlfn.IFS(pogoda36[[#This Row],[wilekość w teorii]]=0,0,AND(G265=0,B266&gt;=10),"C",AND(G265=0,B266&lt;10),"S",G265&lt;&gt;0,F265)</f>
        <v>C</v>
      </c>
      <c r="G266">
        <f>IF(AND(G265=5,C265&gt;=20),0,IF(G265=0,1,IF(G265&lt;&gt;G264,G265,IF(G264&lt;&gt;G263,G265,IF(G265&lt;&gt;5,G265+1,5)))))</f>
        <v>4</v>
      </c>
      <c r="H266">
        <f t="shared" si="4"/>
        <v>1</v>
      </c>
      <c r="I266" s="1" t="b">
        <f>EXACT(pogoda36[[#This Row],[Kategoria_chmur]],pogoda36[[#This Row],[kategoria w teorii]])</f>
        <v>1</v>
      </c>
    </row>
    <row r="267" spans="1:9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 s="1" t="str">
        <f>_xlfn.IFS(pogoda36[[#This Row],[wilekość w teorii]]=0,0,AND(G266=0,B267&gt;=10),"C",AND(G266=0,B267&lt;10),"S",G266&lt;&gt;0,F266)</f>
        <v>C</v>
      </c>
      <c r="G267">
        <f>IF(AND(G266=5,C266&gt;=20),0,IF(G266=0,1,IF(G266&lt;&gt;G265,G266,IF(G265&lt;&gt;G264,G266,IF(G266&lt;&gt;5,G266+1,5)))))</f>
        <v>4</v>
      </c>
      <c r="H267">
        <f t="shared" si="4"/>
        <v>1</v>
      </c>
      <c r="I267" s="1" t="b">
        <f>EXACT(pogoda36[[#This Row],[Kategoria_chmur]],pogoda36[[#This Row],[kategoria w teorii]])</f>
        <v>1</v>
      </c>
    </row>
    <row r="268" spans="1:9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 s="1" t="str">
        <f>_xlfn.IFS(pogoda36[[#This Row],[wilekość w teorii]]=0,0,AND(G267=0,B268&gt;=10),"C",AND(G267=0,B268&lt;10),"S",G267&lt;&gt;0,F267)</f>
        <v>C</v>
      </c>
      <c r="G268">
        <f>IF(AND(G267=5,C267&gt;=20),0,IF(G267=0,1,IF(G267&lt;&gt;G266,G267,IF(G266&lt;&gt;G265,G267,IF(G267&lt;&gt;5,G267+1,5)))))</f>
        <v>5</v>
      </c>
      <c r="H268">
        <f t="shared" si="4"/>
        <v>1</v>
      </c>
      <c r="I268" s="1" t="b">
        <f>EXACT(pogoda36[[#This Row],[Kategoria_chmur]],pogoda36[[#This Row],[kategoria w teorii]])</f>
        <v>1</v>
      </c>
    </row>
    <row r="269" spans="1:9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 s="1">
        <f>_xlfn.IFS(pogoda36[[#This Row],[wilekość w teorii]]=0,0,AND(G268=0,B269&gt;=10),"C",AND(G268=0,B269&lt;10),"S",G268&lt;&gt;0,F268)</f>
        <v>0</v>
      </c>
      <c r="G269">
        <f>IF(AND(G268=5,C268&gt;=20),0,IF(G268=0,1,IF(G268&lt;&gt;G267,G268,IF(G267&lt;&gt;G266,G268,IF(G268&lt;&gt;5,G268+1,5)))))</f>
        <v>0</v>
      </c>
      <c r="H269">
        <f t="shared" si="4"/>
        <v>1</v>
      </c>
      <c r="I269" s="1" t="b">
        <f>EXACT(pogoda36[[#This Row],[Kategoria_chmur]],pogoda36[[#This Row],[kategoria w teorii]])</f>
        <v>1</v>
      </c>
    </row>
    <row r="270" spans="1:9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 s="1" t="str">
        <f>_xlfn.IFS(pogoda36[[#This Row],[wilekość w teorii]]=0,0,AND(G269=0,B270&gt;=10),"C",AND(G269=0,B270&lt;10),"S",G269&lt;&gt;0,F269)</f>
        <v>C</v>
      </c>
      <c r="G270">
        <f>IF(AND(G269=5,C269&gt;=20),0,IF(G269=0,1,IF(G269&lt;&gt;G268,G269,IF(G268&lt;&gt;G267,G269,IF(G269&lt;&gt;5,G269+1,5)))))</f>
        <v>1</v>
      </c>
      <c r="H270">
        <f t="shared" si="4"/>
        <v>1</v>
      </c>
      <c r="I270" s="1" t="b">
        <f>EXACT(pogoda36[[#This Row],[Kategoria_chmur]],pogoda36[[#This Row],[kategoria w teorii]])</f>
        <v>1</v>
      </c>
    </row>
    <row r="271" spans="1:9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 s="1" t="str">
        <f>_xlfn.IFS(pogoda36[[#This Row],[wilekość w teorii]]=0,0,AND(G270=0,B271&gt;=10),"C",AND(G270=0,B271&lt;10),"S",G270&lt;&gt;0,F270)</f>
        <v>C</v>
      </c>
      <c r="G271">
        <f>IF(AND(G270=5,C270&gt;=20),0,IF(G270=0,1,IF(G270&lt;&gt;G269,G270,IF(G269&lt;&gt;G268,G270,IF(G270&lt;&gt;5,G270+1,5)))))</f>
        <v>1</v>
      </c>
      <c r="H271">
        <f t="shared" si="4"/>
        <v>1</v>
      </c>
      <c r="I271" s="1" t="b">
        <f>EXACT(pogoda36[[#This Row],[Kategoria_chmur]],pogoda36[[#This Row],[kategoria w teorii]])</f>
        <v>1</v>
      </c>
    </row>
    <row r="272" spans="1:9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 s="1" t="str">
        <f>_xlfn.IFS(pogoda36[[#This Row],[wilekość w teorii]]=0,0,AND(G271=0,B272&gt;=10),"C",AND(G271=0,B272&lt;10),"S",G271&lt;&gt;0,F271)</f>
        <v>C</v>
      </c>
      <c r="G272">
        <f>IF(AND(G271=5,C271&gt;=20),0,IF(G271=0,1,IF(G271&lt;&gt;G270,G271,IF(G270&lt;&gt;G269,G271,IF(G271&lt;&gt;5,G271+1,5)))))</f>
        <v>1</v>
      </c>
      <c r="H272">
        <f t="shared" si="4"/>
        <v>1</v>
      </c>
      <c r="I272" s="1" t="b">
        <f>EXACT(pogoda36[[#This Row],[Kategoria_chmur]],pogoda36[[#This Row],[kategoria w teorii]])</f>
        <v>1</v>
      </c>
    </row>
    <row r="273" spans="1:9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 s="1" t="str">
        <f>_xlfn.IFS(pogoda36[[#This Row],[wilekość w teorii]]=0,0,AND(G272=0,B273&gt;=10),"C",AND(G272=0,B273&lt;10),"S",G272&lt;&gt;0,F272)</f>
        <v>C</v>
      </c>
      <c r="G273">
        <f>IF(AND(G272=5,C272&gt;=20),0,IF(G272=0,1,IF(G272&lt;&gt;G271,G272,IF(G271&lt;&gt;G270,G272,IF(G272&lt;&gt;5,G272+1,5)))))</f>
        <v>2</v>
      </c>
      <c r="H273">
        <f t="shared" si="4"/>
        <v>1</v>
      </c>
      <c r="I273" s="1" t="b">
        <f>EXACT(pogoda36[[#This Row],[Kategoria_chmur]],pogoda36[[#This Row],[kategoria w teorii]])</f>
        <v>1</v>
      </c>
    </row>
    <row r="274" spans="1:9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 s="1" t="str">
        <f>_xlfn.IFS(pogoda36[[#This Row],[wilekość w teorii]]=0,0,AND(G273=0,B274&gt;=10),"C",AND(G273=0,B274&lt;10),"S",G273&lt;&gt;0,F273)</f>
        <v>C</v>
      </c>
      <c r="G274">
        <f>IF(AND(G273=5,C273&gt;=20),0,IF(G273=0,1,IF(G273&lt;&gt;G272,G273,IF(G272&lt;&gt;G271,G273,IF(G273&lt;&gt;5,G273+1,5)))))</f>
        <v>2</v>
      </c>
      <c r="H274">
        <f t="shared" si="4"/>
        <v>1</v>
      </c>
      <c r="I274" s="1" t="b">
        <f>EXACT(pogoda36[[#This Row],[Kategoria_chmur]],pogoda36[[#This Row],[kategoria w teorii]])</f>
        <v>1</v>
      </c>
    </row>
    <row r="275" spans="1:9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 s="1" t="str">
        <f>_xlfn.IFS(pogoda36[[#This Row],[wilekość w teorii]]=0,0,AND(G274=0,B275&gt;=10),"C",AND(G274=0,B275&lt;10),"S",G274&lt;&gt;0,F274)</f>
        <v>C</v>
      </c>
      <c r="G275">
        <f>IF(AND(G274=5,C274&gt;=20),0,IF(G274=0,1,IF(G274&lt;&gt;G273,G274,IF(G273&lt;&gt;G272,G274,IF(G274&lt;&gt;5,G274+1,5)))))</f>
        <v>2</v>
      </c>
      <c r="H275">
        <f t="shared" si="4"/>
        <v>1</v>
      </c>
      <c r="I275" s="1" t="b">
        <f>EXACT(pogoda36[[#This Row],[Kategoria_chmur]],pogoda36[[#This Row],[kategoria w teorii]])</f>
        <v>1</v>
      </c>
    </row>
    <row r="276" spans="1:9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 s="1" t="str">
        <f>_xlfn.IFS(pogoda36[[#This Row],[wilekość w teorii]]=0,0,AND(G275=0,B276&gt;=10),"C",AND(G275=0,B276&lt;10),"S",G275&lt;&gt;0,F275)</f>
        <v>C</v>
      </c>
      <c r="G276">
        <f>IF(AND(G275=5,C275&gt;=20),0,IF(G275=0,1,IF(G275&lt;&gt;G274,G275,IF(G274&lt;&gt;G273,G275,IF(G275&lt;&gt;5,G275+1,5)))))</f>
        <v>3</v>
      </c>
      <c r="H276">
        <f t="shared" si="4"/>
        <v>1</v>
      </c>
      <c r="I276" s="1" t="b">
        <f>EXACT(pogoda36[[#This Row],[Kategoria_chmur]],pogoda36[[#This Row],[kategoria w teorii]])</f>
        <v>1</v>
      </c>
    </row>
    <row r="277" spans="1:9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s="1" t="str">
        <f>_xlfn.IFS(pogoda36[[#This Row],[wilekość w teorii]]=0,0,AND(G276=0,B277&gt;=10),"C",AND(G276=0,B277&lt;10),"S",G276&lt;&gt;0,F276)</f>
        <v>C</v>
      </c>
      <c r="G277">
        <f>IF(AND(G276=5,C276&gt;=20),0,IF(G276=0,1,IF(G276&lt;&gt;G275,G276,IF(G275&lt;&gt;G274,G276,IF(G276&lt;&gt;5,G276+1,5)))))</f>
        <v>3</v>
      </c>
      <c r="H277">
        <f t="shared" si="4"/>
        <v>1</v>
      </c>
      <c r="I277" s="1" t="b">
        <f>EXACT(pogoda36[[#This Row],[Kategoria_chmur]],pogoda36[[#This Row],[kategoria w teorii]])</f>
        <v>1</v>
      </c>
    </row>
    <row r="278" spans="1:9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s="1" t="str">
        <f>_xlfn.IFS(pogoda36[[#This Row],[wilekość w teorii]]=0,0,AND(G277=0,B278&gt;=10),"C",AND(G277=0,B278&lt;10),"S",G277&lt;&gt;0,F277)</f>
        <v>C</v>
      </c>
      <c r="G278">
        <f>IF(AND(G277=5,C277&gt;=20),0,IF(G277=0,1,IF(G277&lt;&gt;G276,G277,IF(G276&lt;&gt;G275,G277,IF(G277&lt;&gt;5,G277+1,5)))))</f>
        <v>3</v>
      </c>
      <c r="H278">
        <f t="shared" si="4"/>
        <v>1</v>
      </c>
      <c r="I278" s="1" t="b">
        <f>EXACT(pogoda36[[#This Row],[Kategoria_chmur]],pogoda36[[#This Row],[kategoria w teorii]])</f>
        <v>1</v>
      </c>
    </row>
    <row r="279" spans="1:9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 s="1" t="str">
        <f>_xlfn.IFS(pogoda36[[#This Row],[wilekość w teorii]]=0,0,AND(G278=0,B279&gt;=10),"C",AND(G278=0,B279&lt;10),"S",G278&lt;&gt;0,F278)</f>
        <v>C</v>
      </c>
      <c r="G279">
        <f>IF(AND(G278=5,C278&gt;=20),0,IF(G278=0,1,IF(G278&lt;&gt;G277,G278,IF(G277&lt;&gt;G276,G278,IF(G278&lt;&gt;5,G278+1,5)))))</f>
        <v>4</v>
      </c>
      <c r="H279">
        <f t="shared" si="4"/>
        <v>1</v>
      </c>
      <c r="I279" s="1" t="b">
        <f>EXACT(pogoda36[[#This Row],[Kategoria_chmur]],pogoda36[[#This Row],[kategoria w teorii]])</f>
        <v>1</v>
      </c>
    </row>
    <row r="280" spans="1:9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 s="1" t="str">
        <f>_xlfn.IFS(pogoda36[[#This Row],[wilekość w teorii]]=0,0,AND(G279=0,B280&gt;=10),"C",AND(G279=0,B280&lt;10),"S",G279&lt;&gt;0,F279)</f>
        <v>C</v>
      </c>
      <c r="G280">
        <f>IF(AND(G279=5,C279&gt;=20),0,IF(G279=0,1,IF(G279&lt;&gt;G278,G279,IF(G278&lt;&gt;G277,G279,IF(G279&lt;&gt;5,G279+1,5)))))</f>
        <v>4</v>
      </c>
      <c r="H280">
        <f t="shared" si="4"/>
        <v>1</v>
      </c>
      <c r="I280" s="1" t="b">
        <f>EXACT(pogoda36[[#This Row],[Kategoria_chmur]],pogoda36[[#This Row],[kategoria w teorii]])</f>
        <v>1</v>
      </c>
    </row>
    <row r="281" spans="1:9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 s="1" t="str">
        <f>_xlfn.IFS(pogoda36[[#This Row],[wilekość w teorii]]=0,0,AND(G280=0,B281&gt;=10),"C",AND(G280=0,B281&lt;10),"S",G280&lt;&gt;0,F280)</f>
        <v>C</v>
      </c>
      <c r="G281">
        <f>IF(AND(G280=5,C280&gt;=20),0,IF(G280=0,1,IF(G280&lt;&gt;G279,G280,IF(G279&lt;&gt;G278,G280,IF(G280&lt;&gt;5,G280+1,5)))))</f>
        <v>4</v>
      </c>
      <c r="H281">
        <f t="shared" si="4"/>
        <v>1</v>
      </c>
      <c r="I281" s="1" t="b">
        <f>EXACT(pogoda36[[#This Row],[Kategoria_chmur]],pogoda36[[#This Row],[kategoria w teorii]])</f>
        <v>1</v>
      </c>
    </row>
    <row r="282" spans="1:9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 s="1" t="str">
        <f>_xlfn.IFS(pogoda36[[#This Row],[wilekość w teorii]]=0,0,AND(G281=0,B282&gt;=10),"C",AND(G281=0,B282&lt;10),"S",G281&lt;&gt;0,F281)</f>
        <v>C</v>
      </c>
      <c r="G282">
        <f>IF(AND(G281=5,C281&gt;=20),0,IF(G281=0,1,IF(G281&lt;&gt;G280,G281,IF(G280&lt;&gt;G279,G281,IF(G281&lt;&gt;5,G281+1,5)))))</f>
        <v>5</v>
      </c>
      <c r="H282">
        <f t="shared" si="4"/>
        <v>1</v>
      </c>
      <c r="I282" s="1" t="b">
        <f>EXACT(pogoda36[[#This Row],[Kategoria_chmur]],pogoda36[[#This Row],[kategoria w teorii]])</f>
        <v>1</v>
      </c>
    </row>
    <row r="283" spans="1:9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 s="1" t="str">
        <f>_xlfn.IFS(pogoda36[[#This Row],[wilekość w teorii]]=0,0,AND(G282=0,B283&gt;=10),"C",AND(G282=0,B283&lt;10),"S",G282&lt;&gt;0,F282)</f>
        <v>C</v>
      </c>
      <c r="G283">
        <f>IF(AND(G282=5,C282&gt;=20),0,IF(G282=0,1,IF(G282&lt;&gt;G281,G282,IF(G281&lt;&gt;G280,G282,IF(G282&lt;&gt;5,G282+1,5)))))</f>
        <v>5</v>
      </c>
      <c r="H283">
        <f t="shared" si="4"/>
        <v>1</v>
      </c>
      <c r="I283" s="1" t="b">
        <f>EXACT(pogoda36[[#This Row],[Kategoria_chmur]],pogoda36[[#This Row],[kategoria w teorii]])</f>
        <v>1</v>
      </c>
    </row>
    <row r="284" spans="1:9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 s="1" t="str">
        <f>_xlfn.IFS(pogoda36[[#This Row],[wilekość w teorii]]=0,0,AND(G283=0,B284&gt;=10),"C",AND(G283=0,B284&lt;10),"S",G283&lt;&gt;0,F283)</f>
        <v>C</v>
      </c>
      <c r="G284">
        <f>IF(AND(G283=5,C283&gt;=20),0,IF(G283=0,1,IF(G283&lt;&gt;G282,G283,IF(G282&lt;&gt;G281,G283,IF(G283&lt;&gt;5,G283+1,5)))))</f>
        <v>5</v>
      </c>
      <c r="H284">
        <f t="shared" si="4"/>
        <v>1</v>
      </c>
      <c r="I284" s="1" t="b">
        <f>EXACT(pogoda36[[#This Row],[Kategoria_chmur]],pogoda36[[#This Row],[kategoria w teorii]])</f>
        <v>1</v>
      </c>
    </row>
    <row r="285" spans="1:9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 s="1" t="str">
        <f>_xlfn.IFS(pogoda36[[#This Row],[wilekość w teorii]]=0,0,AND(G284=0,B285&gt;=10),"C",AND(G284=0,B285&lt;10),"S",G284&lt;&gt;0,F284)</f>
        <v>C</v>
      </c>
      <c r="G285">
        <f>IF(AND(G284=5,C284&gt;=20),0,IF(G284=0,1,IF(G284&lt;&gt;G283,G284,IF(G283&lt;&gt;G282,G284,IF(G284&lt;&gt;5,G284+1,5)))))</f>
        <v>5</v>
      </c>
      <c r="H285">
        <f t="shared" si="4"/>
        <v>1</v>
      </c>
      <c r="I285" s="1" t="b">
        <f>EXACT(pogoda36[[#This Row],[Kategoria_chmur]],pogoda36[[#This Row],[kategoria w teorii]])</f>
        <v>1</v>
      </c>
    </row>
    <row r="286" spans="1:9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 s="1">
        <f>_xlfn.IFS(pogoda36[[#This Row],[wilekość w teorii]]=0,0,AND(G285=0,B286&gt;=10),"C",AND(G285=0,B286&lt;10),"S",G285&lt;&gt;0,F285)</f>
        <v>0</v>
      </c>
      <c r="G286">
        <f>IF(AND(G285=5,C285&gt;=20),0,IF(G285=0,1,IF(G285&lt;&gt;G284,G285,IF(G284&lt;&gt;G283,G285,IF(G285&lt;&gt;5,G285+1,5)))))</f>
        <v>0</v>
      </c>
      <c r="H286">
        <f t="shared" si="4"/>
        <v>1</v>
      </c>
      <c r="I286" s="1" t="b">
        <f>EXACT(pogoda36[[#This Row],[Kategoria_chmur]],pogoda36[[#This Row],[kategoria w teorii]])</f>
        <v>1</v>
      </c>
    </row>
    <row r="287" spans="1:9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 s="1" t="str">
        <f>_xlfn.IFS(pogoda36[[#This Row],[wilekość w teorii]]=0,0,AND(G286=0,B287&gt;=10),"C",AND(G286=0,B287&lt;10),"S",G286&lt;&gt;0,F286)</f>
        <v>S</v>
      </c>
      <c r="G287">
        <f>IF(AND(G286=5,C286&gt;=20),0,IF(G286=0,1,IF(G286&lt;&gt;G285,G286,IF(G285&lt;&gt;G284,G286,IF(G286&lt;&gt;5,G286+1,5)))))</f>
        <v>1</v>
      </c>
      <c r="H287">
        <f t="shared" si="4"/>
        <v>1</v>
      </c>
      <c r="I287" s="1" t="b">
        <f>EXACT(pogoda36[[#This Row],[Kategoria_chmur]],pogoda36[[#This Row],[kategoria w teorii]])</f>
        <v>1</v>
      </c>
    </row>
    <row r="288" spans="1:9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 s="1" t="str">
        <f>_xlfn.IFS(pogoda36[[#This Row],[wilekość w teorii]]=0,0,AND(G287=0,B288&gt;=10),"C",AND(G287=0,B288&lt;10),"S",G287&lt;&gt;0,F287)</f>
        <v>S</v>
      </c>
      <c r="G288">
        <f>IF(AND(G287=5,C287&gt;=20),0,IF(G287=0,1,IF(G287&lt;&gt;G286,G287,IF(G286&lt;&gt;G285,G287,IF(G287&lt;&gt;5,G287+1,5)))))</f>
        <v>1</v>
      </c>
      <c r="H288">
        <f t="shared" si="4"/>
        <v>1</v>
      </c>
      <c r="I288" s="1" t="b">
        <f>EXACT(pogoda36[[#This Row],[Kategoria_chmur]],pogoda36[[#This Row],[kategoria w teorii]])</f>
        <v>1</v>
      </c>
    </row>
    <row r="289" spans="1:9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 s="1" t="str">
        <f>_xlfn.IFS(pogoda36[[#This Row],[wilekość w teorii]]=0,0,AND(G288=0,B289&gt;=10),"C",AND(G288=0,B289&lt;10),"S",G288&lt;&gt;0,F288)</f>
        <v>S</v>
      </c>
      <c r="G289">
        <f>IF(AND(G288=5,C288&gt;=20),0,IF(G288=0,1,IF(G288&lt;&gt;G287,G288,IF(G287&lt;&gt;G286,G288,IF(G288&lt;&gt;5,G288+1,5)))))</f>
        <v>1</v>
      </c>
      <c r="H289">
        <f t="shared" si="4"/>
        <v>1</v>
      </c>
      <c r="I289" s="1" t="b">
        <f>EXACT(pogoda36[[#This Row],[Kategoria_chmur]],pogoda36[[#This Row],[kategoria w teorii]])</f>
        <v>1</v>
      </c>
    </row>
    <row r="290" spans="1:9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 s="1" t="str">
        <f>_xlfn.IFS(pogoda36[[#This Row],[wilekość w teorii]]=0,0,AND(G289=0,B290&gt;=10),"C",AND(G289=0,B290&lt;10),"S",G289&lt;&gt;0,F289)</f>
        <v>S</v>
      </c>
      <c r="G290">
        <f>IF(AND(G289=5,C289&gt;=20),0,IF(G289=0,1,IF(G289&lt;&gt;G288,G289,IF(G288&lt;&gt;G287,G289,IF(G289&lt;&gt;5,G289+1,5)))))</f>
        <v>2</v>
      </c>
      <c r="H290">
        <f t="shared" si="4"/>
        <v>1</v>
      </c>
      <c r="I290" s="1" t="b">
        <f>EXACT(pogoda36[[#This Row],[Kategoria_chmur]],pogoda36[[#This Row],[kategoria w teorii]])</f>
        <v>1</v>
      </c>
    </row>
    <row r="291" spans="1:9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s="1" t="str">
        <f>_xlfn.IFS(pogoda36[[#This Row],[wilekość w teorii]]=0,0,AND(G290=0,B291&gt;=10),"C",AND(G290=0,B291&lt;10),"S",G290&lt;&gt;0,F290)</f>
        <v>S</v>
      </c>
      <c r="G291">
        <f>IF(AND(G290=5,C290&gt;=20),0,IF(G290=0,1,IF(G290&lt;&gt;G289,G290,IF(G289&lt;&gt;G288,G290,IF(G290&lt;&gt;5,G290+1,5)))))</f>
        <v>2</v>
      </c>
      <c r="H291">
        <f t="shared" si="4"/>
        <v>1</v>
      </c>
      <c r="I291" s="1" t="b">
        <f>EXACT(pogoda36[[#This Row],[Kategoria_chmur]],pogoda36[[#This Row],[kategoria w teorii]])</f>
        <v>1</v>
      </c>
    </row>
    <row r="292" spans="1:9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 s="1" t="str">
        <f>_xlfn.IFS(pogoda36[[#This Row],[wilekość w teorii]]=0,0,AND(G291=0,B292&gt;=10),"C",AND(G291=0,B292&lt;10),"S",G291&lt;&gt;0,F291)</f>
        <v>S</v>
      </c>
      <c r="G292">
        <f>IF(AND(G291=5,C291&gt;=20),0,IF(G291=0,1,IF(G291&lt;&gt;G290,G291,IF(G290&lt;&gt;G289,G291,IF(G291&lt;&gt;5,G291+1,5)))))</f>
        <v>2</v>
      </c>
      <c r="H292">
        <f t="shared" si="4"/>
        <v>1</v>
      </c>
      <c r="I292" s="1" t="b">
        <f>EXACT(pogoda36[[#This Row],[Kategoria_chmur]],pogoda36[[#This Row],[kategoria w teorii]])</f>
        <v>1</v>
      </c>
    </row>
    <row r="293" spans="1:9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s="1" t="str">
        <f>_xlfn.IFS(pogoda36[[#This Row],[wilekość w teorii]]=0,0,AND(G292=0,B293&gt;=10),"C",AND(G292=0,B293&lt;10),"S",G292&lt;&gt;0,F292)</f>
        <v>S</v>
      </c>
      <c r="G293">
        <f>IF(AND(G292=5,C292&gt;=20),0,IF(G292=0,1,IF(G292&lt;&gt;G291,G292,IF(G291&lt;&gt;G290,G292,IF(G292&lt;&gt;5,G292+1,5)))))</f>
        <v>3</v>
      </c>
      <c r="H293">
        <f t="shared" si="4"/>
        <v>1</v>
      </c>
      <c r="I293" s="1" t="b">
        <f>EXACT(pogoda36[[#This Row],[Kategoria_chmur]],pogoda36[[#This Row],[kategoria w teorii]])</f>
        <v>1</v>
      </c>
    </row>
    <row r="294" spans="1:9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 s="1" t="str">
        <f>_xlfn.IFS(pogoda36[[#This Row],[wilekość w teorii]]=0,0,AND(G293=0,B294&gt;=10),"C",AND(G293=0,B294&lt;10),"S",G293&lt;&gt;0,F293)</f>
        <v>S</v>
      </c>
      <c r="G294">
        <f>IF(AND(G293=5,C293&gt;=20),0,IF(G293=0,1,IF(G293&lt;&gt;G292,G293,IF(G292&lt;&gt;G291,G293,IF(G293&lt;&gt;5,G293+1,5)))))</f>
        <v>3</v>
      </c>
      <c r="H294">
        <f t="shared" si="4"/>
        <v>1</v>
      </c>
      <c r="I294" s="1" t="b">
        <f>EXACT(pogoda36[[#This Row],[Kategoria_chmur]],pogoda36[[#This Row],[kategoria w teorii]])</f>
        <v>1</v>
      </c>
    </row>
    <row r="295" spans="1:9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 s="1" t="str">
        <f>_xlfn.IFS(pogoda36[[#This Row],[wilekość w teorii]]=0,0,AND(G294=0,B295&gt;=10),"C",AND(G294=0,B295&lt;10),"S",G294&lt;&gt;0,F294)</f>
        <v>S</v>
      </c>
      <c r="G295">
        <f>IF(AND(G294=5,C294&gt;=20),0,IF(G294=0,1,IF(G294&lt;&gt;G293,G294,IF(G293&lt;&gt;G292,G294,IF(G294&lt;&gt;5,G294+1,5)))))</f>
        <v>3</v>
      </c>
      <c r="H295">
        <f t="shared" si="4"/>
        <v>1</v>
      </c>
      <c r="I295" s="1" t="b">
        <f>EXACT(pogoda36[[#This Row],[Kategoria_chmur]],pogoda36[[#This Row],[kategoria w teorii]])</f>
        <v>1</v>
      </c>
    </row>
    <row r="296" spans="1:9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s="1" t="str">
        <f>_xlfn.IFS(pogoda36[[#This Row],[wilekość w teorii]]=0,0,AND(G295=0,B296&gt;=10),"C",AND(G295=0,B296&lt;10),"S",G295&lt;&gt;0,F295)</f>
        <v>S</v>
      </c>
      <c r="G296">
        <f>IF(AND(G295=5,C295&gt;=20),0,IF(G295=0,1,IF(G295&lt;&gt;G294,G295,IF(G294&lt;&gt;G293,G295,IF(G295&lt;&gt;5,G295+1,5)))))</f>
        <v>4</v>
      </c>
      <c r="H296">
        <f t="shared" si="4"/>
        <v>1</v>
      </c>
      <c r="I296" s="1" t="b">
        <f>EXACT(pogoda36[[#This Row],[Kategoria_chmur]],pogoda36[[#This Row],[kategoria w teorii]])</f>
        <v>1</v>
      </c>
    </row>
    <row r="297" spans="1:9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 s="1" t="str">
        <f>_xlfn.IFS(pogoda36[[#This Row],[wilekość w teorii]]=0,0,AND(G296=0,B297&gt;=10),"C",AND(G296=0,B297&lt;10),"S",G296&lt;&gt;0,F296)</f>
        <v>S</v>
      </c>
      <c r="G297">
        <f>IF(AND(G296=5,C296&gt;=20),0,IF(G296=0,1,IF(G296&lt;&gt;G295,G296,IF(G295&lt;&gt;G294,G296,IF(G296&lt;&gt;5,G296+1,5)))))</f>
        <v>4</v>
      </c>
      <c r="H297">
        <f t="shared" si="4"/>
        <v>1</v>
      </c>
      <c r="I297" s="1" t="b">
        <f>EXACT(pogoda36[[#This Row],[Kategoria_chmur]],pogoda36[[#This Row],[kategoria w teorii]])</f>
        <v>1</v>
      </c>
    </row>
    <row r="298" spans="1:9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 s="1" t="str">
        <f>_xlfn.IFS(pogoda36[[#This Row],[wilekość w teorii]]=0,0,AND(G297=0,B298&gt;=10),"C",AND(G297=0,B298&lt;10),"S",G297&lt;&gt;0,F297)</f>
        <v>S</v>
      </c>
      <c r="G298">
        <f>IF(AND(G297=5,C297&gt;=20),0,IF(G297=0,1,IF(G297&lt;&gt;G296,G297,IF(G296&lt;&gt;G295,G297,IF(G297&lt;&gt;5,G297+1,5)))))</f>
        <v>4</v>
      </c>
      <c r="H298">
        <f t="shared" si="4"/>
        <v>0</v>
      </c>
      <c r="I298" s="1" t="b">
        <f>EXACT(pogoda36[[#This Row],[Kategoria_chmur]],pogoda36[[#This Row],[kategoria w teorii]])</f>
        <v>1</v>
      </c>
    </row>
    <row r="299" spans="1:9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 s="1" t="str">
        <f>_xlfn.IFS(pogoda36[[#This Row],[wilekość w teorii]]=0,0,AND(G298=0,B299&gt;=10),"C",AND(G298=0,B299&lt;10),"S",G298&lt;&gt;0,F298)</f>
        <v>S</v>
      </c>
      <c r="G299">
        <f>IF(AND(G298=5,C298&gt;=20),0,IF(G298=0,1,IF(G298&lt;&gt;G297,G298,IF(G297&lt;&gt;G296,G298,IF(G298&lt;&gt;5,G298+1,5)))))</f>
        <v>5</v>
      </c>
      <c r="H299">
        <f t="shared" si="4"/>
        <v>1</v>
      </c>
      <c r="I299" s="1" t="b">
        <f>EXACT(pogoda36[[#This Row],[Kategoria_chmur]],pogoda36[[#This Row],[kategoria w teorii]])</f>
        <v>1</v>
      </c>
    </row>
    <row r="300" spans="1:9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 s="1">
        <f>_xlfn.IFS(pogoda36[[#This Row],[wilekość w teorii]]=0,0,AND(G299=0,B300&gt;=10),"C",AND(G299=0,B300&lt;10),"S",G299&lt;&gt;0,F299)</f>
        <v>0</v>
      </c>
      <c r="G300">
        <f>IF(AND(G299=5,C299&gt;=20),0,IF(G299=0,1,IF(G299&lt;&gt;G298,G299,IF(G298&lt;&gt;G297,G299,IF(G299&lt;&gt;5,G299+1,5)))))</f>
        <v>0</v>
      </c>
      <c r="H300">
        <f t="shared" si="4"/>
        <v>1</v>
      </c>
      <c r="I300" s="1" t="b">
        <f>EXACT(pogoda36[[#This Row],[Kategoria_chmur]],pogoda36[[#This Row],[kategoria w teorii]])</f>
        <v>1</v>
      </c>
    </row>
    <row r="301" spans="1:9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s="1" t="str">
        <f>_xlfn.IFS(pogoda36[[#This Row],[wilekość w teorii]]=0,0,AND(G300=0,B301&gt;=10),"C",AND(G300=0,B301&lt;10),"S",G300&lt;&gt;0,F300)</f>
        <v>C</v>
      </c>
      <c r="G301">
        <f>IF(AND(G300=5,C300&gt;=20),0,IF(G300=0,1,IF(G300&lt;&gt;G299,G300,IF(G299&lt;&gt;G298,G300,IF(G300&lt;&gt;5,G300+1,5)))))</f>
        <v>1</v>
      </c>
      <c r="H301">
        <f t="shared" si="4"/>
        <v>1</v>
      </c>
      <c r="I301" s="1" t="b">
        <f>EXACT(pogoda36[[#This Row],[Kategoria_chmur]],pogoda36[[#This Row],[kategoria w teorii]])</f>
        <v>1</v>
      </c>
    </row>
    <row r="302" spans="1:9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 s="1" t="str">
        <f>_xlfn.IFS(pogoda36[[#This Row],[wilekość w teorii]]=0,0,AND(G301=0,B302&gt;=10),"C",AND(G301=0,B302&lt;10),"S",G301&lt;&gt;0,F301)</f>
        <v>C</v>
      </c>
      <c r="G302">
        <f>IF(AND(G301=5,C301&gt;=20),0,IF(G301=0,1,IF(G301&lt;&gt;G300,G301,IF(G300&lt;&gt;G299,G301,IF(G301&lt;&gt;5,G301+1,5)))))</f>
        <v>1</v>
      </c>
      <c r="H302">
        <f t="shared" si="4"/>
        <v>0</v>
      </c>
      <c r="I302" s="1" t="b">
        <f>EXACT(pogoda36[[#This Row],[Kategoria_chmur]],pogoda36[[#This Row],[kategoria w teorii]])</f>
        <v>0</v>
      </c>
    </row>
    <row r="303" spans="1:9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s="1" t="str">
        <f>_xlfn.IFS(pogoda36[[#This Row],[wilekość w teorii]]=0,0,AND(G302=0,B303&gt;=10),"C",AND(G302=0,B303&lt;10),"S",G302&lt;&gt;0,F302)</f>
        <v>C</v>
      </c>
      <c r="G303">
        <f>IF(AND(G302=5,C302&gt;=20),0,IF(G302=0,1,IF(G302&lt;&gt;G301,G302,IF(G301&lt;&gt;G300,G302,IF(G302&lt;&gt;5,G302+1,5)))))</f>
        <v>1</v>
      </c>
      <c r="H303">
        <f t="shared" si="4"/>
        <v>0</v>
      </c>
      <c r="I303" s="1" t="b">
        <f>EXACT(pogoda36[[#This Row],[Kategoria_chmur]],pogoda36[[#This Row],[kategoria w teorii]])</f>
        <v>0</v>
      </c>
    </row>
    <row r="304" spans="1:9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 s="1" t="str">
        <f>_xlfn.IFS(pogoda36[[#This Row],[wilekość w teorii]]=0,0,AND(G303=0,B304&gt;=10),"C",AND(G303=0,B304&lt;10),"S",G303&lt;&gt;0,F303)</f>
        <v>C</v>
      </c>
      <c r="G304">
        <f>IF(AND(G303=5,C303&gt;=20),0,IF(G303=0,1,IF(G303&lt;&gt;G302,G303,IF(G302&lt;&gt;G301,G303,IF(G303&lt;&gt;5,G303+1,5)))))</f>
        <v>2</v>
      </c>
      <c r="H304">
        <f t="shared" si="4"/>
        <v>0</v>
      </c>
      <c r="I304" s="1" t="b">
        <f>EXACT(pogoda36[[#This Row],[Kategoria_chmur]],pogoda36[[#This Row],[kategoria w teorii]])</f>
        <v>0</v>
      </c>
    </row>
    <row r="305" spans="1:9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 s="1" t="str">
        <f>_xlfn.IFS(pogoda36[[#This Row],[wilekość w teorii]]=0,0,AND(G304=0,B305&gt;=10),"C",AND(G304=0,B305&lt;10),"S",G304&lt;&gt;0,F304)</f>
        <v>C</v>
      </c>
      <c r="G305">
        <f>IF(AND(G304=5,C304&gt;=20),0,IF(G304=0,1,IF(G304&lt;&gt;G303,G304,IF(G303&lt;&gt;G302,G304,IF(G304&lt;&gt;5,G304+1,5)))))</f>
        <v>2</v>
      </c>
      <c r="H305">
        <f t="shared" si="4"/>
        <v>0</v>
      </c>
      <c r="I305" s="1" t="b">
        <f>EXACT(pogoda36[[#This Row],[Kategoria_chmur]],pogoda36[[#This Row],[kategoria w teorii]])</f>
        <v>0</v>
      </c>
    </row>
    <row r="306" spans="1:9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 s="1" t="str">
        <f>_xlfn.IFS(pogoda36[[#This Row],[wilekość w teorii]]=0,0,AND(G305=0,B306&gt;=10),"C",AND(G305=0,B306&lt;10),"S",G305&lt;&gt;0,F305)</f>
        <v>C</v>
      </c>
      <c r="G306">
        <f>IF(AND(G305=5,C305&gt;=20),0,IF(G305=0,1,IF(G305&lt;&gt;G304,G305,IF(G304&lt;&gt;G303,G305,IF(G305&lt;&gt;5,G305+1,5)))))</f>
        <v>2</v>
      </c>
      <c r="H306">
        <f t="shared" si="4"/>
        <v>0</v>
      </c>
      <c r="I306" s="1" t="b">
        <f>EXACT(pogoda36[[#This Row],[Kategoria_chmur]],pogoda36[[#This Row],[kategoria w teorii]])</f>
        <v>0</v>
      </c>
    </row>
    <row r="307" spans="1:9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 s="1" t="str">
        <f>_xlfn.IFS(pogoda36[[#This Row],[wilekość w teorii]]=0,0,AND(G306=0,B307&gt;=10),"C",AND(G306=0,B307&lt;10),"S",G306&lt;&gt;0,F306)</f>
        <v>C</v>
      </c>
      <c r="G307">
        <f>IF(AND(G306=5,C306&gt;=20),0,IF(G306=0,1,IF(G306&lt;&gt;G305,G306,IF(G305&lt;&gt;G304,G306,IF(G306&lt;&gt;5,G306+1,5)))))</f>
        <v>3</v>
      </c>
      <c r="H307">
        <f t="shared" si="4"/>
        <v>0</v>
      </c>
      <c r="I307" s="1" t="b">
        <f>EXACT(pogoda36[[#This Row],[Kategoria_chmur]],pogoda36[[#This Row],[kategoria w teorii]])</f>
        <v>0</v>
      </c>
    </row>
    <row r="308" spans="1:9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 s="1" t="str">
        <f>_xlfn.IFS(pogoda36[[#This Row],[wilekość w teorii]]=0,0,AND(G307=0,B308&gt;=10),"C",AND(G307=0,B308&lt;10),"S",G307&lt;&gt;0,F307)</f>
        <v>C</v>
      </c>
      <c r="G308">
        <f>IF(AND(G307=5,C307&gt;=20),0,IF(G307=0,1,IF(G307&lt;&gt;G306,G307,IF(G306&lt;&gt;G305,G307,IF(G307&lt;&gt;5,G307+1,5)))))</f>
        <v>3</v>
      </c>
      <c r="H308">
        <f t="shared" si="4"/>
        <v>0</v>
      </c>
      <c r="I308" s="1" t="b">
        <f>EXACT(pogoda36[[#This Row],[Kategoria_chmur]],pogoda36[[#This Row],[kategoria w teorii]])</f>
        <v>0</v>
      </c>
    </row>
    <row r="309" spans="1:9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 s="1" t="str">
        <f>_xlfn.IFS(pogoda36[[#This Row],[wilekość w teorii]]=0,0,AND(G308=0,B309&gt;=10),"C",AND(G308=0,B309&lt;10),"S",G308&lt;&gt;0,F308)</f>
        <v>C</v>
      </c>
      <c r="G309">
        <f>IF(AND(G308=5,C308&gt;=20),0,IF(G308=0,1,IF(G308&lt;&gt;G307,G308,IF(G307&lt;&gt;G306,G308,IF(G308&lt;&gt;5,G308+1,5)))))</f>
        <v>3</v>
      </c>
      <c r="H309">
        <f t="shared" si="4"/>
        <v>0</v>
      </c>
      <c r="I309" s="1" t="b">
        <f>EXACT(pogoda36[[#This Row],[Kategoria_chmur]],pogoda36[[#This Row],[kategoria w teorii]])</f>
        <v>0</v>
      </c>
    </row>
    <row r="310" spans="1:9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 s="1" t="str">
        <f>_xlfn.IFS(pogoda36[[#This Row],[wilekość w teorii]]=0,0,AND(G309=0,B310&gt;=10),"C",AND(G309=0,B310&lt;10),"S",G309&lt;&gt;0,F309)</f>
        <v>C</v>
      </c>
      <c r="G310">
        <f>IF(AND(G309=5,C309&gt;=20),0,IF(G309=0,1,IF(G309&lt;&gt;G308,G309,IF(G308&lt;&gt;G307,G309,IF(G309&lt;&gt;5,G309+1,5)))))</f>
        <v>4</v>
      </c>
      <c r="H310">
        <f t="shared" si="4"/>
        <v>0</v>
      </c>
      <c r="I310" s="1" t="b">
        <f>EXACT(pogoda36[[#This Row],[Kategoria_chmur]],pogoda36[[#This Row],[kategoria w teorii]])</f>
        <v>0</v>
      </c>
    </row>
    <row r="311" spans="1:9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 s="1" t="str">
        <f>_xlfn.IFS(pogoda36[[#This Row],[wilekość w teorii]]=0,0,AND(G310=0,B311&gt;=10),"C",AND(G310=0,B311&lt;10),"S",G310&lt;&gt;0,F310)</f>
        <v>C</v>
      </c>
      <c r="G311">
        <f>IF(AND(G310=5,C310&gt;=20),0,IF(G310=0,1,IF(G310&lt;&gt;G309,G310,IF(G309&lt;&gt;G308,G310,IF(G310&lt;&gt;5,G310+1,5)))))</f>
        <v>4</v>
      </c>
      <c r="H311">
        <f t="shared" si="4"/>
        <v>0</v>
      </c>
      <c r="I311" s="1" t="b">
        <f>EXACT(pogoda36[[#This Row],[Kategoria_chmur]],pogoda36[[#This Row],[kategoria w teorii]])</f>
        <v>0</v>
      </c>
    </row>
    <row r="312" spans="1:9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 s="1" t="str">
        <f>_xlfn.IFS(pogoda36[[#This Row],[wilekość w teorii]]=0,0,AND(G311=0,B312&gt;=10),"C",AND(G311=0,B312&lt;10),"S",G311&lt;&gt;0,F311)</f>
        <v>C</v>
      </c>
      <c r="G312">
        <f>IF(AND(G311=5,C311&gt;=20),0,IF(G311=0,1,IF(G311&lt;&gt;G310,G311,IF(G310&lt;&gt;G309,G311,IF(G311&lt;&gt;5,G311+1,5)))))</f>
        <v>4</v>
      </c>
      <c r="H312">
        <f t="shared" si="4"/>
        <v>0</v>
      </c>
      <c r="I312" s="1" t="b">
        <f>EXACT(pogoda36[[#This Row],[Kategoria_chmur]],pogoda36[[#This Row],[kategoria w teorii]])</f>
        <v>0</v>
      </c>
    </row>
    <row r="313" spans="1:9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 s="1" t="str">
        <f>_xlfn.IFS(pogoda36[[#This Row],[wilekość w teorii]]=0,0,AND(G312=0,B313&gt;=10),"C",AND(G312=0,B313&lt;10),"S",G312&lt;&gt;0,F312)</f>
        <v>C</v>
      </c>
      <c r="G313">
        <f>IF(AND(G312=5,C312&gt;=20),0,IF(G312=0,1,IF(G312&lt;&gt;G311,G312,IF(G311&lt;&gt;G310,G312,IF(G312&lt;&gt;5,G312+1,5)))))</f>
        <v>5</v>
      </c>
      <c r="H313">
        <f t="shared" si="4"/>
        <v>0</v>
      </c>
      <c r="I313" s="1" t="b">
        <f>EXACT(pogoda36[[#This Row],[Kategoria_chmur]],pogoda36[[#This Row],[kategoria w teorii]])</f>
        <v>0</v>
      </c>
    </row>
    <row r="314" spans="1:9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 s="1">
        <f>_xlfn.IFS(pogoda36[[#This Row],[wilekość w teorii]]=0,0,AND(G313=0,B314&gt;=10),"C",AND(G313=0,B314&lt;10),"S",G313&lt;&gt;0,F313)</f>
        <v>0</v>
      </c>
      <c r="G314">
        <f>IF(AND(G313=5,C313&gt;=20),0,IF(G313=0,1,IF(G313&lt;&gt;G312,G313,IF(G312&lt;&gt;G311,G313,IF(G313&lt;&gt;5,G313+1,5)))))</f>
        <v>0</v>
      </c>
      <c r="H314">
        <f t="shared" si="4"/>
        <v>1</v>
      </c>
      <c r="I314" s="1" t="b">
        <f>EXACT(pogoda36[[#This Row],[Kategoria_chmur]],pogoda36[[#This Row],[kategoria w teorii]])</f>
        <v>1</v>
      </c>
    </row>
    <row r="315" spans="1:9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 s="1" t="str">
        <f>_xlfn.IFS(pogoda36[[#This Row],[wilekość w teorii]]=0,0,AND(G314=0,B315&gt;=10),"C",AND(G314=0,B315&lt;10),"S",G314&lt;&gt;0,F314)</f>
        <v>C</v>
      </c>
      <c r="G315">
        <f>IF(AND(G314=5,C314&gt;=20),0,IF(G314=0,1,IF(G314&lt;&gt;G313,G314,IF(G313&lt;&gt;G312,G314,IF(G314&lt;&gt;5,G314+1,5)))))</f>
        <v>1</v>
      </c>
      <c r="H315">
        <f t="shared" si="4"/>
        <v>0</v>
      </c>
      <c r="I315" s="1" t="b">
        <f>EXACT(pogoda36[[#This Row],[Kategoria_chmur]],pogoda36[[#This Row],[kategoria w teorii]])</f>
        <v>0</v>
      </c>
    </row>
    <row r="316" spans="1:9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 s="1" t="str">
        <f>_xlfn.IFS(pogoda36[[#This Row],[wilekość w teorii]]=0,0,AND(G315=0,B316&gt;=10),"C",AND(G315=0,B316&lt;10),"S",G315&lt;&gt;0,F315)</f>
        <v>C</v>
      </c>
      <c r="G316">
        <f>IF(AND(G315=5,C315&gt;=20),0,IF(G315=0,1,IF(G315&lt;&gt;G314,G315,IF(G314&lt;&gt;G313,G315,IF(G315&lt;&gt;5,G315+1,5)))))</f>
        <v>1</v>
      </c>
      <c r="H316">
        <f t="shared" si="4"/>
        <v>0</v>
      </c>
      <c r="I316" s="1" t="b">
        <f>EXACT(pogoda36[[#This Row],[Kategoria_chmur]],pogoda36[[#This Row],[kategoria w teorii]])</f>
        <v>0</v>
      </c>
    </row>
    <row r="317" spans="1:9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s="1" t="str">
        <f>_xlfn.IFS(pogoda36[[#This Row],[wilekość w teorii]]=0,0,AND(G316=0,B317&gt;=10),"C",AND(G316=0,B317&lt;10),"S",G316&lt;&gt;0,F316)</f>
        <v>C</v>
      </c>
      <c r="G317">
        <f>IF(AND(G316=5,C316&gt;=20),0,IF(G316=0,1,IF(G316&lt;&gt;G315,G316,IF(G315&lt;&gt;G314,G316,IF(G316&lt;&gt;5,G316+1,5)))))</f>
        <v>1</v>
      </c>
      <c r="H317">
        <f t="shared" si="4"/>
        <v>0</v>
      </c>
      <c r="I317" s="1" t="b">
        <f>EXACT(pogoda36[[#This Row],[Kategoria_chmur]],pogoda36[[#This Row],[kategoria w teorii]])</f>
        <v>0</v>
      </c>
    </row>
    <row r="318" spans="1:9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s="1" t="str">
        <f>_xlfn.IFS(pogoda36[[#This Row],[wilekość w teorii]]=0,0,AND(G317=0,B318&gt;=10),"C",AND(G317=0,B318&lt;10),"S",G317&lt;&gt;0,F317)</f>
        <v>C</v>
      </c>
      <c r="G318">
        <f>IF(AND(G317=5,C317&gt;=20),0,IF(G317=0,1,IF(G317&lt;&gt;G316,G317,IF(G316&lt;&gt;G315,G317,IF(G317&lt;&gt;5,G317+1,5)))))</f>
        <v>2</v>
      </c>
      <c r="H318">
        <f t="shared" si="4"/>
        <v>0</v>
      </c>
      <c r="I318" s="1" t="b">
        <f>EXACT(pogoda36[[#This Row],[Kategoria_chmur]],pogoda36[[#This Row],[kategoria w teorii]])</f>
        <v>0</v>
      </c>
    </row>
    <row r="319" spans="1:9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 s="1" t="str">
        <f>_xlfn.IFS(pogoda36[[#This Row],[wilekość w teorii]]=0,0,AND(G318=0,B319&gt;=10),"C",AND(G318=0,B319&lt;10),"S",G318&lt;&gt;0,F318)</f>
        <v>C</v>
      </c>
      <c r="G319">
        <f>IF(AND(G318=5,C318&gt;=20),0,IF(G318=0,1,IF(G318&lt;&gt;G317,G318,IF(G317&lt;&gt;G316,G318,IF(G318&lt;&gt;5,G318+1,5)))))</f>
        <v>2</v>
      </c>
      <c r="H319">
        <f t="shared" si="4"/>
        <v>0</v>
      </c>
      <c r="I319" s="1" t="b">
        <f>EXACT(pogoda36[[#This Row],[Kategoria_chmur]],pogoda36[[#This Row],[kategoria w teorii]])</f>
        <v>0</v>
      </c>
    </row>
    <row r="320" spans="1:9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 s="1" t="str">
        <f>_xlfn.IFS(pogoda36[[#This Row],[wilekość w teorii]]=0,0,AND(G319=0,B320&gt;=10),"C",AND(G319=0,B320&lt;10),"S",G319&lt;&gt;0,F319)</f>
        <v>C</v>
      </c>
      <c r="G320">
        <f>IF(AND(G319=5,C319&gt;=20),0,IF(G319=0,1,IF(G319&lt;&gt;G318,G319,IF(G318&lt;&gt;G317,G319,IF(G319&lt;&gt;5,G319+1,5)))))</f>
        <v>2</v>
      </c>
      <c r="H320">
        <f t="shared" si="4"/>
        <v>0</v>
      </c>
      <c r="I320" s="1" t="b">
        <f>EXACT(pogoda36[[#This Row],[Kategoria_chmur]],pogoda36[[#This Row],[kategoria w teorii]])</f>
        <v>0</v>
      </c>
    </row>
    <row r="321" spans="1:9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 s="1" t="str">
        <f>_xlfn.IFS(pogoda36[[#This Row],[wilekość w teorii]]=0,0,AND(G320=0,B321&gt;=10),"C",AND(G320=0,B321&lt;10),"S",G320&lt;&gt;0,F320)</f>
        <v>C</v>
      </c>
      <c r="G321">
        <f>IF(AND(G320=5,C320&gt;=20),0,IF(G320=0,1,IF(G320&lt;&gt;G319,G320,IF(G319&lt;&gt;G318,G320,IF(G320&lt;&gt;5,G320+1,5)))))</f>
        <v>3</v>
      </c>
      <c r="H321">
        <f t="shared" si="4"/>
        <v>0</v>
      </c>
      <c r="I321" s="1" t="b">
        <f>EXACT(pogoda36[[#This Row],[Kategoria_chmur]],pogoda36[[#This Row],[kategoria w teorii]])</f>
        <v>0</v>
      </c>
    </row>
    <row r="322" spans="1:9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 s="1" t="str">
        <f>_xlfn.IFS(pogoda36[[#This Row],[wilekość w teorii]]=0,0,AND(G321=0,B322&gt;=10),"C",AND(G321=0,B322&lt;10),"S",G321&lt;&gt;0,F321)</f>
        <v>C</v>
      </c>
      <c r="G322">
        <f>IF(AND(G321=5,C321&gt;=20),0,IF(G321=0,1,IF(G321&lt;&gt;G320,G321,IF(G320&lt;&gt;G319,G321,IF(G321&lt;&gt;5,G321+1,5)))))</f>
        <v>3</v>
      </c>
      <c r="H322">
        <f t="shared" ref="H322:H385" si="5">IF(G322=E322,1,0)</f>
        <v>0</v>
      </c>
      <c r="I322" s="1" t="b">
        <f>EXACT(pogoda36[[#This Row],[Kategoria_chmur]],pogoda36[[#This Row],[kategoria w teorii]])</f>
        <v>0</v>
      </c>
    </row>
    <row r="323" spans="1:9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 s="1" t="str">
        <f>_xlfn.IFS(pogoda36[[#This Row],[wilekość w teorii]]=0,0,AND(G322=0,B323&gt;=10),"C",AND(G322=0,B323&lt;10),"S",G322&lt;&gt;0,F322)</f>
        <v>C</v>
      </c>
      <c r="G323">
        <f>IF(AND(G322=5,C322&gt;=20),0,IF(G322=0,1,IF(G322&lt;&gt;G321,G322,IF(G321&lt;&gt;G320,G322,IF(G322&lt;&gt;5,G322+1,5)))))</f>
        <v>3</v>
      </c>
      <c r="H323">
        <f t="shared" si="5"/>
        <v>0</v>
      </c>
      <c r="I323" s="1" t="b">
        <f>EXACT(pogoda36[[#This Row],[Kategoria_chmur]],pogoda36[[#This Row],[kategoria w teorii]])</f>
        <v>0</v>
      </c>
    </row>
    <row r="324" spans="1:9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 s="1" t="str">
        <f>_xlfn.IFS(pogoda36[[#This Row],[wilekość w teorii]]=0,0,AND(G323=0,B324&gt;=10),"C",AND(G323=0,B324&lt;10),"S",G323&lt;&gt;0,F323)</f>
        <v>C</v>
      </c>
      <c r="G324">
        <f>IF(AND(G323=5,C323&gt;=20),0,IF(G323=0,1,IF(G323&lt;&gt;G322,G323,IF(G322&lt;&gt;G321,G323,IF(G323&lt;&gt;5,G323+1,5)))))</f>
        <v>4</v>
      </c>
      <c r="H324">
        <f t="shared" si="5"/>
        <v>0</v>
      </c>
      <c r="I324" s="1" t="b">
        <f>EXACT(pogoda36[[#This Row],[Kategoria_chmur]],pogoda36[[#This Row],[kategoria w teorii]])</f>
        <v>0</v>
      </c>
    </row>
    <row r="325" spans="1:9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 s="1" t="str">
        <f>_xlfn.IFS(pogoda36[[#This Row],[wilekość w teorii]]=0,0,AND(G324=0,B325&gt;=10),"C",AND(G324=0,B325&lt;10),"S",G324&lt;&gt;0,F324)</f>
        <v>C</v>
      </c>
      <c r="G325">
        <f>IF(AND(G324=5,C324&gt;=20),0,IF(G324=0,1,IF(G324&lt;&gt;G323,G324,IF(G323&lt;&gt;G322,G324,IF(G324&lt;&gt;5,G324+1,5)))))</f>
        <v>4</v>
      </c>
      <c r="H325">
        <f t="shared" si="5"/>
        <v>0</v>
      </c>
      <c r="I325" s="1" t="b">
        <f>EXACT(pogoda36[[#This Row],[Kategoria_chmur]],pogoda36[[#This Row],[kategoria w teorii]])</f>
        <v>0</v>
      </c>
    </row>
    <row r="326" spans="1:9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 s="1" t="str">
        <f>_xlfn.IFS(pogoda36[[#This Row],[wilekość w teorii]]=0,0,AND(G325=0,B326&gt;=10),"C",AND(G325=0,B326&lt;10),"S",G325&lt;&gt;0,F325)</f>
        <v>C</v>
      </c>
      <c r="G326">
        <f>IF(AND(G325=5,C325&gt;=20),0,IF(G325=0,1,IF(G325&lt;&gt;G324,G325,IF(G324&lt;&gt;G323,G325,IF(G325&lt;&gt;5,G325+1,5)))))</f>
        <v>4</v>
      </c>
      <c r="H326">
        <f t="shared" si="5"/>
        <v>0</v>
      </c>
      <c r="I326" s="1" t="b">
        <f>EXACT(pogoda36[[#This Row],[Kategoria_chmur]],pogoda36[[#This Row],[kategoria w teorii]])</f>
        <v>0</v>
      </c>
    </row>
    <row r="327" spans="1:9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 s="1" t="str">
        <f>_xlfn.IFS(pogoda36[[#This Row],[wilekość w teorii]]=0,0,AND(G326=0,B327&gt;=10),"C",AND(G326=0,B327&lt;10),"S",G326&lt;&gt;0,F326)</f>
        <v>C</v>
      </c>
      <c r="G327">
        <f>IF(AND(G326=5,C326&gt;=20),0,IF(G326=0,1,IF(G326&lt;&gt;G325,G326,IF(G325&lt;&gt;G324,G326,IF(G326&lt;&gt;5,G326+1,5)))))</f>
        <v>5</v>
      </c>
      <c r="H327">
        <f t="shared" si="5"/>
        <v>0</v>
      </c>
      <c r="I327" s="1" t="b">
        <f>EXACT(pogoda36[[#This Row],[Kategoria_chmur]],pogoda36[[#This Row],[kategoria w teorii]])</f>
        <v>0</v>
      </c>
    </row>
    <row r="328" spans="1:9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 s="1" t="str">
        <f>_xlfn.IFS(pogoda36[[#This Row],[wilekość w teorii]]=0,0,AND(G327=0,B328&gt;=10),"C",AND(G327=0,B328&lt;10),"S",G327&lt;&gt;0,F327)</f>
        <v>C</v>
      </c>
      <c r="G328">
        <f>IF(AND(G327=5,C327&gt;=20),0,IF(G327=0,1,IF(G327&lt;&gt;G326,G327,IF(G326&lt;&gt;G325,G327,IF(G327&lt;&gt;5,G327+1,5)))))</f>
        <v>5</v>
      </c>
      <c r="H328">
        <f t="shared" si="5"/>
        <v>0</v>
      </c>
      <c r="I328" s="1" t="b">
        <f>EXACT(pogoda36[[#This Row],[Kategoria_chmur]],pogoda36[[#This Row],[kategoria w teorii]])</f>
        <v>0</v>
      </c>
    </row>
    <row r="329" spans="1:9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 s="1">
        <f>_xlfn.IFS(pogoda36[[#This Row],[wilekość w teorii]]=0,0,AND(G328=0,B329&gt;=10),"C",AND(G328=0,B329&lt;10),"S",G328&lt;&gt;0,F328)</f>
        <v>0</v>
      </c>
      <c r="G329">
        <f>IF(AND(G328=5,C328&gt;=20),0,IF(G328=0,1,IF(G328&lt;&gt;G327,G328,IF(G327&lt;&gt;G326,G328,IF(G328&lt;&gt;5,G328+1,5)))))</f>
        <v>0</v>
      </c>
      <c r="H329">
        <f t="shared" si="5"/>
        <v>1</v>
      </c>
      <c r="I329" s="1" t="b">
        <f>EXACT(pogoda36[[#This Row],[Kategoria_chmur]],pogoda36[[#This Row],[kategoria w teorii]])</f>
        <v>1</v>
      </c>
    </row>
    <row r="330" spans="1:9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 s="1" t="str">
        <f>_xlfn.IFS(pogoda36[[#This Row],[wilekość w teorii]]=0,0,AND(G329=0,B330&gt;=10),"C",AND(G329=0,B330&lt;10),"S",G329&lt;&gt;0,F329)</f>
        <v>S</v>
      </c>
      <c r="G330">
        <f>IF(AND(G329=5,C329&gt;=20),0,IF(G329=0,1,IF(G329&lt;&gt;G328,G329,IF(G328&lt;&gt;G327,G329,IF(G329&lt;&gt;5,G329+1,5)))))</f>
        <v>1</v>
      </c>
      <c r="H330">
        <f t="shared" si="5"/>
        <v>0</v>
      </c>
      <c r="I330" s="1" t="b">
        <f>EXACT(pogoda36[[#This Row],[Kategoria_chmur]],pogoda36[[#This Row],[kategoria w teorii]])</f>
        <v>0</v>
      </c>
    </row>
    <row r="331" spans="1:9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 s="1" t="str">
        <f>_xlfn.IFS(pogoda36[[#This Row],[wilekość w teorii]]=0,0,AND(G330=0,B331&gt;=10),"C",AND(G330=0,B331&lt;10),"S",G330&lt;&gt;0,F330)</f>
        <v>S</v>
      </c>
      <c r="G331">
        <f>IF(AND(G330=5,C330&gt;=20),0,IF(G330=0,1,IF(G330&lt;&gt;G329,G330,IF(G329&lt;&gt;G328,G330,IF(G330&lt;&gt;5,G330+1,5)))))</f>
        <v>1</v>
      </c>
      <c r="H331">
        <f t="shared" si="5"/>
        <v>0</v>
      </c>
      <c r="I331" s="1" t="b">
        <f>EXACT(pogoda36[[#This Row],[Kategoria_chmur]],pogoda36[[#This Row],[kategoria w teorii]])</f>
        <v>0</v>
      </c>
    </row>
    <row r="332" spans="1:9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 s="1" t="str">
        <f>_xlfn.IFS(pogoda36[[#This Row],[wilekość w teorii]]=0,0,AND(G331=0,B332&gt;=10),"C",AND(G331=0,B332&lt;10),"S",G331&lt;&gt;0,F331)</f>
        <v>S</v>
      </c>
      <c r="G332">
        <f>IF(AND(G331=5,C331&gt;=20),0,IF(G331=0,1,IF(G331&lt;&gt;G330,G331,IF(G330&lt;&gt;G329,G331,IF(G331&lt;&gt;5,G331+1,5)))))</f>
        <v>1</v>
      </c>
      <c r="H332">
        <f t="shared" si="5"/>
        <v>0</v>
      </c>
      <c r="I332" s="1" t="b">
        <f>EXACT(pogoda36[[#This Row],[Kategoria_chmur]],pogoda36[[#This Row],[kategoria w teorii]])</f>
        <v>0</v>
      </c>
    </row>
    <row r="333" spans="1:9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 s="1" t="str">
        <f>_xlfn.IFS(pogoda36[[#This Row],[wilekość w teorii]]=0,0,AND(G332=0,B333&gt;=10),"C",AND(G332=0,B333&lt;10),"S",G332&lt;&gt;0,F332)</f>
        <v>S</v>
      </c>
      <c r="G333">
        <f>IF(AND(G332=5,C332&gt;=20),0,IF(G332=0,1,IF(G332&lt;&gt;G331,G332,IF(G331&lt;&gt;G330,G332,IF(G332&lt;&gt;5,G332+1,5)))))</f>
        <v>2</v>
      </c>
      <c r="H333">
        <f t="shared" si="5"/>
        <v>0</v>
      </c>
      <c r="I333" s="1" t="b">
        <f>EXACT(pogoda36[[#This Row],[Kategoria_chmur]],pogoda36[[#This Row],[kategoria w teorii]])</f>
        <v>0</v>
      </c>
    </row>
    <row r="334" spans="1:9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 s="1" t="str">
        <f>_xlfn.IFS(pogoda36[[#This Row],[wilekość w teorii]]=0,0,AND(G333=0,B334&gt;=10),"C",AND(G333=0,B334&lt;10),"S",G333&lt;&gt;0,F333)</f>
        <v>S</v>
      </c>
      <c r="G334">
        <f>IF(AND(G333=5,C333&gt;=20),0,IF(G333=0,1,IF(G333&lt;&gt;G332,G333,IF(G332&lt;&gt;G331,G333,IF(G333&lt;&gt;5,G333+1,5)))))</f>
        <v>2</v>
      </c>
      <c r="H334">
        <f t="shared" si="5"/>
        <v>0</v>
      </c>
      <c r="I334" s="1" t="b">
        <f>EXACT(pogoda36[[#This Row],[Kategoria_chmur]],pogoda36[[#This Row],[kategoria w teorii]])</f>
        <v>0</v>
      </c>
    </row>
    <row r="335" spans="1:9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s="1" t="str">
        <f>_xlfn.IFS(pogoda36[[#This Row],[wilekość w teorii]]=0,0,AND(G334=0,B335&gt;=10),"C",AND(G334=0,B335&lt;10),"S",G334&lt;&gt;0,F334)</f>
        <v>S</v>
      </c>
      <c r="G335">
        <f>IF(AND(G334=5,C334&gt;=20),0,IF(G334=0,1,IF(G334&lt;&gt;G333,G334,IF(G333&lt;&gt;G332,G334,IF(G334&lt;&gt;5,G334+1,5)))))</f>
        <v>2</v>
      </c>
      <c r="H335">
        <f t="shared" si="5"/>
        <v>0</v>
      </c>
      <c r="I335" s="1" t="b">
        <f>EXACT(pogoda36[[#This Row],[Kategoria_chmur]],pogoda36[[#This Row],[kategoria w teorii]])</f>
        <v>0</v>
      </c>
    </row>
    <row r="336" spans="1:9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 s="1" t="str">
        <f>_xlfn.IFS(pogoda36[[#This Row],[wilekość w teorii]]=0,0,AND(G335=0,B336&gt;=10),"C",AND(G335=0,B336&lt;10),"S",G335&lt;&gt;0,F335)</f>
        <v>S</v>
      </c>
      <c r="G336">
        <f>IF(AND(G335=5,C335&gt;=20),0,IF(G335=0,1,IF(G335&lt;&gt;G334,G335,IF(G334&lt;&gt;G333,G335,IF(G335&lt;&gt;5,G335+1,5)))))</f>
        <v>3</v>
      </c>
      <c r="H336">
        <f t="shared" si="5"/>
        <v>0</v>
      </c>
      <c r="I336" s="1" t="b">
        <f>EXACT(pogoda36[[#This Row],[Kategoria_chmur]],pogoda36[[#This Row],[kategoria w teorii]])</f>
        <v>0</v>
      </c>
    </row>
    <row r="337" spans="1:9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 s="1" t="str">
        <f>_xlfn.IFS(pogoda36[[#This Row],[wilekość w teorii]]=0,0,AND(G336=0,B337&gt;=10),"C",AND(G336=0,B337&lt;10),"S",G336&lt;&gt;0,F336)</f>
        <v>S</v>
      </c>
      <c r="G337">
        <f>IF(AND(G336=5,C336&gt;=20),0,IF(G336=0,1,IF(G336&lt;&gt;G335,G336,IF(G335&lt;&gt;G334,G336,IF(G336&lt;&gt;5,G336+1,5)))))</f>
        <v>3</v>
      </c>
      <c r="H337">
        <f t="shared" si="5"/>
        <v>0</v>
      </c>
      <c r="I337" s="1" t="b">
        <f>EXACT(pogoda36[[#This Row],[Kategoria_chmur]],pogoda36[[#This Row],[kategoria w teorii]])</f>
        <v>0</v>
      </c>
    </row>
    <row r="338" spans="1:9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 s="1" t="str">
        <f>_xlfn.IFS(pogoda36[[#This Row],[wilekość w teorii]]=0,0,AND(G337=0,B338&gt;=10),"C",AND(G337=0,B338&lt;10),"S",G337&lt;&gt;0,F337)</f>
        <v>S</v>
      </c>
      <c r="G338">
        <f>IF(AND(G337=5,C337&gt;=20),0,IF(G337=0,1,IF(G337&lt;&gt;G336,G337,IF(G336&lt;&gt;G335,G337,IF(G337&lt;&gt;5,G337+1,5)))))</f>
        <v>3</v>
      </c>
      <c r="H338">
        <f t="shared" si="5"/>
        <v>0</v>
      </c>
      <c r="I338" s="1" t="b">
        <f>EXACT(pogoda36[[#This Row],[Kategoria_chmur]],pogoda36[[#This Row],[kategoria w teorii]])</f>
        <v>0</v>
      </c>
    </row>
    <row r="339" spans="1:9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 s="1" t="str">
        <f>_xlfn.IFS(pogoda36[[#This Row],[wilekość w teorii]]=0,0,AND(G338=0,B339&gt;=10),"C",AND(G338=0,B339&lt;10),"S",G338&lt;&gt;0,F338)</f>
        <v>S</v>
      </c>
      <c r="G339">
        <f>IF(AND(G338=5,C338&gt;=20),0,IF(G338=0,1,IF(G338&lt;&gt;G337,G338,IF(G337&lt;&gt;G336,G338,IF(G338&lt;&gt;5,G338+1,5)))))</f>
        <v>4</v>
      </c>
      <c r="H339">
        <f t="shared" si="5"/>
        <v>0</v>
      </c>
      <c r="I339" s="1" t="b">
        <f>EXACT(pogoda36[[#This Row],[Kategoria_chmur]],pogoda36[[#This Row],[kategoria w teorii]])</f>
        <v>0</v>
      </c>
    </row>
    <row r="340" spans="1:9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 s="1" t="str">
        <f>_xlfn.IFS(pogoda36[[#This Row],[wilekość w teorii]]=0,0,AND(G339=0,B340&gt;=10),"C",AND(G339=0,B340&lt;10),"S",G339&lt;&gt;0,F339)</f>
        <v>S</v>
      </c>
      <c r="G340">
        <f>IF(AND(G339=5,C339&gt;=20),0,IF(G339=0,1,IF(G339&lt;&gt;G338,G339,IF(G338&lt;&gt;G337,G339,IF(G339&lt;&gt;5,G339+1,5)))))</f>
        <v>4</v>
      </c>
      <c r="H340">
        <f t="shared" si="5"/>
        <v>0</v>
      </c>
      <c r="I340" s="1" t="b">
        <f>EXACT(pogoda36[[#This Row],[Kategoria_chmur]],pogoda36[[#This Row],[kategoria w teorii]])</f>
        <v>0</v>
      </c>
    </row>
    <row r="341" spans="1:9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 s="1" t="str">
        <f>_xlfn.IFS(pogoda36[[#This Row],[wilekość w teorii]]=0,0,AND(G340=0,B341&gt;=10),"C",AND(G340=0,B341&lt;10),"S",G340&lt;&gt;0,F340)</f>
        <v>S</v>
      </c>
      <c r="G341">
        <f>IF(AND(G340=5,C340&gt;=20),0,IF(G340=0,1,IF(G340&lt;&gt;G339,G340,IF(G339&lt;&gt;G338,G340,IF(G340&lt;&gt;5,G340+1,5)))))</f>
        <v>4</v>
      </c>
      <c r="H341">
        <f t="shared" si="5"/>
        <v>0</v>
      </c>
      <c r="I341" s="1" t="b">
        <f>EXACT(pogoda36[[#This Row],[Kategoria_chmur]],pogoda36[[#This Row],[kategoria w teorii]])</f>
        <v>0</v>
      </c>
    </row>
    <row r="342" spans="1:9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 s="1" t="str">
        <f>_xlfn.IFS(pogoda36[[#This Row],[wilekość w teorii]]=0,0,AND(G341=0,B342&gt;=10),"C",AND(G341=0,B342&lt;10),"S",G341&lt;&gt;0,F341)</f>
        <v>S</v>
      </c>
      <c r="G342">
        <f>IF(AND(G341=5,C341&gt;=20),0,IF(G341=0,1,IF(G341&lt;&gt;G340,G341,IF(G340&lt;&gt;G339,G341,IF(G341&lt;&gt;5,G341+1,5)))))</f>
        <v>5</v>
      </c>
      <c r="H342">
        <f t="shared" si="5"/>
        <v>0</v>
      </c>
      <c r="I342" s="1" t="b">
        <f>EXACT(pogoda36[[#This Row],[Kategoria_chmur]],pogoda36[[#This Row],[kategoria w teorii]])</f>
        <v>0</v>
      </c>
    </row>
    <row r="343" spans="1:9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s="1">
        <f>_xlfn.IFS(pogoda36[[#This Row],[wilekość w teorii]]=0,0,AND(G342=0,B343&gt;=10),"C",AND(G342=0,B343&lt;10),"S",G342&lt;&gt;0,F342)</f>
        <v>0</v>
      </c>
      <c r="G343">
        <f>IF(AND(G342=5,C342&gt;=20),0,IF(G342=0,1,IF(G342&lt;&gt;G341,G342,IF(G341&lt;&gt;G340,G342,IF(G342&lt;&gt;5,G342+1,5)))))</f>
        <v>0</v>
      </c>
      <c r="H343">
        <f t="shared" si="5"/>
        <v>1</v>
      </c>
      <c r="I343" s="1" t="b">
        <f>EXACT(pogoda36[[#This Row],[Kategoria_chmur]],pogoda36[[#This Row],[kategoria w teorii]])</f>
        <v>1</v>
      </c>
    </row>
    <row r="344" spans="1:9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 s="1" t="str">
        <f>_xlfn.IFS(pogoda36[[#This Row],[wilekość w teorii]]=0,0,AND(G343=0,B344&gt;=10),"C",AND(G343=0,B344&lt;10),"S",G343&lt;&gt;0,F343)</f>
        <v>C</v>
      </c>
      <c r="G344">
        <f>IF(AND(G343=5,C343&gt;=20),0,IF(G343=0,1,IF(G343&lt;&gt;G342,G343,IF(G342&lt;&gt;G341,G343,IF(G343&lt;&gt;5,G343+1,5)))))</f>
        <v>1</v>
      </c>
      <c r="H344">
        <f t="shared" si="5"/>
        <v>0</v>
      </c>
      <c r="I344" s="1" t="b">
        <f>EXACT(pogoda36[[#This Row],[Kategoria_chmur]],pogoda36[[#This Row],[kategoria w teorii]])</f>
        <v>0</v>
      </c>
    </row>
    <row r="345" spans="1:9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 s="1" t="str">
        <f>_xlfn.IFS(pogoda36[[#This Row],[wilekość w teorii]]=0,0,AND(G344=0,B345&gt;=10),"C",AND(G344=0,B345&lt;10),"S",G344&lt;&gt;0,F344)</f>
        <v>C</v>
      </c>
      <c r="G345">
        <f>IF(AND(G344=5,C344&gt;=20),0,IF(G344=0,1,IF(G344&lt;&gt;G343,G344,IF(G343&lt;&gt;G342,G344,IF(G344&lt;&gt;5,G344+1,5)))))</f>
        <v>1</v>
      </c>
      <c r="H345">
        <f t="shared" si="5"/>
        <v>0</v>
      </c>
      <c r="I345" s="1" t="b">
        <f>EXACT(pogoda36[[#This Row],[Kategoria_chmur]],pogoda36[[#This Row],[kategoria w teorii]])</f>
        <v>0</v>
      </c>
    </row>
    <row r="346" spans="1:9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 s="1" t="str">
        <f>_xlfn.IFS(pogoda36[[#This Row],[wilekość w teorii]]=0,0,AND(G345=0,B346&gt;=10),"C",AND(G345=0,B346&lt;10),"S",G345&lt;&gt;0,F345)</f>
        <v>C</v>
      </c>
      <c r="G346">
        <f>IF(AND(G345=5,C345&gt;=20),0,IF(G345=0,1,IF(G345&lt;&gt;G344,G345,IF(G344&lt;&gt;G343,G345,IF(G345&lt;&gt;5,G345+1,5)))))</f>
        <v>1</v>
      </c>
      <c r="H346">
        <f t="shared" si="5"/>
        <v>0</v>
      </c>
      <c r="I346" s="1" t="b">
        <f>EXACT(pogoda36[[#This Row],[Kategoria_chmur]],pogoda36[[#This Row],[kategoria w teorii]])</f>
        <v>0</v>
      </c>
    </row>
    <row r="347" spans="1:9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 s="1" t="str">
        <f>_xlfn.IFS(pogoda36[[#This Row],[wilekość w teorii]]=0,0,AND(G346=0,B347&gt;=10),"C",AND(G346=0,B347&lt;10),"S",G346&lt;&gt;0,F346)</f>
        <v>C</v>
      </c>
      <c r="G347">
        <f>IF(AND(G346=5,C346&gt;=20),0,IF(G346=0,1,IF(G346&lt;&gt;G345,G346,IF(G345&lt;&gt;G344,G346,IF(G346&lt;&gt;5,G346+1,5)))))</f>
        <v>2</v>
      </c>
      <c r="H347">
        <f t="shared" si="5"/>
        <v>0</v>
      </c>
      <c r="I347" s="1" t="b">
        <f>EXACT(pogoda36[[#This Row],[Kategoria_chmur]],pogoda36[[#This Row],[kategoria w teorii]])</f>
        <v>0</v>
      </c>
    </row>
    <row r="348" spans="1:9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 s="1" t="str">
        <f>_xlfn.IFS(pogoda36[[#This Row],[wilekość w teorii]]=0,0,AND(G347=0,B348&gt;=10),"C",AND(G347=0,B348&lt;10),"S",G347&lt;&gt;0,F347)</f>
        <v>C</v>
      </c>
      <c r="G348">
        <f>IF(AND(G347=5,C347&gt;=20),0,IF(G347=0,1,IF(G347&lt;&gt;G346,G347,IF(G346&lt;&gt;G345,G347,IF(G347&lt;&gt;5,G347+1,5)))))</f>
        <v>2</v>
      </c>
      <c r="H348">
        <f t="shared" si="5"/>
        <v>0</v>
      </c>
      <c r="I348" s="1" t="b">
        <f>EXACT(pogoda36[[#This Row],[Kategoria_chmur]],pogoda36[[#This Row],[kategoria w teorii]])</f>
        <v>0</v>
      </c>
    </row>
    <row r="349" spans="1:9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s="1" t="str">
        <f>_xlfn.IFS(pogoda36[[#This Row],[wilekość w teorii]]=0,0,AND(G348=0,B349&gt;=10),"C",AND(G348=0,B349&lt;10),"S",G348&lt;&gt;0,F348)</f>
        <v>C</v>
      </c>
      <c r="G349">
        <f>IF(AND(G348=5,C348&gt;=20),0,IF(G348=0,1,IF(G348&lt;&gt;G347,G348,IF(G347&lt;&gt;G346,G348,IF(G348&lt;&gt;5,G348+1,5)))))</f>
        <v>2</v>
      </c>
      <c r="H349">
        <f t="shared" si="5"/>
        <v>0</v>
      </c>
      <c r="I349" s="1" t="b">
        <f>EXACT(pogoda36[[#This Row],[Kategoria_chmur]],pogoda36[[#This Row],[kategoria w teorii]])</f>
        <v>0</v>
      </c>
    </row>
    <row r="350" spans="1:9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s="1" t="str">
        <f>_xlfn.IFS(pogoda36[[#This Row],[wilekość w teorii]]=0,0,AND(G349=0,B350&gt;=10),"C",AND(G349=0,B350&lt;10),"S",G349&lt;&gt;0,F349)</f>
        <v>C</v>
      </c>
      <c r="G350">
        <f>IF(AND(G349=5,C349&gt;=20),0,IF(G349=0,1,IF(G349&lt;&gt;G348,G349,IF(G348&lt;&gt;G347,G349,IF(G349&lt;&gt;5,G349+1,5)))))</f>
        <v>3</v>
      </c>
      <c r="H350">
        <f t="shared" si="5"/>
        <v>0</v>
      </c>
      <c r="I350" s="1" t="b">
        <f>EXACT(pogoda36[[#This Row],[Kategoria_chmur]],pogoda36[[#This Row],[kategoria w teorii]])</f>
        <v>0</v>
      </c>
    </row>
    <row r="351" spans="1:9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 s="1" t="str">
        <f>_xlfn.IFS(pogoda36[[#This Row],[wilekość w teorii]]=0,0,AND(G350=0,B351&gt;=10),"C",AND(G350=0,B351&lt;10),"S",G350&lt;&gt;0,F350)</f>
        <v>C</v>
      </c>
      <c r="G351">
        <f>IF(AND(G350=5,C350&gt;=20),0,IF(G350=0,1,IF(G350&lt;&gt;G349,G350,IF(G349&lt;&gt;G348,G350,IF(G350&lt;&gt;5,G350+1,5)))))</f>
        <v>3</v>
      </c>
      <c r="H351">
        <f t="shared" si="5"/>
        <v>0</v>
      </c>
      <c r="I351" s="1" t="b">
        <f>EXACT(pogoda36[[#This Row],[Kategoria_chmur]],pogoda36[[#This Row],[kategoria w teorii]])</f>
        <v>0</v>
      </c>
    </row>
    <row r="352" spans="1:9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 s="1" t="str">
        <f>_xlfn.IFS(pogoda36[[#This Row],[wilekość w teorii]]=0,0,AND(G351=0,B352&gt;=10),"C",AND(G351=0,B352&lt;10),"S",G351&lt;&gt;0,F351)</f>
        <v>C</v>
      </c>
      <c r="G352">
        <f>IF(AND(G351=5,C351&gt;=20),0,IF(G351=0,1,IF(G351&lt;&gt;G350,G351,IF(G350&lt;&gt;G349,G351,IF(G351&lt;&gt;5,G351+1,5)))))</f>
        <v>3</v>
      </c>
      <c r="H352">
        <f t="shared" si="5"/>
        <v>0</v>
      </c>
      <c r="I352" s="1" t="b">
        <f>EXACT(pogoda36[[#This Row],[Kategoria_chmur]],pogoda36[[#This Row],[kategoria w teorii]])</f>
        <v>0</v>
      </c>
    </row>
    <row r="353" spans="1:9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 s="1" t="str">
        <f>_xlfn.IFS(pogoda36[[#This Row],[wilekość w teorii]]=0,0,AND(G352=0,B353&gt;=10),"C",AND(G352=0,B353&lt;10),"S",G352&lt;&gt;0,F352)</f>
        <v>C</v>
      </c>
      <c r="G353">
        <f>IF(AND(G352=5,C352&gt;=20),0,IF(G352=0,1,IF(G352&lt;&gt;G351,G352,IF(G351&lt;&gt;G350,G352,IF(G352&lt;&gt;5,G352+1,5)))))</f>
        <v>4</v>
      </c>
      <c r="H353">
        <f t="shared" si="5"/>
        <v>0</v>
      </c>
      <c r="I353" s="1" t="b">
        <f>EXACT(pogoda36[[#This Row],[Kategoria_chmur]],pogoda36[[#This Row],[kategoria w teorii]])</f>
        <v>0</v>
      </c>
    </row>
    <row r="354" spans="1:9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 s="1" t="str">
        <f>_xlfn.IFS(pogoda36[[#This Row],[wilekość w teorii]]=0,0,AND(G353=0,B354&gt;=10),"C",AND(G353=0,B354&lt;10),"S",G353&lt;&gt;0,F353)</f>
        <v>C</v>
      </c>
      <c r="G354">
        <f>IF(AND(G353=5,C353&gt;=20),0,IF(G353=0,1,IF(G353&lt;&gt;G352,G353,IF(G352&lt;&gt;G351,G353,IF(G353&lt;&gt;5,G353+1,5)))))</f>
        <v>4</v>
      </c>
      <c r="H354">
        <f t="shared" si="5"/>
        <v>0</v>
      </c>
      <c r="I354" s="1" t="b">
        <f>EXACT(pogoda36[[#This Row],[Kategoria_chmur]],pogoda36[[#This Row],[kategoria w teorii]])</f>
        <v>0</v>
      </c>
    </row>
    <row r="355" spans="1:9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 s="1" t="str">
        <f>_xlfn.IFS(pogoda36[[#This Row],[wilekość w teorii]]=0,0,AND(G354=0,B355&gt;=10),"C",AND(G354=0,B355&lt;10),"S",G354&lt;&gt;0,F354)</f>
        <v>C</v>
      </c>
      <c r="G355">
        <f>IF(AND(G354=5,C354&gt;=20),0,IF(G354=0,1,IF(G354&lt;&gt;G353,G354,IF(G353&lt;&gt;G352,G354,IF(G354&lt;&gt;5,G354+1,5)))))</f>
        <v>4</v>
      </c>
      <c r="H355">
        <f t="shared" si="5"/>
        <v>0</v>
      </c>
      <c r="I355" s="1" t="b">
        <f>EXACT(pogoda36[[#This Row],[Kategoria_chmur]],pogoda36[[#This Row],[kategoria w teorii]])</f>
        <v>0</v>
      </c>
    </row>
    <row r="356" spans="1:9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 s="1" t="str">
        <f>_xlfn.IFS(pogoda36[[#This Row],[wilekość w teorii]]=0,0,AND(G355=0,B356&gt;=10),"C",AND(G355=0,B356&lt;10),"S",G355&lt;&gt;0,F355)</f>
        <v>C</v>
      </c>
      <c r="G356">
        <f>IF(AND(G355=5,C355&gt;=20),0,IF(G355=0,1,IF(G355&lt;&gt;G354,G355,IF(G354&lt;&gt;G353,G355,IF(G355&lt;&gt;5,G355+1,5)))))</f>
        <v>5</v>
      </c>
      <c r="H356">
        <f t="shared" si="5"/>
        <v>0</v>
      </c>
      <c r="I356" s="1" t="b">
        <f>EXACT(pogoda36[[#This Row],[Kategoria_chmur]],pogoda36[[#This Row],[kategoria w teorii]])</f>
        <v>0</v>
      </c>
    </row>
    <row r="357" spans="1:9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 s="1" t="str">
        <f>_xlfn.IFS(pogoda36[[#This Row],[wilekość w teorii]]=0,0,AND(G356=0,B357&gt;=10),"C",AND(G356=0,B357&lt;10),"S",G356&lt;&gt;0,F356)</f>
        <v>C</v>
      </c>
      <c r="G357">
        <f>IF(AND(G356=5,C356&gt;=20),0,IF(G356=0,1,IF(G356&lt;&gt;G355,G356,IF(G355&lt;&gt;G354,G356,IF(G356&lt;&gt;5,G356+1,5)))))</f>
        <v>5</v>
      </c>
      <c r="H357">
        <f t="shared" si="5"/>
        <v>0</v>
      </c>
      <c r="I357" s="1" t="b">
        <f>EXACT(pogoda36[[#This Row],[Kategoria_chmur]],pogoda36[[#This Row],[kategoria w teorii]])</f>
        <v>0</v>
      </c>
    </row>
    <row r="358" spans="1:9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 s="1">
        <f>_xlfn.IFS(pogoda36[[#This Row],[wilekość w teorii]]=0,0,AND(G357=0,B358&gt;=10),"C",AND(G357=0,B358&lt;10),"S",G357&lt;&gt;0,F357)</f>
        <v>0</v>
      </c>
      <c r="G358">
        <f>IF(AND(G357=5,C357&gt;=20),0,IF(G357=0,1,IF(G357&lt;&gt;G356,G357,IF(G356&lt;&gt;G355,G357,IF(G357&lt;&gt;5,G357+1,5)))))</f>
        <v>0</v>
      </c>
      <c r="H358">
        <f t="shared" si="5"/>
        <v>1</v>
      </c>
      <c r="I358" s="1" t="b">
        <f>EXACT(pogoda36[[#This Row],[Kategoria_chmur]],pogoda36[[#This Row],[kategoria w teorii]])</f>
        <v>1</v>
      </c>
    </row>
    <row r="359" spans="1:9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 s="1" t="str">
        <f>_xlfn.IFS(pogoda36[[#This Row],[wilekość w teorii]]=0,0,AND(G358=0,B359&gt;=10),"C",AND(G358=0,B359&lt;10),"S",G358&lt;&gt;0,F358)</f>
        <v>C</v>
      </c>
      <c r="G359">
        <f>IF(AND(G358=5,C358&gt;=20),0,IF(G358=0,1,IF(G358&lt;&gt;G357,G358,IF(G357&lt;&gt;G356,G358,IF(G358&lt;&gt;5,G358+1,5)))))</f>
        <v>1</v>
      </c>
      <c r="H359">
        <f t="shared" si="5"/>
        <v>0</v>
      </c>
      <c r="I359" s="1" t="b">
        <f>EXACT(pogoda36[[#This Row],[Kategoria_chmur]],pogoda36[[#This Row],[kategoria w teorii]])</f>
        <v>0</v>
      </c>
    </row>
    <row r="360" spans="1:9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 s="1" t="str">
        <f>_xlfn.IFS(pogoda36[[#This Row],[wilekość w teorii]]=0,0,AND(G359=0,B360&gt;=10),"C",AND(G359=0,B360&lt;10),"S",G359&lt;&gt;0,F359)</f>
        <v>C</v>
      </c>
      <c r="G360">
        <f>IF(AND(G359=5,C359&gt;=20),0,IF(G359=0,1,IF(G359&lt;&gt;G358,G359,IF(G358&lt;&gt;G357,G359,IF(G359&lt;&gt;5,G359+1,5)))))</f>
        <v>1</v>
      </c>
      <c r="H360">
        <f t="shared" si="5"/>
        <v>0</v>
      </c>
      <c r="I360" s="1" t="b">
        <f>EXACT(pogoda36[[#This Row],[Kategoria_chmur]],pogoda36[[#This Row],[kategoria w teorii]])</f>
        <v>0</v>
      </c>
    </row>
    <row r="361" spans="1:9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s="1" t="str">
        <f>_xlfn.IFS(pogoda36[[#This Row],[wilekość w teorii]]=0,0,AND(G360=0,B361&gt;=10),"C",AND(G360=0,B361&lt;10),"S",G360&lt;&gt;0,F360)</f>
        <v>C</v>
      </c>
      <c r="G361">
        <f>IF(AND(G360=5,C360&gt;=20),0,IF(G360=0,1,IF(G360&lt;&gt;G359,G360,IF(G359&lt;&gt;G358,G360,IF(G360&lt;&gt;5,G360+1,5)))))</f>
        <v>1</v>
      </c>
      <c r="H361">
        <f t="shared" si="5"/>
        <v>0</v>
      </c>
      <c r="I361" s="1" t="b">
        <f>EXACT(pogoda36[[#This Row],[Kategoria_chmur]],pogoda36[[#This Row],[kategoria w teorii]])</f>
        <v>0</v>
      </c>
    </row>
    <row r="362" spans="1:9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 s="1" t="str">
        <f>_xlfn.IFS(pogoda36[[#This Row],[wilekość w teorii]]=0,0,AND(G361=0,B362&gt;=10),"C",AND(G361=0,B362&lt;10),"S",G361&lt;&gt;0,F361)</f>
        <v>C</v>
      </c>
      <c r="G362">
        <f>IF(AND(G361=5,C361&gt;=20),0,IF(G361=0,1,IF(G361&lt;&gt;G360,G361,IF(G360&lt;&gt;G359,G361,IF(G361&lt;&gt;5,G361+1,5)))))</f>
        <v>2</v>
      </c>
      <c r="H362">
        <f t="shared" si="5"/>
        <v>0</v>
      </c>
      <c r="I362" s="1" t="b">
        <f>EXACT(pogoda36[[#This Row],[Kategoria_chmur]],pogoda36[[#This Row],[kategoria w teorii]])</f>
        <v>0</v>
      </c>
    </row>
    <row r="363" spans="1:9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 s="1" t="str">
        <f>_xlfn.IFS(pogoda36[[#This Row],[wilekość w teorii]]=0,0,AND(G362=0,B363&gt;=10),"C",AND(G362=0,B363&lt;10),"S",G362&lt;&gt;0,F362)</f>
        <v>C</v>
      </c>
      <c r="G363">
        <f>IF(AND(G362=5,C362&gt;=20),0,IF(G362=0,1,IF(G362&lt;&gt;G361,G362,IF(G361&lt;&gt;G360,G362,IF(G362&lt;&gt;5,G362+1,5)))))</f>
        <v>2</v>
      </c>
      <c r="H363">
        <f t="shared" si="5"/>
        <v>0</v>
      </c>
      <c r="I363" s="1" t="b">
        <f>EXACT(pogoda36[[#This Row],[Kategoria_chmur]],pogoda36[[#This Row],[kategoria w teorii]])</f>
        <v>0</v>
      </c>
    </row>
    <row r="364" spans="1:9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 s="1" t="str">
        <f>_xlfn.IFS(pogoda36[[#This Row],[wilekość w teorii]]=0,0,AND(G363=0,B364&gt;=10),"C",AND(G363=0,B364&lt;10),"S",G363&lt;&gt;0,F363)</f>
        <v>C</v>
      </c>
      <c r="G364">
        <f>IF(AND(G363=5,C363&gt;=20),0,IF(G363=0,1,IF(G363&lt;&gt;G362,G363,IF(G362&lt;&gt;G361,G363,IF(G363&lt;&gt;5,G363+1,5)))))</f>
        <v>2</v>
      </c>
      <c r="H364">
        <f t="shared" si="5"/>
        <v>0</v>
      </c>
      <c r="I364" s="1" t="b">
        <f>EXACT(pogoda36[[#This Row],[Kategoria_chmur]],pogoda36[[#This Row],[kategoria w teorii]])</f>
        <v>0</v>
      </c>
    </row>
    <row r="365" spans="1:9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 s="1" t="str">
        <f>_xlfn.IFS(pogoda36[[#This Row],[wilekość w teorii]]=0,0,AND(G364=0,B365&gt;=10),"C",AND(G364=0,B365&lt;10),"S",G364&lt;&gt;0,F364)</f>
        <v>C</v>
      </c>
      <c r="G365">
        <f>IF(AND(G364=5,C364&gt;=20),0,IF(G364=0,1,IF(G364&lt;&gt;G363,G364,IF(G363&lt;&gt;G362,G364,IF(G364&lt;&gt;5,G364+1,5)))))</f>
        <v>3</v>
      </c>
      <c r="H365">
        <f t="shared" si="5"/>
        <v>0</v>
      </c>
      <c r="I365" s="1" t="b">
        <f>EXACT(pogoda36[[#This Row],[Kategoria_chmur]],pogoda36[[#This Row],[kategoria w teorii]])</f>
        <v>0</v>
      </c>
    </row>
    <row r="366" spans="1:9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 s="1" t="str">
        <f>_xlfn.IFS(pogoda36[[#This Row],[wilekość w teorii]]=0,0,AND(G365=0,B366&gt;=10),"C",AND(G365=0,B366&lt;10),"S",G365&lt;&gt;0,F365)</f>
        <v>C</v>
      </c>
      <c r="G366">
        <f>IF(AND(G365=5,C365&gt;=20),0,IF(G365=0,1,IF(G365&lt;&gt;G364,G365,IF(G364&lt;&gt;G363,G365,IF(G365&lt;&gt;5,G365+1,5)))))</f>
        <v>3</v>
      </c>
      <c r="H366">
        <f t="shared" si="5"/>
        <v>0</v>
      </c>
      <c r="I366" s="1" t="b">
        <f>EXACT(pogoda36[[#This Row],[Kategoria_chmur]],pogoda36[[#This Row],[kategoria w teorii]])</f>
        <v>0</v>
      </c>
    </row>
    <row r="367" spans="1:9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 s="1" t="str">
        <f>_xlfn.IFS(pogoda36[[#This Row],[wilekość w teorii]]=0,0,AND(G366=0,B367&gt;=10),"C",AND(G366=0,B367&lt;10),"S",G366&lt;&gt;0,F366)</f>
        <v>C</v>
      </c>
      <c r="G367">
        <f>IF(AND(G366=5,C366&gt;=20),0,IF(G366=0,1,IF(G366&lt;&gt;G365,G366,IF(G365&lt;&gt;G364,G366,IF(G366&lt;&gt;5,G366+1,5)))))</f>
        <v>3</v>
      </c>
      <c r="H367">
        <f t="shared" si="5"/>
        <v>0</v>
      </c>
      <c r="I367" s="1" t="b">
        <f>EXACT(pogoda36[[#This Row],[Kategoria_chmur]],pogoda36[[#This Row],[kategoria w teorii]])</f>
        <v>0</v>
      </c>
    </row>
    <row r="368" spans="1:9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 s="1" t="str">
        <f>_xlfn.IFS(pogoda36[[#This Row],[wilekość w teorii]]=0,0,AND(G367=0,B368&gt;=10),"C",AND(G367=0,B368&lt;10),"S",G367&lt;&gt;0,F367)</f>
        <v>C</v>
      </c>
      <c r="G368">
        <f>IF(AND(G367=5,C367&gt;=20),0,IF(G367=0,1,IF(G367&lt;&gt;G366,G367,IF(G366&lt;&gt;G365,G367,IF(G367&lt;&gt;5,G367+1,5)))))</f>
        <v>4</v>
      </c>
      <c r="H368">
        <f t="shared" si="5"/>
        <v>0</v>
      </c>
      <c r="I368" s="1" t="b">
        <f>EXACT(pogoda36[[#This Row],[Kategoria_chmur]],pogoda36[[#This Row],[kategoria w teorii]])</f>
        <v>0</v>
      </c>
    </row>
    <row r="369" spans="1:9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 s="1" t="str">
        <f>_xlfn.IFS(pogoda36[[#This Row],[wilekość w teorii]]=0,0,AND(G368=0,B369&gt;=10),"C",AND(G368=0,B369&lt;10),"S",G368&lt;&gt;0,F368)</f>
        <v>C</v>
      </c>
      <c r="G369">
        <f>IF(AND(G368=5,C368&gt;=20),0,IF(G368=0,1,IF(G368&lt;&gt;G367,G368,IF(G367&lt;&gt;G366,G368,IF(G368&lt;&gt;5,G368+1,5)))))</f>
        <v>4</v>
      </c>
      <c r="H369">
        <f t="shared" si="5"/>
        <v>0</v>
      </c>
      <c r="I369" s="1" t="b">
        <f>EXACT(pogoda36[[#This Row],[Kategoria_chmur]],pogoda36[[#This Row],[kategoria w teorii]])</f>
        <v>0</v>
      </c>
    </row>
    <row r="370" spans="1:9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s="1" t="str">
        <f>_xlfn.IFS(pogoda36[[#This Row],[wilekość w teorii]]=0,0,AND(G369=0,B370&gt;=10),"C",AND(G369=0,B370&lt;10),"S",G369&lt;&gt;0,F369)</f>
        <v>C</v>
      </c>
      <c r="G370">
        <f>IF(AND(G369=5,C369&gt;=20),0,IF(G369=0,1,IF(G369&lt;&gt;G368,G369,IF(G368&lt;&gt;G367,G369,IF(G369&lt;&gt;5,G369+1,5)))))</f>
        <v>4</v>
      </c>
      <c r="H370">
        <f t="shared" si="5"/>
        <v>0</v>
      </c>
      <c r="I370" s="1" t="b">
        <f>EXACT(pogoda36[[#This Row],[Kategoria_chmur]],pogoda36[[#This Row],[kategoria w teorii]])</f>
        <v>0</v>
      </c>
    </row>
    <row r="371" spans="1:9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s="1" t="str">
        <f>_xlfn.IFS(pogoda36[[#This Row],[wilekość w teorii]]=0,0,AND(G370=0,B371&gt;=10),"C",AND(G370=0,B371&lt;10),"S",G370&lt;&gt;0,F370)</f>
        <v>C</v>
      </c>
      <c r="G371">
        <f>IF(AND(G370=5,C370&gt;=20),0,IF(G370=0,1,IF(G370&lt;&gt;G369,G370,IF(G369&lt;&gt;G368,G370,IF(G370&lt;&gt;5,G370+1,5)))))</f>
        <v>5</v>
      </c>
      <c r="H371">
        <f t="shared" si="5"/>
        <v>0</v>
      </c>
      <c r="I371" s="1" t="b">
        <f>EXACT(pogoda36[[#This Row],[Kategoria_chmur]],pogoda36[[#This Row],[kategoria w teorii]])</f>
        <v>0</v>
      </c>
    </row>
    <row r="372" spans="1:9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 s="1">
        <f>_xlfn.IFS(pogoda36[[#This Row],[wilekość w teorii]]=0,0,AND(G371=0,B372&gt;=10),"C",AND(G371=0,B372&lt;10),"S",G371&lt;&gt;0,F371)</f>
        <v>0</v>
      </c>
      <c r="G372">
        <f>IF(AND(G371=5,C371&gt;=20),0,IF(G371=0,1,IF(G371&lt;&gt;G370,G371,IF(G370&lt;&gt;G369,G371,IF(G371&lt;&gt;5,G371+1,5)))))</f>
        <v>0</v>
      </c>
      <c r="H372">
        <f t="shared" si="5"/>
        <v>1</v>
      </c>
      <c r="I372" s="1" t="b">
        <f>EXACT(pogoda36[[#This Row],[Kategoria_chmur]],pogoda36[[#This Row],[kategoria w teorii]])</f>
        <v>1</v>
      </c>
    </row>
    <row r="373" spans="1:9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 s="1" t="str">
        <f>_xlfn.IFS(pogoda36[[#This Row],[wilekość w teorii]]=0,0,AND(G372=0,B373&gt;=10),"C",AND(G372=0,B373&lt;10),"S",G372&lt;&gt;0,F372)</f>
        <v>C</v>
      </c>
      <c r="G373">
        <f>IF(AND(G372=5,C372&gt;=20),0,IF(G372=0,1,IF(G372&lt;&gt;G371,G372,IF(G371&lt;&gt;G370,G372,IF(G372&lt;&gt;5,G372+1,5)))))</f>
        <v>1</v>
      </c>
      <c r="H373">
        <f t="shared" si="5"/>
        <v>0</v>
      </c>
      <c r="I373" s="1" t="b">
        <f>EXACT(pogoda36[[#This Row],[Kategoria_chmur]],pogoda36[[#This Row],[kategoria w teorii]])</f>
        <v>0</v>
      </c>
    </row>
    <row r="374" spans="1:9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 s="1" t="str">
        <f>_xlfn.IFS(pogoda36[[#This Row],[wilekość w teorii]]=0,0,AND(G373=0,B374&gt;=10),"C",AND(G373=0,B374&lt;10),"S",G373&lt;&gt;0,F373)</f>
        <v>C</v>
      </c>
      <c r="G374">
        <f>IF(AND(G373=5,C373&gt;=20),0,IF(G373=0,1,IF(G373&lt;&gt;G372,G373,IF(G372&lt;&gt;G371,G373,IF(G373&lt;&gt;5,G373+1,5)))))</f>
        <v>1</v>
      </c>
      <c r="H374">
        <f t="shared" si="5"/>
        <v>0</v>
      </c>
      <c r="I374" s="1" t="b">
        <f>EXACT(pogoda36[[#This Row],[Kategoria_chmur]],pogoda36[[#This Row],[kategoria w teorii]])</f>
        <v>0</v>
      </c>
    </row>
    <row r="375" spans="1:9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 s="1" t="str">
        <f>_xlfn.IFS(pogoda36[[#This Row],[wilekość w teorii]]=0,0,AND(G374=0,B375&gt;=10),"C",AND(G374=0,B375&lt;10),"S",G374&lt;&gt;0,F374)</f>
        <v>C</v>
      </c>
      <c r="G375">
        <f>IF(AND(G374=5,C374&gt;=20),0,IF(G374=0,1,IF(G374&lt;&gt;G373,G374,IF(G373&lt;&gt;G372,G374,IF(G374&lt;&gt;5,G374+1,5)))))</f>
        <v>1</v>
      </c>
      <c r="H375">
        <f t="shared" si="5"/>
        <v>0</v>
      </c>
      <c r="I375" s="1" t="b">
        <f>EXACT(pogoda36[[#This Row],[Kategoria_chmur]],pogoda36[[#This Row],[kategoria w teorii]])</f>
        <v>0</v>
      </c>
    </row>
    <row r="376" spans="1:9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 s="1" t="str">
        <f>_xlfn.IFS(pogoda36[[#This Row],[wilekość w teorii]]=0,0,AND(G375=0,B376&gt;=10),"C",AND(G375=0,B376&lt;10),"S",G375&lt;&gt;0,F375)</f>
        <v>C</v>
      </c>
      <c r="G376">
        <f>IF(AND(G375=5,C375&gt;=20),0,IF(G375=0,1,IF(G375&lt;&gt;G374,G375,IF(G374&lt;&gt;G373,G375,IF(G375&lt;&gt;5,G375+1,5)))))</f>
        <v>2</v>
      </c>
      <c r="H376">
        <f t="shared" si="5"/>
        <v>0</v>
      </c>
      <c r="I376" s="1" t="b">
        <f>EXACT(pogoda36[[#This Row],[Kategoria_chmur]],pogoda36[[#This Row],[kategoria w teorii]])</f>
        <v>0</v>
      </c>
    </row>
    <row r="377" spans="1:9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 s="1" t="str">
        <f>_xlfn.IFS(pogoda36[[#This Row],[wilekość w teorii]]=0,0,AND(G376=0,B377&gt;=10),"C",AND(G376=0,B377&lt;10),"S",G376&lt;&gt;0,F376)</f>
        <v>C</v>
      </c>
      <c r="G377">
        <f>IF(AND(G376=5,C376&gt;=20),0,IF(G376=0,1,IF(G376&lt;&gt;G375,G376,IF(G375&lt;&gt;G374,G376,IF(G376&lt;&gt;5,G376+1,5)))))</f>
        <v>2</v>
      </c>
      <c r="H377">
        <f t="shared" si="5"/>
        <v>0</v>
      </c>
      <c r="I377" s="1" t="b">
        <f>EXACT(pogoda36[[#This Row],[Kategoria_chmur]],pogoda36[[#This Row],[kategoria w teorii]])</f>
        <v>0</v>
      </c>
    </row>
    <row r="378" spans="1:9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 s="1" t="str">
        <f>_xlfn.IFS(pogoda36[[#This Row],[wilekość w teorii]]=0,0,AND(G377=0,B378&gt;=10),"C",AND(G377=0,B378&lt;10),"S",G377&lt;&gt;0,F377)</f>
        <v>C</v>
      </c>
      <c r="G378">
        <f>IF(AND(G377=5,C377&gt;=20),0,IF(G377=0,1,IF(G377&lt;&gt;G376,G377,IF(G376&lt;&gt;G375,G377,IF(G377&lt;&gt;5,G377+1,5)))))</f>
        <v>2</v>
      </c>
      <c r="H378">
        <f t="shared" si="5"/>
        <v>0</v>
      </c>
      <c r="I378" s="1" t="b">
        <f>EXACT(pogoda36[[#This Row],[Kategoria_chmur]],pogoda36[[#This Row],[kategoria w teorii]])</f>
        <v>0</v>
      </c>
    </row>
    <row r="379" spans="1:9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 s="1" t="str">
        <f>_xlfn.IFS(pogoda36[[#This Row],[wilekość w teorii]]=0,0,AND(G378=0,B379&gt;=10),"C",AND(G378=0,B379&lt;10),"S",G378&lt;&gt;0,F378)</f>
        <v>C</v>
      </c>
      <c r="G379">
        <f>IF(AND(G378=5,C378&gt;=20),0,IF(G378=0,1,IF(G378&lt;&gt;G377,G378,IF(G377&lt;&gt;G376,G378,IF(G378&lt;&gt;5,G378+1,5)))))</f>
        <v>3</v>
      </c>
      <c r="H379">
        <f t="shared" si="5"/>
        <v>0</v>
      </c>
      <c r="I379" s="1" t="b">
        <f>EXACT(pogoda36[[#This Row],[Kategoria_chmur]],pogoda36[[#This Row],[kategoria w teorii]])</f>
        <v>0</v>
      </c>
    </row>
    <row r="380" spans="1:9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 s="1" t="str">
        <f>_xlfn.IFS(pogoda36[[#This Row],[wilekość w teorii]]=0,0,AND(G379=0,B380&gt;=10),"C",AND(G379=0,B380&lt;10),"S",G379&lt;&gt;0,F379)</f>
        <v>C</v>
      </c>
      <c r="G380">
        <f>IF(AND(G379=5,C379&gt;=20),0,IF(G379=0,1,IF(G379&lt;&gt;G378,G379,IF(G378&lt;&gt;G377,G379,IF(G379&lt;&gt;5,G379+1,5)))))</f>
        <v>3</v>
      </c>
      <c r="H380">
        <f t="shared" si="5"/>
        <v>0</v>
      </c>
      <c r="I380" s="1" t="b">
        <f>EXACT(pogoda36[[#This Row],[Kategoria_chmur]],pogoda36[[#This Row],[kategoria w teorii]])</f>
        <v>0</v>
      </c>
    </row>
    <row r="381" spans="1:9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 s="1" t="str">
        <f>_xlfn.IFS(pogoda36[[#This Row],[wilekość w teorii]]=0,0,AND(G380=0,B381&gt;=10),"C",AND(G380=0,B381&lt;10),"S",G380&lt;&gt;0,F380)</f>
        <v>C</v>
      </c>
      <c r="G381">
        <f>IF(AND(G380=5,C380&gt;=20),0,IF(G380=0,1,IF(G380&lt;&gt;G379,G380,IF(G379&lt;&gt;G378,G380,IF(G380&lt;&gt;5,G380+1,5)))))</f>
        <v>3</v>
      </c>
      <c r="H381">
        <f t="shared" si="5"/>
        <v>0</v>
      </c>
      <c r="I381" s="1" t="b">
        <f>EXACT(pogoda36[[#This Row],[Kategoria_chmur]],pogoda36[[#This Row],[kategoria w teorii]])</f>
        <v>0</v>
      </c>
    </row>
    <row r="382" spans="1:9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s="1" t="str">
        <f>_xlfn.IFS(pogoda36[[#This Row],[wilekość w teorii]]=0,0,AND(G381=0,B382&gt;=10),"C",AND(G381=0,B382&lt;10),"S",G381&lt;&gt;0,F381)</f>
        <v>C</v>
      </c>
      <c r="G382">
        <f>IF(AND(G381=5,C381&gt;=20),0,IF(G381=0,1,IF(G381&lt;&gt;G380,G381,IF(G380&lt;&gt;G379,G381,IF(G381&lt;&gt;5,G381+1,5)))))</f>
        <v>4</v>
      </c>
      <c r="H382">
        <f t="shared" si="5"/>
        <v>0</v>
      </c>
      <c r="I382" s="1" t="b">
        <f>EXACT(pogoda36[[#This Row],[Kategoria_chmur]],pogoda36[[#This Row],[kategoria w teorii]])</f>
        <v>0</v>
      </c>
    </row>
    <row r="383" spans="1:9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s="1" t="str">
        <f>_xlfn.IFS(pogoda36[[#This Row],[wilekość w teorii]]=0,0,AND(G382=0,B383&gt;=10),"C",AND(G382=0,B383&lt;10),"S",G382&lt;&gt;0,F382)</f>
        <v>C</v>
      </c>
      <c r="G383">
        <f>IF(AND(G382=5,C382&gt;=20),0,IF(G382=0,1,IF(G382&lt;&gt;G381,G382,IF(G381&lt;&gt;G380,G382,IF(G382&lt;&gt;5,G382+1,5)))))</f>
        <v>4</v>
      </c>
      <c r="H383">
        <f t="shared" si="5"/>
        <v>0</v>
      </c>
      <c r="I383" s="1" t="b">
        <f>EXACT(pogoda36[[#This Row],[Kategoria_chmur]],pogoda36[[#This Row],[kategoria w teorii]])</f>
        <v>0</v>
      </c>
    </row>
    <row r="384" spans="1:9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 s="1" t="str">
        <f>_xlfn.IFS(pogoda36[[#This Row],[wilekość w teorii]]=0,0,AND(G383=0,B384&gt;=10),"C",AND(G383=0,B384&lt;10),"S",G383&lt;&gt;0,F383)</f>
        <v>C</v>
      </c>
      <c r="G384">
        <f>IF(AND(G383=5,C383&gt;=20),0,IF(G383=0,1,IF(G383&lt;&gt;G382,G383,IF(G382&lt;&gt;G381,G383,IF(G383&lt;&gt;5,G383+1,5)))))</f>
        <v>4</v>
      </c>
      <c r="H384">
        <f t="shared" si="5"/>
        <v>0</v>
      </c>
      <c r="I384" s="1" t="b">
        <f>EXACT(pogoda36[[#This Row],[Kategoria_chmur]],pogoda36[[#This Row],[kategoria w teorii]])</f>
        <v>0</v>
      </c>
    </row>
    <row r="385" spans="1:9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 s="1" t="str">
        <f>_xlfn.IFS(pogoda36[[#This Row],[wilekość w teorii]]=0,0,AND(G384=0,B385&gt;=10),"C",AND(G384=0,B385&lt;10),"S",G384&lt;&gt;0,F384)</f>
        <v>C</v>
      </c>
      <c r="G385">
        <f>IF(AND(G384=5,C384&gt;=20),0,IF(G384=0,1,IF(G384&lt;&gt;G383,G384,IF(G383&lt;&gt;G382,G384,IF(G384&lt;&gt;5,G384+1,5)))))</f>
        <v>5</v>
      </c>
      <c r="H385">
        <f t="shared" si="5"/>
        <v>0</v>
      </c>
      <c r="I385" s="1" t="b">
        <f>EXACT(pogoda36[[#This Row],[Kategoria_chmur]],pogoda36[[#This Row],[kategoria w teorii]])</f>
        <v>0</v>
      </c>
    </row>
    <row r="386" spans="1:9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 s="1">
        <f>_xlfn.IFS(pogoda36[[#This Row],[wilekość w teorii]]=0,0,AND(G385=0,B386&gt;=10),"C",AND(G385=0,B386&lt;10),"S",G385&lt;&gt;0,F385)</f>
        <v>0</v>
      </c>
      <c r="G386">
        <f>IF(AND(G385=5,C385&gt;=20),0,IF(G385=0,1,IF(G385&lt;&gt;G384,G385,IF(G384&lt;&gt;G383,G385,IF(G385&lt;&gt;5,G385+1,5)))))</f>
        <v>0</v>
      </c>
      <c r="H386">
        <f t="shared" ref="H386:H449" si="6">IF(G386=E386,1,0)</f>
        <v>1</v>
      </c>
      <c r="I386" s="1" t="b">
        <f>EXACT(pogoda36[[#This Row],[Kategoria_chmur]],pogoda36[[#This Row],[kategoria w teorii]])</f>
        <v>1</v>
      </c>
    </row>
    <row r="387" spans="1:9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 s="1" t="str">
        <f>_xlfn.IFS(pogoda36[[#This Row],[wilekość w teorii]]=0,0,AND(G386=0,B387&gt;=10),"C",AND(G386=0,B387&lt;10),"S",G386&lt;&gt;0,F386)</f>
        <v>S</v>
      </c>
      <c r="G387">
        <f>IF(AND(G386=5,C386&gt;=20),0,IF(G386=0,1,IF(G386&lt;&gt;G385,G386,IF(G385&lt;&gt;G384,G386,IF(G386&lt;&gt;5,G386+1,5)))))</f>
        <v>1</v>
      </c>
      <c r="H387">
        <f t="shared" si="6"/>
        <v>0</v>
      </c>
      <c r="I387" s="1" t="b">
        <f>EXACT(pogoda36[[#This Row],[Kategoria_chmur]],pogoda36[[#This Row],[kategoria w teorii]])</f>
        <v>0</v>
      </c>
    </row>
    <row r="388" spans="1:9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 s="1" t="str">
        <f>_xlfn.IFS(pogoda36[[#This Row],[wilekość w teorii]]=0,0,AND(G387=0,B388&gt;=10),"C",AND(G387=0,B388&lt;10),"S",G387&lt;&gt;0,F387)</f>
        <v>S</v>
      </c>
      <c r="G388">
        <f>IF(AND(G387=5,C387&gt;=20),0,IF(G387=0,1,IF(G387&lt;&gt;G386,G387,IF(G386&lt;&gt;G385,G387,IF(G387&lt;&gt;5,G387+1,5)))))</f>
        <v>1</v>
      </c>
      <c r="H388">
        <f t="shared" si="6"/>
        <v>0</v>
      </c>
      <c r="I388" s="1" t="b">
        <f>EXACT(pogoda36[[#This Row],[Kategoria_chmur]],pogoda36[[#This Row],[kategoria w teorii]])</f>
        <v>0</v>
      </c>
    </row>
    <row r="389" spans="1:9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 s="1" t="str">
        <f>_xlfn.IFS(pogoda36[[#This Row],[wilekość w teorii]]=0,0,AND(G388=0,B389&gt;=10),"C",AND(G388=0,B389&lt;10),"S",G388&lt;&gt;0,F388)</f>
        <v>S</v>
      </c>
      <c r="G389">
        <f>IF(AND(G388=5,C388&gt;=20),0,IF(G388=0,1,IF(G388&lt;&gt;G387,G388,IF(G387&lt;&gt;G386,G388,IF(G388&lt;&gt;5,G388+1,5)))))</f>
        <v>1</v>
      </c>
      <c r="H389">
        <f t="shared" si="6"/>
        <v>0</v>
      </c>
      <c r="I389" s="1" t="b">
        <f>EXACT(pogoda36[[#This Row],[Kategoria_chmur]],pogoda36[[#This Row],[kategoria w teorii]])</f>
        <v>0</v>
      </c>
    </row>
    <row r="390" spans="1:9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 s="1" t="str">
        <f>_xlfn.IFS(pogoda36[[#This Row],[wilekość w teorii]]=0,0,AND(G389=0,B390&gt;=10),"C",AND(G389=0,B390&lt;10),"S",G389&lt;&gt;0,F389)</f>
        <v>S</v>
      </c>
      <c r="G390">
        <f>IF(AND(G389=5,C389&gt;=20),0,IF(G389=0,1,IF(G389&lt;&gt;G388,G389,IF(G388&lt;&gt;G387,G389,IF(G389&lt;&gt;5,G389+1,5)))))</f>
        <v>2</v>
      </c>
      <c r="H390">
        <f t="shared" si="6"/>
        <v>0</v>
      </c>
      <c r="I390" s="1" t="b">
        <f>EXACT(pogoda36[[#This Row],[Kategoria_chmur]],pogoda36[[#This Row],[kategoria w teorii]])</f>
        <v>0</v>
      </c>
    </row>
    <row r="391" spans="1:9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 s="1" t="str">
        <f>_xlfn.IFS(pogoda36[[#This Row],[wilekość w teorii]]=0,0,AND(G390=0,B391&gt;=10),"C",AND(G390=0,B391&lt;10),"S",G390&lt;&gt;0,F390)</f>
        <v>S</v>
      </c>
      <c r="G391">
        <f>IF(AND(G390=5,C390&gt;=20),0,IF(G390=0,1,IF(G390&lt;&gt;G389,G390,IF(G389&lt;&gt;G388,G390,IF(G390&lt;&gt;5,G390+1,5)))))</f>
        <v>2</v>
      </c>
      <c r="H391">
        <f t="shared" si="6"/>
        <v>0</v>
      </c>
      <c r="I391" s="1" t="b">
        <f>EXACT(pogoda36[[#This Row],[Kategoria_chmur]],pogoda36[[#This Row],[kategoria w teorii]])</f>
        <v>0</v>
      </c>
    </row>
    <row r="392" spans="1:9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 s="1" t="str">
        <f>_xlfn.IFS(pogoda36[[#This Row],[wilekość w teorii]]=0,0,AND(G391=0,B392&gt;=10),"C",AND(G391=0,B392&lt;10),"S",G391&lt;&gt;0,F391)</f>
        <v>S</v>
      </c>
      <c r="G392">
        <f>IF(AND(G391=5,C391&gt;=20),0,IF(G391=0,1,IF(G391&lt;&gt;G390,G391,IF(G390&lt;&gt;G389,G391,IF(G391&lt;&gt;5,G391+1,5)))))</f>
        <v>2</v>
      </c>
      <c r="H392">
        <f t="shared" si="6"/>
        <v>0</v>
      </c>
      <c r="I392" s="1" t="b">
        <f>EXACT(pogoda36[[#This Row],[Kategoria_chmur]],pogoda36[[#This Row],[kategoria w teorii]])</f>
        <v>0</v>
      </c>
    </row>
    <row r="393" spans="1:9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 s="1" t="str">
        <f>_xlfn.IFS(pogoda36[[#This Row],[wilekość w teorii]]=0,0,AND(G392=0,B393&gt;=10),"C",AND(G392=0,B393&lt;10),"S",G392&lt;&gt;0,F392)</f>
        <v>S</v>
      </c>
      <c r="G393">
        <f>IF(AND(G392=5,C392&gt;=20),0,IF(G392=0,1,IF(G392&lt;&gt;G391,G392,IF(G391&lt;&gt;G390,G392,IF(G392&lt;&gt;5,G392+1,5)))))</f>
        <v>3</v>
      </c>
      <c r="H393">
        <f t="shared" si="6"/>
        <v>0</v>
      </c>
      <c r="I393" s="1" t="b">
        <f>EXACT(pogoda36[[#This Row],[Kategoria_chmur]],pogoda36[[#This Row],[kategoria w teorii]])</f>
        <v>0</v>
      </c>
    </row>
    <row r="394" spans="1:9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s="1" t="str">
        <f>_xlfn.IFS(pogoda36[[#This Row],[wilekość w teorii]]=0,0,AND(G393=0,B394&gt;=10),"C",AND(G393=0,B394&lt;10),"S",G393&lt;&gt;0,F393)</f>
        <v>S</v>
      </c>
      <c r="G394">
        <f>IF(AND(G393=5,C393&gt;=20),0,IF(G393=0,1,IF(G393&lt;&gt;G392,G393,IF(G392&lt;&gt;G391,G393,IF(G393&lt;&gt;5,G393+1,5)))))</f>
        <v>3</v>
      </c>
      <c r="H394">
        <f t="shared" si="6"/>
        <v>0</v>
      </c>
      <c r="I394" s="1" t="b">
        <f>EXACT(pogoda36[[#This Row],[Kategoria_chmur]],pogoda36[[#This Row],[kategoria w teorii]])</f>
        <v>0</v>
      </c>
    </row>
    <row r="395" spans="1:9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 s="1" t="str">
        <f>_xlfn.IFS(pogoda36[[#This Row],[wilekość w teorii]]=0,0,AND(G394=0,B395&gt;=10),"C",AND(G394=0,B395&lt;10),"S",G394&lt;&gt;0,F394)</f>
        <v>S</v>
      </c>
      <c r="G395">
        <f>IF(AND(G394=5,C394&gt;=20),0,IF(G394=0,1,IF(G394&lt;&gt;G393,G394,IF(G393&lt;&gt;G392,G394,IF(G394&lt;&gt;5,G394+1,5)))))</f>
        <v>3</v>
      </c>
      <c r="H395">
        <f t="shared" si="6"/>
        <v>0</v>
      </c>
      <c r="I395" s="1" t="b">
        <f>EXACT(pogoda36[[#This Row],[Kategoria_chmur]],pogoda36[[#This Row],[kategoria w teorii]])</f>
        <v>0</v>
      </c>
    </row>
    <row r="396" spans="1:9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 s="1" t="str">
        <f>_xlfn.IFS(pogoda36[[#This Row],[wilekość w teorii]]=0,0,AND(G395=0,B396&gt;=10),"C",AND(G395=0,B396&lt;10),"S",G395&lt;&gt;0,F395)</f>
        <v>S</v>
      </c>
      <c r="G396">
        <f>IF(AND(G395=5,C395&gt;=20),0,IF(G395=0,1,IF(G395&lt;&gt;G394,G395,IF(G394&lt;&gt;G393,G395,IF(G395&lt;&gt;5,G395+1,5)))))</f>
        <v>4</v>
      </c>
      <c r="H396">
        <f t="shared" si="6"/>
        <v>0</v>
      </c>
      <c r="I396" s="1" t="b">
        <f>EXACT(pogoda36[[#This Row],[Kategoria_chmur]],pogoda36[[#This Row],[kategoria w teorii]])</f>
        <v>0</v>
      </c>
    </row>
    <row r="397" spans="1:9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s="1" t="str">
        <f>_xlfn.IFS(pogoda36[[#This Row],[wilekość w teorii]]=0,0,AND(G396=0,B397&gt;=10),"C",AND(G396=0,B397&lt;10),"S",G396&lt;&gt;0,F396)</f>
        <v>S</v>
      </c>
      <c r="G397">
        <f>IF(AND(G396=5,C396&gt;=20),0,IF(G396=0,1,IF(G396&lt;&gt;G395,G396,IF(G395&lt;&gt;G394,G396,IF(G396&lt;&gt;5,G396+1,5)))))</f>
        <v>4</v>
      </c>
      <c r="H397">
        <f t="shared" si="6"/>
        <v>0</v>
      </c>
      <c r="I397" s="1" t="b">
        <f>EXACT(pogoda36[[#This Row],[Kategoria_chmur]],pogoda36[[#This Row],[kategoria w teorii]])</f>
        <v>0</v>
      </c>
    </row>
    <row r="398" spans="1:9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 s="1" t="str">
        <f>_xlfn.IFS(pogoda36[[#This Row],[wilekość w teorii]]=0,0,AND(G397=0,B398&gt;=10),"C",AND(G397=0,B398&lt;10),"S",G397&lt;&gt;0,F397)</f>
        <v>S</v>
      </c>
      <c r="G398">
        <f>IF(AND(G397=5,C397&gt;=20),0,IF(G397=0,1,IF(G397&lt;&gt;G396,G397,IF(G396&lt;&gt;G395,G397,IF(G397&lt;&gt;5,G397+1,5)))))</f>
        <v>4</v>
      </c>
      <c r="H398">
        <f t="shared" si="6"/>
        <v>0</v>
      </c>
      <c r="I398" s="1" t="b">
        <f>EXACT(pogoda36[[#This Row],[Kategoria_chmur]],pogoda36[[#This Row],[kategoria w teorii]])</f>
        <v>0</v>
      </c>
    </row>
    <row r="399" spans="1:9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s="1" t="str">
        <f>_xlfn.IFS(pogoda36[[#This Row],[wilekość w teorii]]=0,0,AND(G398=0,B399&gt;=10),"C",AND(G398=0,B399&lt;10),"S",G398&lt;&gt;0,F398)</f>
        <v>S</v>
      </c>
      <c r="G399">
        <f>IF(AND(G398=5,C398&gt;=20),0,IF(G398=0,1,IF(G398&lt;&gt;G397,G398,IF(G397&lt;&gt;G396,G398,IF(G398&lt;&gt;5,G398+1,5)))))</f>
        <v>5</v>
      </c>
      <c r="H399">
        <f t="shared" si="6"/>
        <v>0</v>
      </c>
      <c r="I399" s="1" t="b">
        <f>EXACT(pogoda36[[#This Row],[Kategoria_chmur]],pogoda36[[#This Row],[kategoria w teorii]])</f>
        <v>0</v>
      </c>
    </row>
    <row r="400" spans="1:9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 s="1">
        <f>_xlfn.IFS(pogoda36[[#This Row],[wilekość w teorii]]=0,0,AND(G399=0,B400&gt;=10),"C",AND(G399=0,B400&lt;10),"S",G399&lt;&gt;0,F399)</f>
        <v>0</v>
      </c>
      <c r="G400">
        <f>IF(AND(G399=5,C399&gt;=20),0,IF(G399=0,1,IF(G399&lt;&gt;G398,G399,IF(G398&lt;&gt;G397,G399,IF(G399&lt;&gt;5,G399+1,5)))))</f>
        <v>0</v>
      </c>
      <c r="H400">
        <f t="shared" si="6"/>
        <v>1</v>
      </c>
      <c r="I400" s="1" t="b">
        <f>EXACT(pogoda36[[#This Row],[Kategoria_chmur]],pogoda36[[#This Row],[kategoria w teorii]])</f>
        <v>1</v>
      </c>
    </row>
    <row r="401" spans="1:9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 s="1" t="str">
        <f>_xlfn.IFS(pogoda36[[#This Row],[wilekość w teorii]]=0,0,AND(G400=0,B401&gt;=10),"C",AND(G400=0,B401&lt;10),"S",G400&lt;&gt;0,F400)</f>
        <v>C</v>
      </c>
      <c r="G401">
        <f>IF(AND(G400=5,C400&gt;=20),0,IF(G400=0,1,IF(G400&lt;&gt;G399,G400,IF(G399&lt;&gt;G398,G400,IF(G400&lt;&gt;5,G400+1,5)))))</f>
        <v>1</v>
      </c>
      <c r="H401">
        <f t="shared" si="6"/>
        <v>0</v>
      </c>
      <c r="I401" s="1" t="b">
        <f>EXACT(pogoda36[[#This Row],[Kategoria_chmur]],pogoda36[[#This Row],[kategoria w teorii]])</f>
        <v>0</v>
      </c>
    </row>
    <row r="402" spans="1:9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 s="1" t="str">
        <f>_xlfn.IFS(pogoda36[[#This Row],[wilekość w teorii]]=0,0,AND(G401=0,B402&gt;=10),"C",AND(G401=0,B402&lt;10),"S",G401&lt;&gt;0,F401)</f>
        <v>C</v>
      </c>
      <c r="G402">
        <f>IF(AND(G401=5,C401&gt;=20),0,IF(G401=0,1,IF(G401&lt;&gt;G400,G401,IF(G400&lt;&gt;G399,G401,IF(G401&lt;&gt;5,G401+1,5)))))</f>
        <v>1</v>
      </c>
      <c r="H402">
        <f t="shared" si="6"/>
        <v>0</v>
      </c>
      <c r="I402" s="1" t="b">
        <f>EXACT(pogoda36[[#This Row],[Kategoria_chmur]],pogoda36[[#This Row],[kategoria w teorii]])</f>
        <v>0</v>
      </c>
    </row>
    <row r="403" spans="1:9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s="1" t="str">
        <f>_xlfn.IFS(pogoda36[[#This Row],[wilekość w teorii]]=0,0,AND(G402=0,B403&gt;=10),"C",AND(G402=0,B403&lt;10),"S",G402&lt;&gt;0,F402)</f>
        <v>C</v>
      </c>
      <c r="G403">
        <f>IF(AND(G402=5,C402&gt;=20),0,IF(G402=0,1,IF(G402&lt;&gt;G401,G402,IF(G401&lt;&gt;G400,G402,IF(G402&lt;&gt;5,G402+1,5)))))</f>
        <v>1</v>
      </c>
      <c r="H403">
        <f t="shared" si="6"/>
        <v>0</v>
      </c>
      <c r="I403" s="1" t="b">
        <f>EXACT(pogoda36[[#This Row],[Kategoria_chmur]],pogoda36[[#This Row],[kategoria w teorii]])</f>
        <v>0</v>
      </c>
    </row>
    <row r="404" spans="1:9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 s="1" t="str">
        <f>_xlfn.IFS(pogoda36[[#This Row],[wilekość w teorii]]=0,0,AND(G403=0,B404&gt;=10),"C",AND(G403=0,B404&lt;10),"S",G403&lt;&gt;0,F403)</f>
        <v>C</v>
      </c>
      <c r="G404">
        <f>IF(AND(G403=5,C403&gt;=20),0,IF(G403=0,1,IF(G403&lt;&gt;G402,G403,IF(G402&lt;&gt;G401,G403,IF(G403&lt;&gt;5,G403+1,5)))))</f>
        <v>2</v>
      </c>
      <c r="H404">
        <f t="shared" si="6"/>
        <v>0</v>
      </c>
      <c r="I404" s="1" t="b">
        <f>EXACT(pogoda36[[#This Row],[Kategoria_chmur]],pogoda36[[#This Row],[kategoria w teorii]])</f>
        <v>0</v>
      </c>
    </row>
    <row r="405" spans="1:9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 s="1" t="str">
        <f>_xlfn.IFS(pogoda36[[#This Row],[wilekość w teorii]]=0,0,AND(G404=0,B405&gt;=10),"C",AND(G404=0,B405&lt;10),"S",G404&lt;&gt;0,F404)</f>
        <v>C</v>
      </c>
      <c r="G405">
        <f>IF(AND(G404=5,C404&gt;=20),0,IF(G404=0,1,IF(G404&lt;&gt;G403,G404,IF(G403&lt;&gt;G402,G404,IF(G404&lt;&gt;5,G404+1,5)))))</f>
        <v>2</v>
      </c>
      <c r="H405">
        <f t="shared" si="6"/>
        <v>0</v>
      </c>
      <c r="I405" s="1" t="b">
        <f>EXACT(pogoda36[[#This Row],[Kategoria_chmur]],pogoda36[[#This Row],[kategoria w teorii]])</f>
        <v>0</v>
      </c>
    </row>
    <row r="406" spans="1:9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 s="1" t="str">
        <f>_xlfn.IFS(pogoda36[[#This Row],[wilekość w teorii]]=0,0,AND(G405=0,B406&gt;=10),"C",AND(G405=0,B406&lt;10),"S",G405&lt;&gt;0,F405)</f>
        <v>C</v>
      </c>
      <c r="G406">
        <f>IF(AND(G405=5,C405&gt;=20),0,IF(G405=0,1,IF(G405&lt;&gt;G404,G405,IF(G404&lt;&gt;G403,G405,IF(G405&lt;&gt;5,G405+1,5)))))</f>
        <v>2</v>
      </c>
      <c r="H406">
        <f t="shared" si="6"/>
        <v>0</v>
      </c>
      <c r="I406" s="1" t="b">
        <f>EXACT(pogoda36[[#This Row],[Kategoria_chmur]],pogoda36[[#This Row],[kategoria w teorii]])</f>
        <v>0</v>
      </c>
    </row>
    <row r="407" spans="1:9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s="1" t="str">
        <f>_xlfn.IFS(pogoda36[[#This Row],[wilekość w teorii]]=0,0,AND(G406=0,B407&gt;=10),"C",AND(G406=0,B407&lt;10),"S",G406&lt;&gt;0,F406)</f>
        <v>C</v>
      </c>
      <c r="G407">
        <f>IF(AND(G406=5,C406&gt;=20),0,IF(G406=0,1,IF(G406&lt;&gt;G405,G406,IF(G405&lt;&gt;G404,G406,IF(G406&lt;&gt;5,G406+1,5)))))</f>
        <v>3</v>
      </c>
      <c r="H407">
        <f t="shared" si="6"/>
        <v>0</v>
      </c>
      <c r="I407" s="1" t="b">
        <f>EXACT(pogoda36[[#This Row],[Kategoria_chmur]],pogoda36[[#This Row],[kategoria w teorii]])</f>
        <v>0</v>
      </c>
    </row>
    <row r="408" spans="1:9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 s="1" t="str">
        <f>_xlfn.IFS(pogoda36[[#This Row],[wilekość w teorii]]=0,0,AND(G407=0,B408&gt;=10),"C",AND(G407=0,B408&lt;10),"S",G407&lt;&gt;0,F407)</f>
        <v>C</v>
      </c>
      <c r="G408">
        <f>IF(AND(G407=5,C407&gt;=20),0,IF(G407=0,1,IF(G407&lt;&gt;G406,G407,IF(G406&lt;&gt;G405,G407,IF(G407&lt;&gt;5,G407+1,5)))))</f>
        <v>3</v>
      </c>
      <c r="H408">
        <f t="shared" si="6"/>
        <v>0</v>
      </c>
      <c r="I408" s="1" t="b">
        <f>EXACT(pogoda36[[#This Row],[Kategoria_chmur]],pogoda36[[#This Row],[kategoria w teorii]])</f>
        <v>0</v>
      </c>
    </row>
    <row r="409" spans="1:9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 s="1" t="str">
        <f>_xlfn.IFS(pogoda36[[#This Row],[wilekość w teorii]]=0,0,AND(G408=0,B409&gt;=10),"C",AND(G408=0,B409&lt;10),"S",G408&lt;&gt;0,F408)</f>
        <v>C</v>
      </c>
      <c r="G409">
        <f>IF(AND(G408=5,C408&gt;=20),0,IF(G408=0,1,IF(G408&lt;&gt;G407,G408,IF(G407&lt;&gt;G406,G408,IF(G408&lt;&gt;5,G408+1,5)))))</f>
        <v>3</v>
      </c>
      <c r="H409">
        <f t="shared" si="6"/>
        <v>0</v>
      </c>
      <c r="I409" s="1" t="b">
        <f>EXACT(pogoda36[[#This Row],[Kategoria_chmur]],pogoda36[[#This Row],[kategoria w teorii]])</f>
        <v>0</v>
      </c>
    </row>
    <row r="410" spans="1:9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 s="1" t="str">
        <f>_xlfn.IFS(pogoda36[[#This Row],[wilekość w teorii]]=0,0,AND(G409=0,B410&gt;=10),"C",AND(G409=0,B410&lt;10),"S",G409&lt;&gt;0,F409)</f>
        <v>C</v>
      </c>
      <c r="G410">
        <f>IF(AND(G409=5,C409&gt;=20),0,IF(G409=0,1,IF(G409&lt;&gt;G408,G409,IF(G408&lt;&gt;G407,G409,IF(G409&lt;&gt;5,G409+1,5)))))</f>
        <v>4</v>
      </c>
      <c r="H410">
        <f t="shared" si="6"/>
        <v>0</v>
      </c>
      <c r="I410" s="1" t="b">
        <f>EXACT(pogoda36[[#This Row],[Kategoria_chmur]],pogoda36[[#This Row],[kategoria w teorii]])</f>
        <v>0</v>
      </c>
    </row>
    <row r="411" spans="1:9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 s="1" t="str">
        <f>_xlfn.IFS(pogoda36[[#This Row],[wilekość w teorii]]=0,0,AND(G410=0,B411&gt;=10),"C",AND(G410=0,B411&lt;10),"S",G410&lt;&gt;0,F410)</f>
        <v>C</v>
      </c>
      <c r="G411">
        <f>IF(AND(G410=5,C410&gt;=20),0,IF(G410=0,1,IF(G410&lt;&gt;G409,G410,IF(G409&lt;&gt;G408,G410,IF(G410&lt;&gt;5,G410+1,5)))))</f>
        <v>4</v>
      </c>
      <c r="H411">
        <f t="shared" si="6"/>
        <v>0</v>
      </c>
      <c r="I411" s="1" t="b">
        <f>EXACT(pogoda36[[#This Row],[Kategoria_chmur]],pogoda36[[#This Row],[kategoria w teorii]])</f>
        <v>0</v>
      </c>
    </row>
    <row r="412" spans="1:9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 s="1" t="str">
        <f>_xlfn.IFS(pogoda36[[#This Row],[wilekość w teorii]]=0,0,AND(G411=0,B412&gt;=10),"C",AND(G411=0,B412&lt;10),"S",G411&lt;&gt;0,F411)</f>
        <v>C</v>
      </c>
      <c r="G412">
        <f>IF(AND(G411=5,C411&gt;=20),0,IF(G411=0,1,IF(G411&lt;&gt;G410,G411,IF(G410&lt;&gt;G409,G411,IF(G411&lt;&gt;5,G411+1,5)))))</f>
        <v>4</v>
      </c>
      <c r="H412">
        <f t="shared" si="6"/>
        <v>0</v>
      </c>
      <c r="I412" s="1" t="b">
        <f>EXACT(pogoda36[[#This Row],[Kategoria_chmur]],pogoda36[[#This Row],[kategoria w teorii]])</f>
        <v>0</v>
      </c>
    </row>
    <row r="413" spans="1:9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 s="1" t="str">
        <f>_xlfn.IFS(pogoda36[[#This Row],[wilekość w teorii]]=0,0,AND(G412=0,B413&gt;=10),"C",AND(G412=0,B413&lt;10),"S",G412&lt;&gt;0,F412)</f>
        <v>C</v>
      </c>
      <c r="G413">
        <f>IF(AND(G412=5,C412&gt;=20),0,IF(G412=0,1,IF(G412&lt;&gt;G411,G412,IF(G411&lt;&gt;G410,G412,IF(G412&lt;&gt;5,G412+1,5)))))</f>
        <v>5</v>
      </c>
      <c r="H413">
        <f t="shared" si="6"/>
        <v>0</v>
      </c>
      <c r="I413" s="1" t="b">
        <f>EXACT(pogoda36[[#This Row],[Kategoria_chmur]],pogoda36[[#This Row],[kategoria w teorii]])</f>
        <v>0</v>
      </c>
    </row>
    <row r="414" spans="1:9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 s="1">
        <f>_xlfn.IFS(pogoda36[[#This Row],[wilekość w teorii]]=0,0,AND(G413=0,B414&gt;=10),"C",AND(G413=0,B414&lt;10),"S",G413&lt;&gt;0,F413)</f>
        <v>0</v>
      </c>
      <c r="G414">
        <f>IF(AND(G413=5,C413&gt;=20),0,IF(G413=0,1,IF(G413&lt;&gt;G412,G413,IF(G412&lt;&gt;G411,G413,IF(G413&lt;&gt;5,G413+1,5)))))</f>
        <v>0</v>
      </c>
      <c r="H414">
        <f t="shared" si="6"/>
        <v>1</v>
      </c>
      <c r="I414" s="1" t="b">
        <f>EXACT(pogoda36[[#This Row],[Kategoria_chmur]],pogoda36[[#This Row],[kategoria w teorii]])</f>
        <v>1</v>
      </c>
    </row>
    <row r="415" spans="1:9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 s="1" t="str">
        <f>_xlfn.IFS(pogoda36[[#This Row],[wilekość w teorii]]=0,0,AND(G414=0,B415&gt;=10),"C",AND(G414=0,B415&lt;10),"S",G414&lt;&gt;0,F414)</f>
        <v>C</v>
      </c>
      <c r="G415">
        <f>IF(AND(G414=5,C414&gt;=20),0,IF(G414=0,1,IF(G414&lt;&gt;G413,G414,IF(G413&lt;&gt;G412,G414,IF(G414&lt;&gt;5,G414+1,5)))))</f>
        <v>1</v>
      </c>
      <c r="H415">
        <f t="shared" si="6"/>
        <v>0</v>
      </c>
      <c r="I415" s="1" t="b">
        <f>EXACT(pogoda36[[#This Row],[Kategoria_chmur]],pogoda36[[#This Row],[kategoria w teorii]])</f>
        <v>0</v>
      </c>
    </row>
    <row r="416" spans="1:9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s="1" t="str">
        <f>_xlfn.IFS(pogoda36[[#This Row],[wilekość w teorii]]=0,0,AND(G415=0,B416&gt;=10),"C",AND(G415=0,B416&lt;10),"S",G415&lt;&gt;0,F415)</f>
        <v>C</v>
      </c>
      <c r="G416">
        <f>IF(AND(G415=5,C415&gt;=20),0,IF(G415=0,1,IF(G415&lt;&gt;G414,G415,IF(G414&lt;&gt;G413,G415,IF(G415&lt;&gt;5,G415+1,5)))))</f>
        <v>1</v>
      </c>
      <c r="H416">
        <f t="shared" si="6"/>
        <v>0</v>
      </c>
      <c r="I416" s="1" t="b">
        <f>EXACT(pogoda36[[#This Row],[Kategoria_chmur]],pogoda36[[#This Row],[kategoria w teorii]])</f>
        <v>0</v>
      </c>
    </row>
    <row r="417" spans="1:9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 s="1" t="str">
        <f>_xlfn.IFS(pogoda36[[#This Row],[wilekość w teorii]]=0,0,AND(G416=0,B417&gt;=10),"C",AND(G416=0,B417&lt;10),"S",G416&lt;&gt;0,F416)</f>
        <v>C</v>
      </c>
      <c r="G417">
        <f>IF(AND(G416=5,C416&gt;=20),0,IF(G416=0,1,IF(G416&lt;&gt;G415,G416,IF(G415&lt;&gt;G414,G416,IF(G416&lt;&gt;5,G416+1,5)))))</f>
        <v>1</v>
      </c>
      <c r="H417">
        <f t="shared" si="6"/>
        <v>0</v>
      </c>
      <c r="I417" s="1" t="b">
        <f>EXACT(pogoda36[[#This Row],[Kategoria_chmur]],pogoda36[[#This Row],[kategoria w teorii]])</f>
        <v>0</v>
      </c>
    </row>
    <row r="418" spans="1:9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 s="1" t="str">
        <f>_xlfn.IFS(pogoda36[[#This Row],[wilekość w teorii]]=0,0,AND(G417=0,B418&gt;=10),"C",AND(G417=0,B418&lt;10),"S",G417&lt;&gt;0,F417)</f>
        <v>C</v>
      </c>
      <c r="G418">
        <f>IF(AND(G417=5,C417&gt;=20),0,IF(G417=0,1,IF(G417&lt;&gt;G416,G417,IF(G416&lt;&gt;G415,G417,IF(G417&lt;&gt;5,G417+1,5)))))</f>
        <v>2</v>
      </c>
      <c r="H418">
        <f t="shared" si="6"/>
        <v>0</v>
      </c>
      <c r="I418" s="1" t="b">
        <f>EXACT(pogoda36[[#This Row],[Kategoria_chmur]],pogoda36[[#This Row],[kategoria w teorii]])</f>
        <v>0</v>
      </c>
    </row>
    <row r="419" spans="1:9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 s="1" t="str">
        <f>_xlfn.IFS(pogoda36[[#This Row],[wilekość w teorii]]=0,0,AND(G418=0,B419&gt;=10),"C",AND(G418=0,B419&lt;10),"S",G418&lt;&gt;0,F418)</f>
        <v>C</v>
      </c>
      <c r="G419">
        <f>IF(AND(G418=5,C418&gt;=20),0,IF(G418=0,1,IF(G418&lt;&gt;G417,G418,IF(G417&lt;&gt;G416,G418,IF(G418&lt;&gt;5,G418+1,5)))))</f>
        <v>2</v>
      </c>
      <c r="H419">
        <f t="shared" si="6"/>
        <v>0</v>
      </c>
      <c r="I419" s="1" t="b">
        <f>EXACT(pogoda36[[#This Row],[Kategoria_chmur]],pogoda36[[#This Row],[kategoria w teorii]])</f>
        <v>0</v>
      </c>
    </row>
    <row r="420" spans="1:9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 s="1" t="str">
        <f>_xlfn.IFS(pogoda36[[#This Row],[wilekość w teorii]]=0,0,AND(G419=0,B420&gt;=10),"C",AND(G419=0,B420&lt;10),"S",G419&lt;&gt;0,F419)</f>
        <v>C</v>
      </c>
      <c r="G420">
        <f>IF(AND(G419=5,C419&gt;=20),0,IF(G419=0,1,IF(G419&lt;&gt;G418,G419,IF(G418&lt;&gt;G417,G419,IF(G419&lt;&gt;5,G419+1,5)))))</f>
        <v>2</v>
      </c>
      <c r="H420">
        <f t="shared" si="6"/>
        <v>0</v>
      </c>
      <c r="I420" s="1" t="b">
        <f>EXACT(pogoda36[[#This Row],[Kategoria_chmur]],pogoda36[[#This Row],[kategoria w teorii]])</f>
        <v>0</v>
      </c>
    </row>
    <row r="421" spans="1:9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 s="1" t="str">
        <f>_xlfn.IFS(pogoda36[[#This Row],[wilekość w teorii]]=0,0,AND(G420=0,B421&gt;=10),"C",AND(G420=0,B421&lt;10),"S",G420&lt;&gt;0,F420)</f>
        <v>C</v>
      </c>
      <c r="G421">
        <f>IF(AND(G420=5,C420&gt;=20),0,IF(G420=0,1,IF(G420&lt;&gt;G419,G420,IF(G419&lt;&gt;G418,G420,IF(G420&lt;&gt;5,G420+1,5)))))</f>
        <v>3</v>
      </c>
      <c r="H421">
        <f t="shared" si="6"/>
        <v>0</v>
      </c>
      <c r="I421" s="1" t="b">
        <f>EXACT(pogoda36[[#This Row],[Kategoria_chmur]],pogoda36[[#This Row],[kategoria w teorii]])</f>
        <v>0</v>
      </c>
    </row>
    <row r="422" spans="1:9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 s="1" t="str">
        <f>_xlfn.IFS(pogoda36[[#This Row],[wilekość w teorii]]=0,0,AND(G421=0,B422&gt;=10),"C",AND(G421=0,B422&lt;10),"S",G421&lt;&gt;0,F421)</f>
        <v>C</v>
      </c>
      <c r="G422">
        <f>IF(AND(G421=5,C421&gt;=20),0,IF(G421=0,1,IF(G421&lt;&gt;G420,G421,IF(G420&lt;&gt;G419,G421,IF(G421&lt;&gt;5,G421+1,5)))))</f>
        <v>3</v>
      </c>
      <c r="H422">
        <f t="shared" si="6"/>
        <v>0</v>
      </c>
      <c r="I422" s="1" t="b">
        <f>EXACT(pogoda36[[#This Row],[Kategoria_chmur]],pogoda36[[#This Row],[kategoria w teorii]])</f>
        <v>0</v>
      </c>
    </row>
    <row r="423" spans="1:9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 s="1" t="str">
        <f>_xlfn.IFS(pogoda36[[#This Row],[wilekość w teorii]]=0,0,AND(G422=0,B423&gt;=10),"C",AND(G422=0,B423&lt;10),"S",G422&lt;&gt;0,F422)</f>
        <v>C</v>
      </c>
      <c r="G423">
        <f>IF(AND(G422=5,C422&gt;=20),0,IF(G422=0,1,IF(G422&lt;&gt;G421,G422,IF(G421&lt;&gt;G420,G422,IF(G422&lt;&gt;5,G422+1,5)))))</f>
        <v>3</v>
      </c>
      <c r="H423">
        <f t="shared" si="6"/>
        <v>0</v>
      </c>
      <c r="I423" s="1" t="b">
        <f>EXACT(pogoda36[[#This Row],[Kategoria_chmur]],pogoda36[[#This Row],[kategoria w teorii]])</f>
        <v>0</v>
      </c>
    </row>
    <row r="424" spans="1:9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s="1" t="str">
        <f>_xlfn.IFS(pogoda36[[#This Row],[wilekość w teorii]]=0,0,AND(G423=0,B424&gt;=10),"C",AND(G423=0,B424&lt;10),"S",G423&lt;&gt;0,F423)</f>
        <v>C</v>
      </c>
      <c r="G424">
        <f>IF(AND(G423=5,C423&gt;=20),0,IF(G423=0,1,IF(G423&lt;&gt;G422,G423,IF(G422&lt;&gt;G421,G423,IF(G423&lt;&gt;5,G423+1,5)))))</f>
        <v>4</v>
      </c>
      <c r="H424">
        <f t="shared" si="6"/>
        <v>0</v>
      </c>
      <c r="I424" s="1" t="b">
        <f>EXACT(pogoda36[[#This Row],[Kategoria_chmur]],pogoda36[[#This Row],[kategoria w teorii]])</f>
        <v>0</v>
      </c>
    </row>
    <row r="425" spans="1:9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 s="1" t="str">
        <f>_xlfn.IFS(pogoda36[[#This Row],[wilekość w teorii]]=0,0,AND(G424=0,B425&gt;=10),"C",AND(G424=0,B425&lt;10),"S",G424&lt;&gt;0,F424)</f>
        <v>C</v>
      </c>
      <c r="G425">
        <f>IF(AND(G424=5,C424&gt;=20),0,IF(G424=0,1,IF(G424&lt;&gt;G423,G424,IF(G423&lt;&gt;G422,G424,IF(G424&lt;&gt;5,G424+1,5)))))</f>
        <v>4</v>
      </c>
      <c r="H425">
        <f t="shared" si="6"/>
        <v>0</v>
      </c>
      <c r="I425" s="1" t="b">
        <f>EXACT(pogoda36[[#This Row],[Kategoria_chmur]],pogoda36[[#This Row],[kategoria w teorii]])</f>
        <v>0</v>
      </c>
    </row>
    <row r="426" spans="1:9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 s="1" t="str">
        <f>_xlfn.IFS(pogoda36[[#This Row],[wilekość w teorii]]=0,0,AND(G425=0,B426&gt;=10),"C",AND(G425=0,B426&lt;10),"S",G425&lt;&gt;0,F425)</f>
        <v>C</v>
      </c>
      <c r="G426">
        <f>IF(AND(G425=5,C425&gt;=20),0,IF(G425=0,1,IF(G425&lt;&gt;G424,G425,IF(G424&lt;&gt;G423,G425,IF(G425&lt;&gt;5,G425+1,5)))))</f>
        <v>4</v>
      </c>
      <c r="H426">
        <f t="shared" si="6"/>
        <v>0</v>
      </c>
      <c r="I426" s="1" t="b">
        <f>EXACT(pogoda36[[#This Row],[Kategoria_chmur]],pogoda36[[#This Row],[kategoria w teorii]])</f>
        <v>0</v>
      </c>
    </row>
    <row r="427" spans="1:9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s="1" t="str">
        <f>_xlfn.IFS(pogoda36[[#This Row],[wilekość w teorii]]=0,0,AND(G426=0,B427&gt;=10),"C",AND(G426=0,B427&lt;10),"S",G426&lt;&gt;0,F426)</f>
        <v>C</v>
      </c>
      <c r="G427">
        <f>IF(AND(G426=5,C426&gt;=20),0,IF(G426=0,1,IF(G426&lt;&gt;G425,G426,IF(G425&lt;&gt;G424,G426,IF(G426&lt;&gt;5,G426+1,5)))))</f>
        <v>5</v>
      </c>
      <c r="H427">
        <f t="shared" si="6"/>
        <v>0</v>
      </c>
      <c r="I427" s="1" t="b">
        <f>EXACT(pogoda36[[#This Row],[Kategoria_chmur]],pogoda36[[#This Row],[kategoria w teorii]])</f>
        <v>0</v>
      </c>
    </row>
    <row r="428" spans="1:9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 s="1">
        <f>_xlfn.IFS(pogoda36[[#This Row],[wilekość w teorii]]=0,0,AND(G427=0,B428&gt;=10),"C",AND(G427=0,B428&lt;10),"S",G427&lt;&gt;0,F427)</f>
        <v>0</v>
      </c>
      <c r="G428">
        <f>IF(AND(G427=5,C427&gt;=20),0,IF(G427=0,1,IF(G427&lt;&gt;G426,G427,IF(G426&lt;&gt;G425,G427,IF(G427&lt;&gt;5,G427+1,5)))))</f>
        <v>0</v>
      </c>
      <c r="H428">
        <f t="shared" si="6"/>
        <v>1</v>
      </c>
      <c r="I428" s="1" t="b">
        <f>EXACT(pogoda36[[#This Row],[Kategoria_chmur]],pogoda36[[#This Row],[kategoria w teorii]])</f>
        <v>1</v>
      </c>
    </row>
    <row r="429" spans="1:9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 s="1" t="str">
        <f>_xlfn.IFS(pogoda36[[#This Row],[wilekość w teorii]]=0,0,AND(G428=0,B429&gt;=10),"C",AND(G428=0,B429&lt;10),"S",G428&lt;&gt;0,F428)</f>
        <v>S</v>
      </c>
      <c r="G429">
        <f>IF(AND(G428=5,C428&gt;=20),0,IF(G428=0,1,IF(G428&lt;&gt;G427,G428,IF(G427&lt;&gt;G426,G428,IF(G428&lt;&gt;5,G428+1,5)))))</f>
        <v>1</v>
      </c>
      <c r="H429">
        <f t="shared" si="6"/>
        <v>0</v>
      </c>
      <c r="I429" s="1" t="b">
        <f>EXACT(pogoda36[[#This Row],[Kategoria_chmur]],pogoda36[[#This Row],[kategoria w teorii]])</f>
        <v>0</v>
      </c>
    </row>
    <row r="430" spans="1:9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s="1" t="str">
        <f>_xlfn.IFS(pogoda36[[#This Row],[wilekość w teorii]]=0,0,AND(G429=0,B430&gt;=10),"C",AND(G429=0,B430&lt;10),"S",G429&lt;&gt;0,F429)</f>
        <v>S</v>
      </c>
      <c r="G430">
        <f>IF(AND(G429=5,C429&gt;=20),0,IF(G429=0,1,IF(G429&lt;&gt;G428,G429,IF(G428&lt;&gt;G427,G429,IF(G429&lt;&gt;5,G429+1,5)))))</f>
        <v>1</v>
      </c>
      <c r="H430">
        <f t="shared" si="6"/>
        <v>0</v>
      </c>
      <c r="I430" s="1" t="b">
        <f>EXACT(pogoda36[[#This Row],[Kategoria_chmur]],pogoda36[[#This Row],[kategoria w teorii]])</f>
        <v>0</v>
      </c>
    </row>
    <row r="431" spans="1:9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 s="1" t="str">
        <f>_xlfn.IFS(pogoda36[[#This Row],[wilekość w teorii]]=0,0,AND(G430=0,B431&gt;=10),"C",AND(G430=0,B431&lt;10),"S",G430&lt;&gt;0,F430)</f>
        <v>S</v>
      </c>
      <c r="G431">
        <f>IF(AND(G430=5,C430&gt;=20),0,IF(G430=0,1,IF(G430&lt;&gt;G429,G430,IF(G429&lt;&gt;G428,G430,IF(G430&lt;&gt;5,G430+1,5)))))</f>
        <v>1</v>
      </c>
      <c r="H431">
        <f t="shared" si="6"/>
        <v>0</v>
      </c>
      <c r="I431" s="1" t="b">
        <f>EXACT(pogoda36[[#This Row],[Kategoria_chmur]],pogoda36[[#This Row],[kategoria w teorii]])</f>
        <v>0</v>
      </c>
    </row>
    <row r="432" spans="1:9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 s="1" t="str">
        <f>_xlfn.IFS(pogoda36[[#This Row],[wilekość w teorii]]=0,0,AND(G431=0,B432&gt;=10),"C",AND(G431=0,B432&lt;10),"S",G431&lt;&gt;0,F431)</f>
        <v>S</v>
      </c>
      <c r="G432">
        <f>IF(AND(G431=5,C431&gt;=20),0,IF(G431=0,1,IF(G431&lt;&gt;G430,G431,IF(G430&lt;&gt;G429,G431,IF(G431&lt;&gt;5,G431+1,5)))))</f>
        <v>2</v>
      </c>
      <c r="H432">
        <f t="shared" si="6"/>
        <v>0</v>
      </c>
      <c r="I432" s="1" t="b">
        <f>EXACT(pogoda36[[#This Row],[Kategoria_chmur]],pogoda36[[#This Row],[kategoria w teorii]])</f>
        <v>0</v>
      </c>
    </row>
    <row r="433" spans="1:9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 s="1" t="str">
        <f>_xlfn.IFS(pogoda36[[#This Row],[wilekość w teorii]]=0,0,AND(G432=0,B433&gt;=10),"C",AND(G432=0,B433&lt;10),"S",G432&lt;&gt;0,F432)</f>
        <v>S</v>
      </c>
      <c r="G433">
        <f>IF(AND(G432=5,C432&gt;=20),0,IF(G432=0,1,IF(G432&lt;&gt;G431,G432,IF(G431&lt;&gt;G430,G432,IF(G432&lt;&gt;5,G432+1,5)))))</f>
        <v>2</v>
      </c>
      <c r="H433">
        <f t="shared" si="6"/>
        <v>0</v>
      </c>
      <c r="I433" s="1" t="b">
        <f>EXACT(pogoda36[[#This Row],[Kategoria_chmur]],pogoda36[[#This Row],[kategoria w teorii]])</f>
        <v>0</v>
      </c>
    </row>
    <row r="434" spans="1:9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 s="1" t="str">
        <f>_xlfn.IFS(pogoda36[[#This Row],[wilekość w teorii]]=0,0,AND(G433=0,B434&gt;=10),"C",AND(G433=0,B434&lt;10),"S",G433&lt;&gt;0,F433)</f>
        <v>S</v>
      </c>
      <c r="G434">
        <f>IF(AND(G433=5,C433&gt;=20),0,IF(G433=0,1,IF(G433&lt;&gt;G432,G433,IF(G432&lt;&gt;G431,G433,IF(G433&lt;&gt;5,G433+1,5)))))</f>
        <v>2</v>
      </c>
      <c r="H434">
        <f t="shared" si="6"/>
        <v>0</v>
      </c>
      <c r="I434" s="1" t="b">
        <f>EXACT(pogoda36[[#This Row],[Kategoria_chmur]],pogoda36[[#This Row],[kategoria w teorii]])</f>
        <v>0</v>
      </c>
    </row>
    <row r="435" spans="1:9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 s="1" t="str">
        <f>_xlfn.IFS(pogoda36[[#This Row],[wilekość w teorii]]=0,0,AND(G434=0,B435&gt;=10),"C",AND(G434=0,B435&lt;10),"S",G434&lt;&gt;0,F434)</f>
        <v>S</v>
      </c>
      <c r="G435">
        <f>IF(AND(G434=5,C434&gt;=20),0,IF(G434=0,1,IF(G434&lt;&gt;G433,G434,IF(G433&lt;&gt;G432,G434,IF(G434&lt;&gt;5,G434+1,5)))))</f>
        <v>3</v>
      </c>
      <c r="H435">
        <f t="shared" si="6"/>
        <v>0</v>
      </c>
      <c r="I435" s="1" t="b">
        <f>EXACT(pogoda36[[#This Row],[Kategoria_chmur]],pogoda36[[#This Row],[kategoria w teorii]])</f>
        <v>0</v>
      </c>
    </row>
    <row r="436" spans="1:9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s="1" t="str">
        <f>_xlfn.IFS(pogoda36[[#This Row],[wilekość w teorii]]=0,0,AND(G435=0,B436&gt;=10),"C",AND(G435=0,B436&lt;10),"S",G435&lt;&gt;0,F435)</f>
        <v>S</v>
      </c>
      <c r="G436">
        <f>IF(AND(G435=5,C435&gt;=20),0,IF(G435=0,1,IF(G435&lt;&gt;G434,G435,IF(G434&lt;&gt;G433,G435,IF(G435&lt;&gt;5,G435+1,5)))))</f>
        <v>3</v>
      </c>
      <c r="H436">
        <f t="shared" si="6"/>
        <v>0</v>
      </c>
      <c r="I436" s="1" t="b">
        <f>EXACT(pogoda36[[#This Row],[Kategoria_chmur]],pogoda36[[#This Row],[kategoria w teorii]])</f>
        <v>0</v>
      </c>
    </row>
    <row r="437" spans="1:9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 s="1" t="str">
        <f>_xlfn.IFS(pogoda36[[#This Row],[wilekość w teorii]]=0,0,AND(G436=0,B437&gt;=10),"C",AND(G436=0,B437&lt;10),"S",G436&lt;&gt;0,F436)</f>
        <v>S</v>
      </c>
      <c r="G437">
        <f>IF(AND(G436=5,C436&gt;=20),0,IF(G436=0,1,IF(G436&lt;&gt;G435,G436,IF(G435&lt;&gt;G434,G436,IF(G436&lt;&gt;5,G436+1,5)))))</f>
        <v>3</v>
      </c>
      <c r="H437">
        <f t="shared" si="6"/>
        <v>0</v>
      </c>
      <c r="I437" s="1" t="b">
        <f>EXACT(pogoda36[[#This Row],[Kategoria_chmur]],pogoda36[[#This Row],[kategoria w teorii]])</f>
        <v>0</v>
      </c>
    </row>
    <row r="438" spans="1:9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 s="1" t="str">
        <f>_xlfn.IFS(pogoda36[[#This Row],[wilekość w teorii]]=0,0,AND(G437=0,B438&gt;=10),"C",AND(G437=0,B438&lt;10),"S",G437&lt;&gt;0,F437)</f>
        <v>S</v>
      </c>
      <c r="G438">
        <f>IF(AND(G437=5,C437&gt;=20),0,IF(G437=0,1,IF(G437&lt;&gt;G436,G437,IF(G436&lt;&gt;G435,G437,IF(G437&lt;&gt;5,G437+1,5)))))</f>
        <v>4</v>
      </c>
      <c r="H438">
        <f t="shared" si="6"/>
        <v>0</v>
      </c>
      <c r="I438" s="1" t="b">
        <f>EXACT(pogoda36[[#This Row],[Kategoria_chmur]],pogoda36[[#This Row],[kategoria w teorii]])</f>
        <v>0</v>
      </c>
    </row>
    <row r="439" spans="1:9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 s="1" t="str">
        <f>_xlfn.IFS(pogoda36[[#This Row],[wilekość w teorii]]=0,0,AND(G438=0,B439&gt;=10),"C",AND(G438=0,B439&lt;10),"S",G438&lt;&gt;0,F438)</f>
        <v>S</v>
      </c>
      <c r="G439">
        <f>IF(AND(G438=5,C438&gt;=20),0,IF(G438=0,1,IF(G438&lt;&gt;G437,G438,IF(G437&lt;&gt;G436,G438,IF(G438&lt;&gt;5,G438+1,5)))))</f>
        <v>4</v>
      </c>
      <c r="H439">
        <f t="shared" si="6"/>
        <v>0</v>
      </c>
      <c r="I439" s="1" t="b">
        <f>EXACT(pogoda36[[#This Row],[Kategoria_chmur]],pogoda36[[#This Row],[kategoria w teorii]])</f>
        <v>0</v>
      </c>
    </row>
    <row r="440" spans="1:9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 s="1" t="str">
        <f>_xlfn.IFS(pogoda36[[#This Row],[wilekość w teorii]]=0,0,AND(G439=0,B440&gt;=10),"C",AND(G439=0,B440&lt;10),"S",G439&lt;&gt;0,F439)</f>
        <v>S</v>
      </c>
      <c r="G440">
        <f>IF(AND(G439=5,C439&gt;=20),0,IF(G439=0,1,IF(G439&lt;&gt;G438,G439,IF(G438&lt;&gt;G437,G439,IF(G439&lt;&gt;5,G439+1,5)))))</f>
        <v>4</v>
      </c>
      <c r="H440">
        <f t="shared" si="6"/>
        <v>0</v>
      </c>
      <c r="I440" s="1" t="b">
        <f>EXACT(pogoda36[[#This Row],[Kategoria_chmur]],pogoda36[[#This Row],[kategoria w teorii]])</f>
        <v>0</v>
      </c>
    </row>
    <row r="441" spans="1:9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 s="1" t="str">
        <f>_xlfn.IFS(pogoda36[[#This Row],[wilekość w teorii]]=0,0,AND(G440=0,B441&gt;=10),"C",AND(G440=0,B441&lt;10),"S",G440&lt;&gt;0,F440)</f>
        <v>S</v>
      </c>
      <c r="G441">
        <f>IF(AND(G440=5,C440&gt;=20),0,IF(G440=0,1,IF(G440&lt;&gt;G439,G440,IF(G439&lt;&gt;G438,G440,IF(G440&lt;&gt;5,G440+1,5)))))</f>
        <v>5</v>
      </c>
      <c r="H441">
        <f t="shared" si="6"/>
        <v>0</v>
      </c>
      <c r="I441" s="1" t="b">
        <f>EXACT(pogoda36[[#This Row],[Kategoria_chmur]],pogoda36[[#This Row],[kategoria w teorii]])</f>
        <v>0</v>
      </c>
    </row>
    <row r="442" spans="1:9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s="1" t="str">
        <f>_xlfn.IFS(pogoda36[[#This Row],[wilekość w teorii]]=0,0,AND(G441=0,B442&gt;=10),"C",AND(G441=0,B442&lt;10),"S",G441&lt;&gt;0,F441)</f>
        <v>S</v>
      </c>
      <c r="G442">
        <f>IF(AND(G441=5,C441&gt;=20),0,IF(G441=0,1,IF(G441&lt;&gt;G440,G441,IF(G440&lt;&gt;G439,G441,IF(G441&lt;&gt;5,G441+1,5)))))</f>
        <v>5</v>
      </c>
      <c r="H442">
        <f t="shared" si="6"/>
        <v>0</v>
      </c>
      <c r="I442" s="1" t="b">
        <f>EXACT(pogoda36[[#This Row],[Kategoria_chmur]],pogoda36[[#This Row],[kategoria w teorii]])</f>
        <v>0</v>
      </c>
    </row>
    <row r="443" spans="1:9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 s="1">
        <f>_xlfn.IFS(pogoda36[[#This Row],[wilekość w teorii]]=0,0,AND(G442=0,B443&gt;=10),"C",AND(G442=0,B443&lt;10),"S",G442&lt;&gt;0,F442)</f>
        <v>0</v>
      </c>
      <c r="G443">
        <f>IF(AND(G442=5,C442&gt;=20),0,IF(G442=0,1,IF(G442&lt;&gt;G441,G442,IF(G441&lt;&gt;G440,G442,IF(G442&lt;&gt;5,G442+1,5)))))</f>
        <v>0</v>
      </c>
      <c r="H443">
        <f t="shared" si="6"/>
        <v>1</v>
      </c>
      <c r="I443" s="1" t="b">
        <f>EXACT(pogoda36[[#This Row],[Kategoria_chmur]],pogoda36[[#This Row],[kategoria w teorii]])</f>
        <v>1</v>
      </c>
    </row>
    <row r="444" spans="1:9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 s="1" t="str">
        <f>_xlfn.IFS(pogoda36[[#This Row],[wilekość w teorii]]=0,0,AND(G443=0,B444&gt;=10),"C",AND(G443=0,B444&lt;10),"S",G443&lt;&gt;0,F443)</f>
        <v>C</v>
      </c>
      <c r="G444">
        <f>IF(AND(G443=5,C443&gt;=20),0,IF(G443=0,1,IF(G443&lt;&gt;G442,G443,IF(G442&lt;&gt;G441,G443,IF(G443&lt;&gt;5,G443+1,5)))))</f>
        <v>1</v>
      </c>
      <c r="H444">
        <f t="shared" si="6"/>
        <v>0</v>
      </c>
      <c r="I444" s="1" t="b">
        <f>EXACT(pogoda36[[#This Row],[Kategoria_chmur]],pogoda36[[#This Row],[kategoria w teorii]])</f>
        <v>0</v>
      </c>
    </row>
    <row r="445" spans="1:9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 s="1" t="str">
        <f>_xlfn.IFS(pogoda36[[#This Row],[wilekość w teorii]]=0,0,AND(G444=0,B445&gt;=10),"C",AND(G444=0,B445&lt;10),"S",G444&lt;&gt;0,F444)</f>
        <v>C</v>
      </c>
      <c r="G445">
        <f>IF(AND(G444=5,C444&gt;=20),0,IF(G444=0,1,IF(G444&lt;&gt;G443,G444,IF(G443&lt;&gt;G442,G444,IF(G444&lt;&gt;5,G444+1,5)))))</f>
        <v>1</v>
      </c>
      <c r="H445">
        <f t="shared" si="6"/>
        <v>0</v>
      </c>
      <c r="I445" s="1" t="b">
        <f>EXACT(pogoda36[[#This Row],[Kategoria_chmur]],pogoda36[[#This Row],[kategoria w teorii]])</f>
        <v>0</v>
      </c>
    </row>
    <row r="446" spans="1:9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 s="1" t="str">
        <f>_xlfn.IFS(pogoda36[[#This Row],[wilekość w teorii]]=0,0,AND(G445=0,B446&gt;=10),"C",AND(G445=0,B446&lt;10),"S",G445&lt;&gt;0,F445)</f>
        <v>C</v>
      </c>
      <c r="G446">
        <f>IF(AND(G445=5,C445&gt;=20),0,IF(G445=0,1,IF(G445&lt;&gt;G444,G445,IF(G444&lt;&gt;G443,G445,IF(G445&lt;&gt;5,G445+1,5)))))</f>
        <v>1</v>
      </c>
      <c r="H446">
        <f t="shared" si="6"/>
        <v>0</v>
      </c>
      <c r="I446" s="1" t="b">
        <f>EXACT(pogoda36[[#This Row],[Kategoria_chmur]],pogoda36[[#This Row],[kategoria w teorii]])</f>
        <v>0</v>
      </c>
    </row>
    <row r="447" spans="1:9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s="1" t="str">
        <f>_xlfn.IFS(pogoda36[[#This Row],[wilekość w teorii]]=0,0,AND(G446=0,B447&gt;=10),"C",AND(G446=0,B447&lt;10),"S",G446&lt;&gt;0,F446)</f>
        <v>C</v>
      </c>
      <c r="G447">
        <f>IF(AND(G446=5,C446&gt;=20),0,IF(G446=0,1,IF(G446&lt;&gt;G445,G446,IF(G445&lt;&gt;G444,G446,IF(G446&lt;&gt;5,G446+1,5)))))</f>
        <v>2</v>
      </c>
      <c r="H447">
        <f t="shared" si="6"/>
        <v>0</v>
      </c>
      <c r="I447" s="1" t="b">
        <f>EXACT(pogoda36[[#This Row],[Kategoria_chmur]],pogoda36[[#This Row],[kategoria w teorii]])</f>
        <v>0</v>
      </c>
    </row>
    <row r="448" spans="1:9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 s="1" t="str">
        <f>_xlfn.IFS(pogoda36[[#This Row],[wilekość w teorii]]=0,0,AND(G447=0,B448&gt;=10),"C",AND(G447=0,B448&lt;10),"S",G447&lt;&gt;0,F447)</f>
        <v>C</v>
      </c>
      <c r="G448">
        <f>IF(AND(G447=5,C447&gt;=20),0,IF(G447=0,1,IF(G447&lt;&gt;G446,G447,IF(G446&lt;&gt;G445,G447,IF(G447&lt;&gt;5,G447+1,5)))))</f>
        <v>2</v>
      </c>
      <c r="H448">
        <f t="shared" si="6"/>
        <v>0</v>
      </c>
      <c r="I448" s="1" t="b">
        <f>EXACT(pogoda36[[#This Row],[Kategoria_chmur]],pogoda36[[#This Row],[kategoria w teorii]])</f>
        <v>0</v>
      </c>
    </row>
    <row r="449" spans="1:9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 s="1" t="str">
        <f>_xlfn.IFS(pogoda36[[#This Row],[wilekość w teorii]]=0,0,AND(G448=0,B449&gt;=10),"C",AND(G448=0,B449&lt;10),"S",G448&lt;&gt;0,F448)</f>
        <v>C</v>
      </c>
      <c r="G449">
        <f>IF(AND(G448=5,C448&gt;=20),0,IF(G448=0,1,IF(G448&lt;&gt;G447,G448,IF(G447&lt;&gt;G446,G448,IF(G448&lt;&gt;5,G448+1,5)))))</f>
        <v>2</v>
      </c>
      <c r="H449">
        <f t="shared" si="6"/>
        <v>0</v>
      </c>
      <c r="I449" s="1" t="b">
        <f>EXACT(pogoda36[[#This Row],[Kategoria_chmur]],pogoda36[[#This Row],[kategoria w teorii]])</f>
        <v>0</v>
      </c>
    </row>
    <row r="450" spans="1:9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s="1" t="str">
        <f>_xlfn.IFS(pogoda36[[#This Row],[wilekość w teorii]]=0,0,AND(G449=0,B450&gt;=10),"C",AND(G449=0,B450&lt;10),"S",G449&lt;&gt;0,F449)</f>
        <v>C</v>
      </c>
      <c r="G450">
        <f>IF(AND(G449=5,C449&gt;=20),0,IF(G449=0,1,IF(G449&lt;&gt;G448,G449,IF(G448&lt;&gt;G447,G449,IF(G449&lt;&gt;5,G449+1,5)))))</f>
        <v>3</v>
      </c>
      <c r="H450">
        <f t="shared" ref="H450:H513" si="7">IF(G450=E450,1,0)</f>
        <v>0</v>
      </c>
      <c r="I450" s="1" t="b">
        <f>EXACT(pogoda36[[#This Row],[Kategoria_chmur]],pogoda36[[#This Row],[kategoria w teorii]])</f>
        <v>0</v>
      </c>
    </row>
    <row r="451" spans="1:9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 s="1" t="str">
        <f>_xlfn.IFS(pogoda36[[#This Row],[wilekość w teorii]]=0,0,AND(G450=0,B451&gt;=10),"C",AND(G450=0,B451&lt;10),"S",G450&lt;&gt;0,F450)</f>
        <v>C</v>
      </c>
      <c r="G451">
        <f>IF(AND(G450=5,C450&gt;=20),0,IF(G450=0,1,IF(G450&lt;&gt;G449,G450,IF(G449&lt;&gt;G448,G450,IF(G450&lt;&gt;5,G450+1,5)))))</f>
        <v>3</v>
      </c>
      <c r="H451">
        <f t="shared" si="7"/>
        <v>0</v>
      </c>
      <c r="I451" s="1" t="b">
        <f>EXACT(pogoda36[[#This Row],[Kategoria_chmur]],pogoda36[[#This Row],[kategoria w teorii]])</f>
        <v>0</v>
      </c>
    </row>
    <row r="452" spans="1:9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 s="1" t="str">
        <f>_xlfn.IFS(pogoda36[[#This Row],[wilekość w teorii]]=0,0,AND(G451=0,B452&gt;=10),"C",AND(G451=0,B452&lt;10),"S",G451&lt;&gt;0,F451)</f>
        <v>C</v>
      </c>
      <c r="G452">
        <f>IF(AND(G451=5,C451&gt;=20),0,IF(G451=0,1,IF(G451&lt;&gt;G450,G451,IF(G450&lt;&gt;G449,G451,IF(G451&lt;&gt;5,G451+1,5)))))</f>
        <v>3</v>
      </c>
      <c r="H452">
        <f t="shared" si="7"/>
        <v>0</v>
      </c>
      <c r="I452" s="1" t="b">
        <f>EXACT(pogoda36[[#This Row],[Kategoria_chmur]],pogoda36[[#This Row],[kategoria w teorii]])</f>
        <v>0</v>
      </c>
    </row>
    <row r="453" spans="1:9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 s="1" t="str">
        <f>_xlfn.IFS(pogoda36[[#This Row],[wilekość w teorii]]=0,0,AND(G452=0,B453&gt;=10),"C",AND(G452=0,B453&lt;10),"S",G452&lt;&gt;0,F452)</f>
        <v>C</v>
      </c>
      <c r="G453">
        <f>IF(AND(G452=5,C452&gt;=20),0,IF(G452=0,1,IF(G452&lt;&gt;G451,G452,IF(G451&lt;&gt;G450,G452,IF(G452&lt;&gt;5,G452+1,5)))))</f>
        <v>4</v>
      </c>
      <c r="H453">
        <f t="shared" si="7"/>
        <v>0</v>
      </c>
      <c r="I453" s="1" t="b">
        <f>EXACT(pogoda36[[#This Row],[Kategoria_chmur]],pogoda36[[#This Row],[kategoria w teorii]])</f>
        <v>0</v>
      </c>
    </row>
    <row r="454" spans="1:9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 s="1" t="str">
        <f>_xlfn.IFS(pogoda36[[#This Row],[wilekość w teorii]]=0,0,AND(G453=0,B454&gt;=10),"C",AND(G453=0,B454&lt;10),"S",G453&lt;&gt;0,F453)</f>
        <v>C</v>
      </c>
      <c r="G454">
        <f>IF(AND(G453=5,C453&gt;=20),0,IF(G453=0,1,IF(G453&lt;&gt;G452,G453,IF(G452&lt;&gt;G451,G453,IF(G453&lt;&gt;5,G453+1,5)))))</f>
        <v>4</v>
      </c>
      <c r="H454">
        <f t="shared" si="7"/>
        <v>0</v>
      </c>
      <c r="I454" s="1" t="b">
        <f>EXACT(pogoda36[[#This Row],[Kategoria_chmur]],pogoda36[[#This Row],[kategoria w teorii]])</f>
        <v>0</v>
      </c>
    </row>
    <row r="455" spans="1:9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 s="1" t="str">
        <f>_xlfn.IFS(pogoda36[[#This Row],[wilekość w teorii]]=0,0,AND(G454=0,B455&gt;=10),"C",AND(G454=0,B455&lt;10),"S",G454&lt;&gt;0,F454)</f>
        <v>C</v>
      </c>
      <c r="G455">
        <f>IF(AND(G454=5,C454&gt;=20),0,IF(G454=0,1,IF(G454&lt;&gt;G453,G454,IF(G453&lt;&gt;G452,G454,IF(G454&lt;&gt;5,G454+1,5)))))</f>
        <v>4</v>
      </c>
      <c r="H455">
        <f t="shared" si="7"/>
        <v>0</v>
      </c>
      <c r="I455" s="1" t="b">
        <f>EXACT(pogoda36[[#This Row],[Kategoria_chmur]],pogoda36[[#This Row],[kategoria w teorii]])</f>
        <v>0</v>
      </c>
    </row>
    <row r="456" spans="1:9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 s="1" t="str">
        <f>_xlfn.IFS(pogoda36[[#This Row],[wilekość w teorii]]=0,0,AND(G455=0,B456&gt;=10),"C",AND(G455=0,B456&lt;10),"S",G455&lt;&gt;0,F455)</f>
        <v>C</v>
      </c>
      <c r="G456">
        <f>IF(AND(G455=5,C455&gt;=20),0,IF(G455=0,1,IF(G455&lt;&gt;G454,G455,IF(G454&lt;&gt;G453,G455,IF(G455&lt;&gt;5,G455+1,5)))))</f>
        <v>5</v>
      </c>
      <c r="H456">
        <f t="shared" si="7"/>
        <v>0</v>
      </c>
      <c r="I456" s="1" t="b">
        <f>EXACT(pogoda36[[#This Row],[Kategoria_chmur]],pogoda36[[#This Row],[kategoria w teorii]])</f>
        <v>0</v>
      </c>
    </row>
    <row r="457" spans="1:9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 s="1" t="str">
        <f>_xlfn.IFS(pogoda36[[#This Row],[wilekość w teorii]]=0,0,AND(G456=0,B457&gt;=10),"C",AND(G456=0,B457&lt;10),"S",G456&lt;&gt;0,F456)</f>
        <v>C</v>
      </c>
      <c r="G457">
        <f>IF(AND(G456=5,C456&gt;=20),0,IF(G456=0,1,IF(G456&lt;&gt;G455,G456,IF(G455&lt;&gt;G454,G456,IF(G456&lt;&gt;5,G456+1,5)))))</f>
        <v>5</v>
      </c>
      <c r="H457">
        <f t="shared" si="7"/>
        <v>0</v>
      </c>
      <c r="I457" s="1" t="b">
        <f>EXACT(pogoda36[[#This Row],[Kategoria_chmur]],pogoda36[[#This Row],[kategoria w teorii]])</f>
        <v>0</v>
      </c>
    </row>
    <row r="458" spans="1:9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 s="1" t="str">
        <f>_xlfn.IFS(pogoda36[[#This Row],[wilekość w teorii]]=0,0,AND(G457=0,B458&gt;=10),"C",AND(G457=0,B458&lt;10),"S",G457&lt;&gt;0,F457)</f>
        <v>C</v>
      </c>
      <c r="G458">
        <f>IF(AND(G457=5,C457&gt;=20),0,IF(G457=0,1,IF(G457&lt;&gt;G456,G457,IF(G456&lt;&gt;G455,G457,IF(G457&lt;&gt;5,G457+1,5)))))</f>
        <v>5</v>
      </c>
      <c r="H458">
        <f t="shared" si="7"/>
        <v>0</v>
      </c>
      <c r="I458" s="1" t="b">
        <f>EXACT(pogoda36[[#This Row],[Kategoria_chmur]],pogoda36[[#This Row],[kategoria w teorii]])</f>
        <v>0</v>
      </c>
    </row>
    <row r="459" spans="1:9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 s="1" t="str">
        <f>_xlfn.IFS(pogoda36[[#This Row],[wilekość w teorii]]=0,0,AND(G458=0,B459&gt;=10),"C",AND(G458=0,B459&lt;10),"S",G458&lt;&gt;0,F458)</f>
        <v>C</v>
      </c>
      <c r="G459">
        <f>IF(AND(G458=5,C458&gt;=20),0,IF(G458=0,1,IF(G458&lt;&gt;G457,G458,IF(G457&lt;&gt;G456,G458,IF(G458&lt;&gt;5,G458+1,5)))))</f>
        <v>5</v>
      </c>
      <c r="H459">
        <f t="shared" si="7"/>
        <v>0</v>
      </c>
      <c r="I459" s="1" t="b">
        <f>EXACT(pogoda36[[#This Row],[Kategoria_chmur]],pogoda36[[#This Row],[kategoria w teorii]])</f>
        <v>0</v>
      </c>
    </row>
    <row r="460" spans="1:9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s="1" t="str">
        <f>_xlfn.IFS(pogoda36[[#This Row],[wilekość w teorii]]=0,0,AND(G459=0,B460&gt;=10),"C",AND(G459=0,B460&lt;10),"S",G459&lt;&gt;0,F459)</f>
        <v>C</v>
      </c>
      <c r="G460">
        <f>IF(AND(G459=5,C459&gt;=20),0,IF(G459=0,1,IF(G459&lt;&gt;G458,G459,IF(G458&lt;&gt;G457,G459,IF(G459&lt;&gt;5,G459+1,5)))))</f>
        <v>5</v>
      </c>
      <c r="H460">
        <f t="shared" si="7"/>
        <v>0</v>
      </c>
      <c r="I460" s="1" t="b">
        <f>EXACT(pogoda36[[#This Row],[Kategoria_chmur]],pogoda36[[#This Row],[kategoria w teorii]])</f>
        <v>0</v>
      </c>
    </row>
    <row r="461" spans="1:9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 s="1">
        <f>_xlfn.IFS(pogoda36[[#This Row],[wilekość w teorii]]=0,0,AND(G460=0,B461&gt;=10),"C",AND(G460=0,B461&lt;10),"S",G460&lt;&gt;0,F460)</f>
        <v>0</v>
      </c>
      <c r="G461">
        <f>IF(AND(G460=5,C460&gt;=20),0,IF(G460=0,1,IF(G460&lt;&gt;G459,G460,IF(G459&lt;&gt;G458,G460,IF(G460&lt;&gt;5,G460+1,5)))))</f>
        <v>0</v>
      </c>
      <c r="H461">
        <f t="shared" si="7"/>
        <v>1</v>
      </c>
      <c r="I461" s="1" t="b">
        <f>EXACT(pogoda36[[#This Row],[Kategoria_chmur]],pogoda36[[#This Row],[kategoria w teorii]])</f>
        <v>1</v>
      </c>
    </row>
    <row r="462" spans="1:9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 s="1" t="str">
        <f>_xlfn.IFS(pogoda36[[#This Row],[wilekość w teorii]]=0,0,AND(G461=0,B462&gt;=10),"C",AND(G461=0,B462&lt;10),"S",G461&lt;&gt;0,F461)</f>
        <v>C</v>
      </c>
      <c r="G462">
        <f>IF(AND(G461=5,C461&gt;=20),0,IF(G461=0,1,IF(G461&lt;&gt;G460,G461,IF(G460&lt;&gt;G459,G461,IF(G461&lt;&gt;5,G461+1,5)))))</f>
        <v>1</v>
      </c>
      <c r="H462">
        <f t="shared" si="7"/>
        <v>0</v>
      </c>
      <c r="I462" s="1" t="b">
        <f>EXACT(pogoda36[[#This Row],[Kategoria_chmur]],pogoda36[[#This Row],[kategoria w teorii]])</f>
        <v>0</v>
      </c>
    </row>
    <row r="463" spans="1:9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 s="1" t="str">
        <f>_xlfn.IFS(pogoda36[[#This Row],[wilekość w teorii]]=0,0,AND(G462=0,B463&gt;=10),"C",AND(G462=0,B463&lt;10),"S",G462&lt;&gt;0,F462)</f>
        <v>C</v>
      </c>
      <c r="G463">
        <f>IF(AND(G462=5,C462&gt;=20),0,IF(G462=0,1,IF(G462&lt;&gt;G461,G462,IF(G461&lt;&gt;G460,G462,IF(G462&lt;&gt;5,G462+1,5)))))</f>
        <v>1</v>
      </c>
      <c r="H463">
        <f t="shared" si="7"/>
        <v>0</v>
      </c>
      <c r="I463" s="1" t="b">
        <f>EXACT(pogoda36[[#This Row],[Kategoria_chmur]],pogoda36[[#This Row],[kategoria w teorii]])</f>
        <v>0</v>
      </c>
    </row>
    <row r="464" spans="1:9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 s="1" t="str">
        <f>_xlfn.IFS(pogoda36[[#This Row],[wilekość w teorii]]=0,0,AND(G463=0,B464&gt;=10),"C",AND(G463=0,B464&lt;10),"S",G463&lt;&gt;0,F463)</f>
        <v>C</v>
      </c>
      <c r="G464">
        <f>IF(AND(G463=5,C463&gt;=20),0,IF(G463=0,1,IF(G463&lt;&gt;G462,G463,IF(G462&lt;&gt;G461,G463,IF(G463&lt;&gt;5,G463+1,5)))))</f>
        <v>1</v>
      </c>
      <c r="H464">
        <f t="shared" si="7"/>
        <v>0</v>
      </c>
      <c r="I464" s="1" t="b">
        <f>EXACT(pogoda36[[#This Row],[Kategoria_chmur]],pogoda36[[#This Row],[kategoria w teorii]])</f>
        <v>0</v>
      </c>
    </row>
    <row r="465" spans="1:9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 s="1" t="str">
        <f>_xlfn.IFS(pogoda36[[#This Row],[wilekość w teorii]]=0,0,AND(G464=0,B465&gt;=10),"C",AND(G464=0,B465&lt;10),"S",G464&lt;&gt;0,F464)</f>
        <v>C</v>
      </c>
      <c r="G465">
        <f>IF(AND(G464=5,C464&gt;=20),0,IF(G464=0,1,IF(G464&lt;&gt;G463,G464,IF(G463&lt;&gt;G462,G464,IF(G464&lt;&gt;5,G464+1,5)))))</f>
        <v>2</v>
      </c>
      <c r="H465">
        <f t="shared" si="7"/>
        <v>0</v>
      </c>
      <c r="I465" s="1" t="b">
        <f>EXACT(pogoda36[[#This Row],[Kategoria_chmur]],pogoda36[[#This Row],[kategoria w teorii]])</f>
        <v>0</v>
      </c>
    </row>
    <row r="466" spans="1:9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 s="1" t="str">
        <f>_xlfn.IFS(pogoda36[[#This Row],[wilekość w teorii]]=0,0,AND(G465=0,B466&gt;=10),"C",AND(G465=0,B466&lt;10),"S",G465&lt;&gt;0,F465)</f>
        <v>C</v>
      </c>
      <c r="G466">
        <f>IF(AND(G465=5,C465&gt;=20),0,IF(G465=0,1,IF(G465&lt;&gt;G464,G465,IF(G464&lt;&gt;G463,G465,IF(G465&lt;&gt;5,G465+1,5)))))</f>
        <v>2</v>
      </c>
      <c r="H466">
        <f t="shared" si="7"/>
        <v>0</v>
      </c>
      <c r="I466" s="1" t="b">
        <f>EXACT(pogoda36[[#This Row],[Kategoria_chmur]],pogoda36[[#This Row],[kategoria w teorii]])</f>
        <v>0</v>
      </c>
    </row>
    <row r="467" spans="1:9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 s="1" t="str">
        <f>_xlfn.IFS(pogoda36[[#This Row],[wilekość w teorii]]=0,0,AND(G466=0,B467&gt;=10),"C",AND(G466=0,B467&lt;10),"S",G466&lt;&gt;0,F466)</f>
        <v>C</v>
      </c>
      <c r="G467">
        <f>IF(AND(G466=5,C466&gt;=20),0,IF(G466=0,1,IF(G466&lt;&gt;G465,G466,IF(G465&lt;&gt;G464,G466,IF(G466&lt;&gt;5,G466+1,5)))))</f>
        <v>2</v>
      </c>
      <c r="H467">
        <f t="shared" si="7"/>
        <v>0</v>
      </c>
      <c r="I467" s="1" t="b">
        <f>EXACT(pogoda36[[#This Row],[Kategoria_chmur]],pogoda36[[#This Row],[kategoria w teorii]])</f>
        <v>0</v>
      </c>
    </row>
    <row r="468" spans="1:9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 s="1" t="str">
        <f>_xlfn.IFS(pogoda36[[#This Row],[wilekość w teorii]]=0,0,AND(G467=0,B468&gt;=10),"C",AND(G467=0,B468&lt;10),"S",G467&lt;&gt;0,F467)</f>
        <v>C</v>
      </c>
      <c r="G468">
        <f>IF(AND(G467=5,C467&gt;=20),0,IF(G467=0,1,IF(G467&lt;&gt;G466,G467,IF(G466&lt;&gt;G465,G467,IF(G467&lt;&gt;5,G467+1,5)))))</f>
        <v>3</v>
      </c>
      <c r="H468">
        <f t="shared" si="7"/>
        <v>0</v>
      </c>
      <c r="I468" s="1" t="b">
        <f>EXACT(pogoda36[[#This Row],[Kategoria_chmur]],pogoda36[[#This Row],[kategoria w teorii]])</f>
        <v>0</v>
      </c>
    </row>
    <row r="469" spans="1:9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 s="1" t="str">
        <f>_xlfn.IFS(pogoda36[[#This Row],[wilekość w teorii]]=0,0,AND(G468=0,B469&gt;=10),"C",AND(G468=0,B469&lt;10),"S",G468&lt;&gt;0,F468)</f>
        <v>C</v>
      </c>
      <c r="G469">
        <f>IF(AND(G468=5,C468&gt;=20),0,IF(G468=0,1,IF(G468&lt;&gt;G467,G468,IF(G467&lt;&gt;G466,G468,IF(G468&lt;&gt;5,G468+1,5)))))</f>
        <v>3</v>
      </c>
      <c r="H469">
        <f t="shared" si="7"/>
        <v>0</v>
      </c>
      <c r="I469" s="1" t="b">
        <f>EXACT(pogoda36[[#This Row],[Kategoria_chmur]],pogoda36[[#This Row],[kategoria w teorii]])</f>
        <v>0</v>
      </c>
    </row>
    <row r="470" spans="1:9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s="1" t="str">
        <f>_xlfn.IFS(pogoda36[[#This Row],[wilekość w teorii]]=0,0,AND(G469=0,B470&gt;=10),"C",AND(G469=0,B470&lt;10),"S",G469&lt;&gt;0,F469)</f>
        <v>C</v>
      </c>
      <c r="G470">
        <f>IF(AND(G469=5,C469&gt;=20),0,IF(G469=0,1,IF(G469&lt;&gt;G468,G469,IF(G468&lt;&gt;G467,G469,IF(G469&lt;&gt;5,G469+1,5)))))</f>
        <v>3</v>
      </c>
      <c r="H470">
        <f t="shared" si="7"/>
        <v>0</v>
      </c>
      <c r="I470" s="1" t="b">
        <f>EXACT(pogoda36[[#This Row],[Kategoria_chmur]],pogoda36[[#This Row],[kategoria w teorii]])</f>
        <v>0</v>
      </c>
    </row>
    <row r="471" spans="1:9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 s="1" t="str">
        <f>_xlfn.IFS(pogoda36[[#This Row],[wilekość w teorii]]=0,0,AND(G470=0,B471&gt;=10),"C",AND(G470=0,B471&lt;10),"S",G470&lt;&gt;0,F470)</f>
        <v>C</v>
      </c>
      <c r="G471">
        <f>IF(AND(G470=5,C470&gt;=20),0,IF(G470=0,1,IF(G470&lt;&gt;G469,G470,IF(G469&lt;&gt;G468,G470,IF(G470&lt;&gt;5,G470+1,5)))))</f>
        <v>4</v>
      </c>
      <c r="H471">
        <f t="shared" si="7"/>
        <v>0</v>
      </c>
      <c r="I471" s="1" t="b">
        <f>EXACT(pogoda36[[#This Row],[Kategoria_chmur]],pogoda36[[#This Row],[kategoria w teorii]])</f>
        <v>0</v>
      </c>
    </row>
    <row r="472" spans="1:9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 s="1" t="str">
        <f>_xlfn.IFS(pogoda36[[#This Row],[wilekość w teorii]]=0,0,AND(G471=0,B472&gt;=10),"C",AND(G471=0,B472&lt;10),"S",G471&lt;&gt;0,F471)</f>
        <v>C</v>
      </c>
      <c r="G472">
        <f>IF(AND(G471=5,C471&gt;=20),0,IF(G471=0,1,IF(G471&lt;&gt;G470,G471,IF(G470&lt;&gt;G469,G471,IF(G471&lt;&gt;5,G471+1,5)))))</f>
        <v>4</v>
      </c>
      <c r="H472">
        <f t="shared" si="7"/>
        <v>0</v>
      </c>
      <c r="I472" s="1" t="b">
        <f>EXACT(pogoda36[[#This Row],[Kategoria_chmur]],pogoda36[[#This Row],[kategoria w teorii]])</f>
        <v>0</v>
      </c>
    </row>
    <row r="473" spans="1:9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 s="1" t="str">
        <f>_xlfn.IFS(pogoda36[[#This Row],[wilekość w teorii]]=0,0,AND(G472=0,B473&gt;=10),"C",AND(G472=0,B473&lt;10),"S",G472&lt;&gt;0,F472)</f>
        <v>C</v>
      </c>
      <c r="G473">
        <f>IF(AND(G472=5,C472&gt;=20),0,IF(G472=0,1,IF(G472&lt;&gt;G471,G472,IF(G471&lt;&gt;G470,G472,IF(G472&lt;&gt;5,G472+1,5)))))</f>
        <v>4</v>
      </c>
      <c r="H473">
        <f t="shared" si="7"/>
        <v>0</v>
      </c>
      <c r="I473" s="1" t="b">
        <f>EXACT(pogoda36[[#This Row],[Kategoria_chmur]],pogoda36[[#This Row],[kategoria w teorii]])</f>
        <v>0</v>
      </c>
    </row>
    <row r="474" spans="1:9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 s="1" t="str">
        <f>_xlfn.IFS(pogoda36[[#This Row],[wilekość w teorii]]=0,0,AND(G473=0,B474&gt;=10),"C",AND(G473=0,B474&lt;10),"S",G473&lt;&gt;0,F473)</f>
        <v>C</v>
      </c>
      <c r="G474">
        <f>IF(AND(G473=5,C473&gt;=20),0,IF(G473=0,1,IF(G473&lt;&gt;G472,G473,IF(G472&lt;&gt;G471,G473,IF(G473&lt;&gt;5,G473+1,5)))))</f>
        <v>5</v>
      </c>
      <c r="H474">
        <f t="shared" si="7"/>
        <v>0</v>
      </c>
      <c r="I474" s="1" t="b">
        <f>EXACT(pogoda36[[#This Row],[Kategoria_chmur]],pogoda36[[#This Row],[kategoria w teorii]])</f>
        <v>0</v>
      </c>
    </row>
    <row r="475" spans="1:9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 s="1">
        <f>_xlfn.IFS(pogoda36[[#This Row],[wilekość w teorii]]=0,0,AND(G474=0,B475&gt;=10),"C",AND(G474=0,B475&lt;10),"S",G474&lt;&gt;0,F474)</f>
        <v>0</v>
      </c>
      <c r="G475">
        <f>IF(AND(G474=5,C474&gt;=20),0,IF(G474=0,1,IF(G474&lt;&gt;G473,G474,IF(G473&lt;&gt;G472,G474,IF(G474&lt;&gt;5,G474+1,5)))))</f>
        <v>0</v>
      </c>
      <c r="H475">
        <f t="shared" si="7"/>
        <v>1</v>
      </c>
      <c r="I475" s="1" t="b">
        <f>EXACT(pogoda36[[#This Row],[Kategoria_chmur]],pogoda36[[#This Row],[kategoria w teorii]])</f>
        <v>1</v>
      </c>
    </row>
    <row r="476" spans="1:9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 s="1" t="str">
        <f>_xlfn.IFS(pogoda36[[#This Row],[wilekość w teorii]]=0,0,AND(G475=0,B476&gt;=10),"C",AND(G475=0,B476&lt;10),"S",G475&lt;&gt;0,F475)</f>
        <v>C</v>
      </c>
      <c r="G476">
        <f>IF(AND(G475=5,C475&gt;=20),0,IF(G475=0,1,IF(G475&lt;&gt;G474,G475,IF(G474&lt;&gt;G473,G475,IF(G475&lt;&gt;5,G475+1,5)))))</f>
        <v>1</v>
      </c>
      <c r="H476">
        <f t="shared" si="7"/>
        <v>0</v>
      </c>
      <c r="I476" s="1" t="b">
        <f>EXACT(pogoda36[[#This Row],[Kategoria_chmur]],pogoda36[[#This Row],[kategoria w teorii]])</f>
        <v>0</v>
      </c>
    </row>
    <row r="477" spans="1:9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 s="1" t="str">
        <f>_xlfn.IFS(pogoda36[[#This Row],[wilekość w teorii]]=0,0,AND(G476=0,B477&gt;=10),"C",AND(G476=0,B477&lt;10),"S",G476&lt;&gt;0,F476)</f>
        <v>C</v>
      </c>
      <c r="G477">
        <f>IF(AND(G476=5,C476&gt;=20),0,IF(G476=0,1,IF(G476&lt;&gt;G475,G476,IF(G475&lt;&gt;G474,G476,IF(G476&lt;&gt;5,G476+1,5)))))</f>
        <v>1</v>
      </c>
      <c r="H477">
        <f t="shared" si="7"/>
        <v>0</v>
      </c>
      <c r="I477" s="1" t="b">
        <f>EXACT(pogoda36[[#This Row],[Kategoria_chmur]],pogoda36[[#This Row],[kategoria w teorii]])</f>
        <v>0</v>
      </c>
    </row>
    <row r="478" spans="1:9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 s="1" t="str">
        <f>_xlfn.IFS(pogoda36[[#This Row],[wilekość w teorii]]=0,0,AND(G477=0,B478&gt;=10),"C",AND(G477=0,B478&lt;10),"S",G477&lt;&gt;0,F477)</f>
        <v>C</v>
      </c>
      <c r="G478">
        <f>IF(AND(G477=5,C477&gt;=20),0,IF(G477=0,1,IF(G477&lt;&gt;G476,G477,IF(G476&lt;&gt;G475,G477,IF(G477&lt;&gt;5,G477+1,5)))))</f>
        <v>1</v>
      </c>
      <c r="H478">
        <f t="shared" si="7"/>
        <v>0</v>
      </c>
      <c r="I478" s="1" t="b">
        <f>EXACT(pogoda36[[#This Row],[Kategoria_chmur]],pogoda36[[#This Row],[kategoria w teorii]])</f>
        <v>0</v>
      </c>
    </row>
    <row r="479" spans="1:9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 s="1" t="str">
        <f>_xlfn.IFS(pogoda36[[#This Row],[wilekość w teorii]]=0,0,AND(G478=0,B479&gt;=10),"C",AND(G478=0,B479&lt;10),"S",G478&lt;&gt;0,F478)</f>
        <v>C</v>
      </c>
      <c r="G479">
        <f>IF(AND(G478=5,C478&gt;=20),0,IF(G478=0,1,IF(G478&lt;&gt;G477,G478,IF(G477&lt;&gt;G476,G478,IF(G478&lt;&gt;5,G478+1,5)))))</f>
        <v>2</v>
      </c>
      <c r="H479">
        <f t="shared" si="7"/>
        <v>0</v>
      </c>
      <c r="I479" s="1" t="b">
        <f>EXACT(pogoda36[[#This Row],[Kategoria_chmur]],pogoda36[[#This Row],[kategoria w teorii]])</f>
        <v>0</v>
      </c>
    </row>
    <row r="480" spans="1:9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s="1" t="str">
        <f>_xlfn.IFS(pogoda36[[#This Row],[wilekość w teorii]]=0,0,AND(G479=0,B480&gt;=10),"C",AND(G479=0,B480&lt;10),"S",G479&lt;&gt;0,F479)</f>
        <v>C</v>
      </c>
      <c r="G480">
        <f>IF(AND(G479=5,C479&gt;=20),0,IF(G479=0,1,IF(G479&lt;&gt;G478,G479,IF(G478&lt;&gt;G477,G479,IF(G479&lt;&gt;5,G479+1,5)))))</f>
        <v>2</v>
      </c>
      <c r="H480">
        <f t="shared" si="7"/>
        <v>0</v>
      </c>
      <c r="I480" s="1" t="b">
        <f>EXACT(pogoda36[[#This Row],[Kategoria_chmur]],pogoda36[[#This Row],[kategoria w teorii]])</f>
        <v>0</v>
      </c>
    </row>
    <row r="481" spans="1:9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 s="1" t="str">
        <f>_xlfn.IFS(pogoda36[[#This Row],[wilekość w teorii]]=0,0,AND(G480=0,B481&gt;=10),"C",AND(G480=0,B481&lt;10),"S",G480&lt;&gt;0,F480)</f>
        <v>C</v>
      </c>
      <c r="G481">
        <f>IF(AND(G480=5,C480&gt;=20),0,IF(G480=0,1,IF(G480&lt;&gt;G479,G480,IF(G479&lt;&gt;G478,G480,IF(G480&lt;&gt;5,G480+1,5)))))</f>
        <v>2</v>
      </c>
      <c r="H481">
        <f t="shared" si="7"/>
        <v>0</v>
      </c>
      <c r="I481" s="1" t="b">
        <f>EXACT(pogoda36[[#This Row],[Kategoria_chmur]],pogoda36[[#This Row],[kategoria w teorii]])</f>
        <v>0</v>
      </c>
    </row>
    <row r="482" spans="1:9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 s="1" t="str">
        <f>_xlfn.IFS(pogoda36[[#This Row],[wilekość w teorii]]=0,0,AND(G481=0,B482&gt;=10),"C",AND(G481=0,B482&lt;10),"S",G481&lt;&gt;0,F481)</f>
        <v>C</v>
      </c>
      <c r="G482">
        <f>IF(AND(G481=5,C481&gt;=20),0,IF(G481=0,1,IF(G481&lt;&gt;G480,G481,IF(G480&lt;&gt;G479,G481,IF(G481&lt;&gt;5,G481+1,5)))))</f>
        <v>3</v>
      </c>
      <c r="H482">
        <f t="shared" si="7"/>
        <v>0</v>
      </c>
      <c r="I482" s="1" t="b">
        <f>EXACT(pogoda36[[#This Row],[Kategoria_chmur]],pogoda36[[#This Row],[kategoria w teorii]])</f>
        <v>0</v>
      </c>
    </row>
    <row r="483" spans="1:9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 s="1" t="str">
        <f>_xlfn.IFS(pogoda36[[#This Row],[wilekość w teorii]]=0,0,AND(G482=0,B483&gt;=10),"C",AND(G482=0,B483&lt;10),"S",G482&lt;&gt;0,F482)</f>
        <v>C</v>
      </c>
      <c r="G483">
        <f>IF(AND(G482=5,C482&gt;=20),0,IF(G482=0,1,IF(G482&lt;&gt;G481,G482,IF(G481&lt;&gt;G480,G482,IF(G482&lt;&gt;5,G482+1,5)))))</f>
        <v>3</v>
      </c>
      <c r="H483">
        <f t="shared" si="7"/>
        <v>0</v>
      </c>
      <c r="I483" s="1" t="b">
        <f>EXACT(pogoda36[[#This Row],[Kategoria_chmur]],pogoda36[[#This Row],[kategoria w teorii]])</f>
        <v>0</v>
      </c>
    </row>
    <row r="484" spans="1:9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 s="1" t="str">
        <f>_xlfn.IFS(pogoda36[[#This Row],[wilekość w teorii]]=0,0,AND(G483=0,B484&gt;=10),"C",AND(G483=0,B484&lt;10),"S",G483&lt;&gt;0,F483)</f>
        <v>C</v>
      </c>
      <c r="G484">
        <f>IF(AND(G483=5,C483&gt;=20),0,IF(G483=0,1,IF(G483&lt;&gt;G482,G483,IF(G482&lt;&gt;G481,G483,IF(G483&lt;&gt;5,G483+1,5)))))</f>
        <v>3</v>
      </c>
      <c r="H484">
        <f t="shared" si="7"/>
        <v>0</v>
      </c>
      <c r="I484" s="1" t="b">
        <f>EXACT(pogoda36[[#This Row],[Kategoria_chmur]],pogoda36[[#This Row],[kategoria w teorii]])</f>
        <v>0</v>
      </c>
    </row>
    <row r="485" spans="1:9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 s="1" t="str">
        <f>_xlfn.IFS(pogoda36[[#This Row],[wilekość w teorii]]=0,0,AND(G484=0,B485&gt;=10),"C",AND(G484=0,B485&lt;10),"S",G484&lt;&gt;0,F484)</f>
        <v>C</v>
      </c>
      <c r="G485">
        <f>IF(AND(G484=5,C484&gt;=20),0,IF(G484=0,1,IF(G484&lt;&gt;G483,G484,IF(G483&lt;&gt;G482,G484,IF(G484&lt;&gt;5,G484+1,5)))))</f>
        <v>4</v>
      </c>
      <c r="H485">
        <f t="shared" si="7"/>
        <v>0</v>
      </c>
      <c r="I485" s="1" t="b">
        <f>EXACT(pogoda36[[#This Row],[Kategoria_chmur]],pogoda36[[#This Row],[kategoria w teorii]])</f>
        <v>0</v>
      </c>
    </row>
    <row r="486" spans="1:9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s="1" t="str">
        <f>_xlfn.IFS(pogoda36[[#This Row],[wilekość w teorii]]=0,0,AND(G485=0,B486&gt;=10),"C",AND(G485=0,B486&lt;10),"S",G485&lt;&gt;0,F485)</f>
        <v>C</v>
      </c>
      <c r="G486">
        <f>IF(AND(G485=5,C485&gt;=20),0,IF(G485=0,1,IF(G485&lt;&gt;G484,G485,IF(G484&lt;&gt;G483,G485,IF(G485&lt;&gt;5,G485+1,5)))))</f>
        <v>4</v>
      </c>
      <c r="H486">
        <f t="shared" si="7"/>
        <v>0</v>
      </c>
      <c r="I486" s="1" t="b">
        <f>EXACT(pogoda36[[#This Row],[Kategoria_chmur]],pogoda36[[#This Row],[kategoria w teorii]])</f>
        <v>0</v>
      </c>
    </row>
    <row r="487" spans="1:9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s="1" t="str">
        <f>_xlfn.IFS(pogoda36[[#This Row],[wilekość w teorii]]=0,0,AND(G486=0,B487&gt;=10),"C",AND(G486=0,B487&lt;10),"S",G486&lt;&gt;0,F486)</f>
        <v>C</v>
      </c>
      <c r="G487">
        <f>IF(AND(G486=5,C486&gt;=20),0,IF(G486=0,1,IF(G486&lt;&gt;G485,G486,IF(G485&lt;&gt;G484,G486,IF(G486&lt;&gt;5,G486+1,5)))))</f>
        <v>4</v>
      </c>
      <c r="H487">
        <f t="shared" si="7"/>
        <v>0</v>
      </c>
      <c r="I487" s="1" t="b">
        <f>EXACT(pogoda36[[#This Row],[Kategoria_chmur]],pogoda36[[#This Row],[kategoria w teorii]])</f>
        <v>0</v>
      </c>
    </row>
    <row r="488" spans="1:9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 s="1" t="str">
        <f>_xlfn.IFS(pogoda36[[#This Row],[wilekość w teorii]]=0,0,AND(G487=0,B488&gt;=10),"C",AND(G487=0,B488&lt;10),"S",G487&lt;&gt;0,F487)</f>
        <v>C</v>
      </c>
      <c r="G488">
        <f>IF(AND(G487=5,C487&gt;=20),0,IF(G487=0,1,IF(G487&lt;&gt;G486,G487,IF(G486&lt;&gt;G485,G487,IF(G487&lt;&gt;5,G487+1,5)))))</f>
        <v>5</v>
      </c>
      <c r="H488">
        <f t="shared" si="7"/>
        <v>0</v>
      </c>
      <c r="I488" s="1" t="b">
        <f>EXACT(pogoda36[[#This Row],[Kategoria_chmur]],pogoda36[[#This Row],[kategoria w teorii]])</f>
        <v>0</v>
      </c>
    </row>
    <row r="489" spans="1:9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s="1" t="str">
        <f>_xlfn.IFS(pogoda36[[#This Row],[wilekość w teorii]]=0,0,AND(G488=0,B489&gt;=10),"C",AND(G488=0,B489&lt;10),"S",G488&lt;&gt;0,F488)</f>
        <v>C</v>
      </c>
      <c r="G489">
        <f>IF(AND(G488=5,C488&gt;=20),0,IF(G488=0,1,IF(G488&lt;&gt;G487,G488,IF(G487&lt;&gt;G486,G488,IF(G488&lt;&gt;5,G488+1,5)))))</f>
        <v>5</v>
      </c>
      <c r="H489">
        <f t="shared" si="7"/>
        <v>0</v>
      </c>
      <c r="I489" s="1" t="b">
        <f>EXACT(pogoda36[[#This Row],[Kategoria_chmur]],pogoda36[[#This Row],[kategoria w teorii]])</f>
        <v>0</v>
      </c>
    </row>
    <row r="490" spans="1:9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 s="1" t="str">
        <f>_xlfn.IFS(pogoda36[[#This Row],[wilekość w teorii]]=0,0,AND(G489=0,B490&gt;=10),"C",AND(G489=0,B490&lt;10),"S",G489&lt;&gt;0,F489)</f>
        <v>C</v>
      </c>
      <c r="G490">
        <f>IF(AND(G489=5,C489&gt;=20),0,IF(G489=0,1,IF(G489&lt;&gt;G488,G489,IF(G488&lt;&gt;G487,G489,IF(G489&lt;&gt;5,G489+1,5)))))</f>
        <v>5</v>
      </c>
      <c r="H490">
        <f t="shared" si="7"/>
        <v>0</v>
      </c>
      <c r="I490" s="1" t="b">
        <f>EXACT(pogoda36[[#This Row],[Kategoria_chmur]],pogoda36[[#This Row],[kategoria w teorii]])</f>
        <v>0</v>
      </c>
    </row>
    <row r="491" spans="1:9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s="1">
        <f>_xlfn.IFS(pogoda36[[#This Row],[wilekość w teorii]]=0,0,AND(G490=0,B491&gt;=10),"C",AND(G490=0,B491&lt;10),"S",G490&lt;&gt;0,F490)</f>
        <v>0</v>
      </c>
      <c r="G491">
        <f>IF(AND(G490=5,C490&gt;=20),0,IF(G490=0,1,IF(G490&lt;&gt;G489,G490,IF(G489&lt;&gt;G488,G490,IF(G490&lt;&gt;5,G490+1,5)))))</f>
        <v>0</v>
      </c>
      <c r="H491">
        <f t="shared" si="7"/>
        <v>1</v>
      </c>
      <c r="I491" s="1" t="b">
        <f>EXACT(pogoda36[[#This Row],[Kategoria_chmur]],pogoda36[[#This Row],[kategoria w teorii]])</f>
        <v>1</v>
      </c>
    </row>
    <row r="492" spans="1:9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s="1" t="str">
        <f>_xlfn.IFS(pogoda36[[#This Row],[wilekość w teorii]]=0,0,AND(G491=0,B492&gt;=10),"C",AND(G491=0,B492&lt;10),"S",G491&lt;&gt;0,F491)</f>
        <v>S</v>
      </c>
      <c r="G492">
        <f>IF(AND(G491=5,C491&gt;=20),0,IF(G491=0,1,IF(G491&lt;&gt;G490,G491,IF(G490&lt;&gt;G489,G491,IF(G491&lt;&gt;5,G491+1,5)))))</f>
        <v>1</v>
      </c>
      <c r="H492">
        <f t="shared" si="7"/>
        <v>0</v>
      </c>
      <c r="I492" s="1" t="b">
        <f>EXACT(pogoda36[[#This Row],[Kategoria_chmur]],pogoda36[[#This Row],[kategoria w teorii]])</f>
        <v>0</v>
      </c>
    </row>
    <row r="493" spans="1:9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 s="1" t="str">
        <f>_xlfn.IFS(pogoda36[[#This Row],[wilekość w teorii]]=0,0,AND(G492=0,B493&gt;=10),"C",AND(G492=0,B493&lt;10),"S",G492&lt;&gt;0,F492)</f>
        <v>S</v>
      </c>
      <c r="G493">
        <f>IF(AND(G492=5,C492&gt;=20),0,IF(G492=0,1,IF(G492&lt;&gt;G491,G492,IF(G491&lt;&gt;G490,G492,IF(G492&lt;&gt;5,G492+1,5)))))</f>
        <v>1</v>
      </c>
      <c r="H493">
        <f t="shared" si="7"/>
        <v>0</v>
      </c>
      <c r="I493" s="1" t="b">
        <f>EXACT(pogoda36[[#This Row],[Kategoria_chmur]],pogoda36[[#This Row],[kategoria w teorii]])</f>
        <v>0</v>
      </c>
    </row>
    <row r="494" spans="1:9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 s="1" t="str">
        <f>_xlfn.IFS(pogoda36[[#This Row],[wilekość w teorii]]=0,0,AND(G493=0,B494&gt;=10),"C",AND(G493=0,B494&lt;10),"S",G493&lt;&gt;0,F493)</f>
        <v>S</v>
      </c>
      <c r="G494">
        <f>IF(AND(G493=5,C493&gt;=20),0,IF(G493=0,1,IF(G493&lt;&gt;G492,G493,IF(G492&lt;&gt;G491,G493,IF(G493&lt;&gt;5,G493+1,5)))))</f>
        <v>1</v>
      </c>
      <c r="H494">
        <f t="shared" si="7"/>
        <v>0</v>
      </c>
      <c r="I494" s="1" t="b">
        <f>EXACT(pogoda36[[#This Row],[Kategoria_chmur]],pogoda36[[#This Row],[kategoria w teorii]])</f>
        <v>0</v>
      </c>
    </row>
    <row r="495" spans="1:9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 s="1" t="str">
        <f>_xlfn.IFS(pogoda36[[#This Row],[wilekość w teorii]]=0,0,AND(G494=0,B495&gt;=10),"C",AND(G494=0,B495&lt;10),"S",G494&lt;&gt;0,F494)</f>
        <v>S</v>
      </c>
      <c r="G495">
        <f>IF(AND(G494=5,C494&gt;=20),0,IF(G494=0,1,IF(G494&lt;&gt;G493,G494,IF(G493&lt;&gt;G492,G494,IF(G494&lt;&gt;5,G494+1,5)))))</f>
        <v>2</v>
      </c>
      <c r="H495">
        <f t="shared" si="7"/>
        <v>0</v>
      </c>
      <c r="I495" s="1" t="b">
        <f>EXACT(pogoda36[[#This Row],[Kategoria_chmur]],pogoda36[[#This Row],[kategoria w teorii]])</f>
        <v>0</v>
      </c>
    </row>
    <row r="496" spans="1:9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 s="1" t="str">
        <f>_xlfn.IFS(pogoda36[[#This Row],[wilekość w teorii]]=0,0,AND(G495=0,B496&gt;=10),"C",AND(G495=0,B496&lt;10),"S",G495&lt;&gt;0,F495)</f>
        <v>S</v>
      </c>
      <c r="G496">
        <f>IF(AND(G495=5,C495&gt;=20),0,IF(G495=0,1,IF(G495&lt;&gt;G494,G495,IF(G494&lt;&gt;G493,G495,IF(G495&lt;&gt;5,G495+1,5)))))</f>
        <v>2</v>
      </c>
      <c r="H496">
        <f t="shared" si="7"/>
        <v>0</v>
      </c>
      <c r="I496" s="1" t="b">
        <f>EXACT(pogoda36[[#This Row],[Kategoria_chmur]],pogoda36[[#This Row],[kategoria w teorii]])</f>
        <v>0</v>
      </c>
    </row>
    <row r="497" spans="1:9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 s="1" t="str">
        <f>_xlfn.IFS(pogoda36[[#This Row],[wilekość w teorii]]=0,0,AND(G496=0,B497&gt;=10),"C",AND(G496=0,B497&lt;10),"S",G496&lt;&gt;0,F496)</f>
        <v>S</v>
      </c>
      <c r="G497">
        <f>IF(AND(G496=5,C496&gt;=20),0,IF(G496=0,1,IF(G496&lt;&gt;G495,G496,IF(G495&lt;&gt;G494,G496,IF(G496&lt;&gt;5,G496+1,5)))))</f>
        <v>2</v>
      </c>
      <c r="H497">
        <f t="shared" si="7"/>
        <v>0</v>
      </c>
      <c r="I497" s="1" t="b">
        <f>EXACT(pogoda36[[#This Row],[Kategoria_chmur]],pogoda36[[#This Row],[kategoria w teorii]])</f>
        <v>0</v>
      </c>
    </row>
    <row r="498" spans="1:9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 s="1" t="str">
        <f>_xlfn.IFS(pogoda36[[#This Row],[wilekość w teorii]]=0,0,AND(G497=0,B498&gt;=10),"C",AND(G497=0,B498&lt;10),"S",G497&lt;&gt;0,F497)</f>
        <v>S</v>
      </c>
      <c r="G498">
        <f>IF(AND(G497=5,C497&gt;=20),0,IF(G497=0,1,IF(G497&lt;&gt;G496,G497,IF(G496&lt;&gt;G495,G497,IF(G497&lt;&gt;5,G497+1,5)))))</f>
        <v>3</v>
      </c>
      <c r="H498">
        <f t="shared" si="7"/>
        <v>0</v>
      </c>
      <c r="I498" s="1" t="b">
        <f>EXACT(pogoda36[[#This Row],[Kategoria_chmur]],pogoda36[[#This Row],[kategoria w teorii]])</f>
        <v>0</v>
      </c>
    </row>
    <row r="499" spans="1:9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 s="1" t="str">
        <f>_xlfn.IFS(pogoda36[[#This Row],[wilekość w teorii]]=0,0,AND(G498=0,B499&gt;=10),"C",AND(G498=0,B499&lt;10),"S",G498&lt;&gt;0,F498)</f>
        <v>S</v>
      </c>
      <c r="G499">
        <f>IF(AND(G498=5,C498&gt;=20),0,IF(G498=0,1,IF(G498&lt;&gt;G497,G498,IF(G497&lt;&gt;G496,G498,IF(G498&lt;&gt;5,G498+1,5)))))</f>
        <v>3</v>
      </c>
      <c r="H499">
        <f t="shared" si="7"/>
        <v>0</v>
      </c>
      <c r="I499" s="1" t="b">
        <f>EXACT(pogoda36[[#This Row],[Kategoria_chmur]],pogoda36[[#This Row],[kategoria w teorii]])</f>
        <v>0</v>
      </c>
    </row>
    <row r="500" spans="1:9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 s="1" t="str">
        <f>_xlfn.IFS(pogoda36[[#This Row],[wilekość w teorii]]=0,0,AND(G499=0,B500&gt;=10),"C",AND(G499=0,B500&lt;10),"S",G499&lt;&gt;0,F499)</f>
        <v>S</v>
      </c>
      <c r="G500">
        <f>IF(AND(G499=5,C499&gt;=20),0,IF(G499=0,1,IF(G499&lt;&gt;G498,G499,IF(G498&lt;&gt;G497,G499,IF(G499&lt;&gt;5,G499+1,5)))))</f>
        <v>3</v>
      </c>
      <c r="H500">
        <f t="shared" si="7"/>
        <v>0</v>
      </c>
      <c r="I500" s="1" t="b">
        <f>EXACT(pogoda36[[#This Row],[Kategoria_chmur]],pogoda36[[#This Row],[kategoria w teorii]])</f>
        <v>0</v>
      </c>
    </row>
    <row r="501" spans="1:9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s="1" t="str">
        <f>_xlfn.IFS(pogoda36[[#This Row],[wilekość w teorii]]=0,0,AND(G500=0,B501&gt;=10),"C",AND(G500=0,B501&lt;10),"S",G500&lt;&gt;0,F500)</f>
        <v>S</v>
      </c>
      <c r="G501">
        <f>IF(AND(G500=5,C500&gt;=20),0,IF(G500=0,1,IF(G500&lt;&gt;G499,G500,IF(G499&lt;&gt;G498,G500,IF(G500&lt;&gt;5,G500+1,5)))))</f>
        <v>4</v>
      </c>
      <c r="H501">
        <f t="shared" si="7"/>
        <v>0</v>
      </c>
      <c r="I501" s="1" t="b">
        <f>EXACT(pogoda36[[#This Row],[Kategoria_chmur]],pogoda36[[#This Row],[kategoria w teorii]])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1328-ECFD-478D-8437-141D8197EA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f d f 0 3 6 - d 3 7 c - 4 0 0 5 - b 9 9 3 - 2 3 b 3 b 6 8 0 b 9 5 9 "   x m l n s = " h t t p : / / s c h e m a s . m i c r o s o f t . c o m / D a t a M a s h u p " > A A A A A L Q E A A B Q S w M E F A A C A A g A h 3 B V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H c F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3 B V U p r H k q 2 s A Q A A d w s A A B M A H A B G b 3 J t d W x h c y 9 T Z W N 0 a W 9 u M S 5 t I K I Y A C i g F A A A A A A A A A A A A A A A A A A A A A A A A A A A A O 2 S Q U / b M B T H 7 5 X 6 H S x z S a U o o o U i D Z Q D a j Y N T W N A i y a N T M g k b 8 W K 7 R f Z L 4 O 0 4 t K v x G k S N 5 T v h W k Z V N o O T O O Y H B z b f / 3 f 8 / / p 5 y A j i Y a N V / / + X r f T 7 b h L Y S F n J U 4 x F y x m C q j b Y f 5 r f t n 7 2 7 x Z o L 8 c u Z 9 R g l m l w V D w Q S q I R m j I H 1 z A R 7 v p q Q P r 0 s q v a Q K u I C z T 8 a z A Z i H S z 4 I q K 5 g 0 P 9 B q Q X U h 0 s F m / 1 2 a C A P n R y f p q m 9 E 1 8 R 7 4 V k C S m p J Y G O + x 0 M 2 Q l V p 4 + J h y N 6 b D H N p p n F / M N w M 2 X G F B G O q F c Q v 2 + g Q D X z v h a v 3 b / B D M W 0 W 9 7 d X h W T o A + Z X d X P n Z m h q 7 U 8 z i V o C 9 + E m 4 s J 7 j y x q X + g j i N y H C Z 7 T h + z s S d p X a p w J J a y L y V b r j b 7 5 S s Z P F B n V 5 U v J i R X G P e Z e 5 Z j U J b j g d c 8 K 5 3 O e z H x V P 4 U D Q z v b 0 a P 7 J m R z P g F d g l 2 O 1 Y u + I T B T 6 Q u w S / V L K f I / P Z 8 E w R S t F O f Z p a 7 s b x / B N S 3 1 r x J U g S 5 7 l t f 8 N 7 1 u R 5 q / R 1 0 n a I M / M R Q M e r w F q Q X p / 0 H a a k F q Q X o L k L Z b k F q Q 3 g K k Y Q t S C 9 I / g v Q A U E s B A i 0 A F A A C A A g A h 3 B V U j w Q F S K m A A A A + Q A A A B I A A A A A A A A A A A A A A A A A A A A A A E N v b m Z p Z y 9 Q Y W N r Y W d l L n h t b F B L A Q I t A B Q A A g A I A I d w V V I P y u m r p A A A A O k A A A A T A A A A A A A A A A A A A A A A A P I A A A B b Q 2 9 u d G V u d F 9 U e X B l c 1 0 u e G 1 s U E s B A i 0 A F A A C A A g A h 3 B V U p r H k q 2 s A Q A A d w s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A A A A A A A A B K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T I 6 N T A 6 M z I u M z Y 2 M z g 0 O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F Q x M j o 1 M D o z M i 4 z N j Y z O D Q 5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b 2 d v Z G E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I w V D E y O j U w O j M y L j M 2 N j M 4 N D l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M i 0 y M F Q x M j o 1 M D o z M i 4 z N j Y z O D Q 5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M Y X N 0 V X B k Y X R l Z C I g V m F s d W U 9 I m Q y M D I x L T A y L T I x V D E z O j A 0 O j E 0 L j U w N j E y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Q 2 9 s d W 1 u V H l w Z X M i I F Z h b H V l P S J z Q X d V R E J n T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m N i M 2 R m M m Q t N T Z h Y i 0 0 O T A y L T h i M W Y t O D I z Z j c x M z Z i Y j Z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U p L 1 p t a W V u a W 9 u b y B 0 e X A u e 0 R 6 a W V u L D B 9 J n F 1 b 3 Q 7 L C Z x d W 9 0 O 1 N l Y 3 R p b 2 4 x L 3 B v Z 2 9 k Y S A o N S k v W m 1 p Z W 5 p b 2 5 v I H R 5 c C 5 7 V G V t c G V y Y X R 1 c m E s M X 0 m c X V v d D s s J n F 1 b 3 Q 7 U 2 V j d G l v b j E v c G 9 n b 2 R h I C g 1 K S 9 a b W l l b m l v b m 8 g d H l w L n t P c G F k L D J 9 J n F 1 b 3 Q 7 L C Z x d W 9 0 O 1 N l Y 3 R p b 2 4 x L 3 B v Z 2 9 k Y S A o N S k v W m 1 p Z W 5 p b 2 5 v I H R 5 c C 5 7 S 2 F 0 Z W d v c m l h X 2 N o b X V y L D N 9 J n F 1 b 3 Q 7 L C Z x d W 9 0 O 1 N l Y 3 R p b 2 4 x L 3 B v Z 2 9 k Y S A o N S k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1 K S 9 a b W l l b m l v b m 8 g d H l w L n t E e m l l b i w w f S Z x d W 9 0 O y w m c X V v d D t T Z W N 0 a W 9 u M S 9 w b 2 d v Z G E g K D U p L 1 p t a W V u a W 9 u b y B 0 e X A u e 1 R l b X B l c m F 0 d X J h L D F 9 J n F 1 b 3 Q 7 L C Z x d W 9 0 O 1 N l Y 3 R p b 2 4 x L 3 B v Z 2 9 k Y S A o N S k v W m 1 p Z W 5 p b 2 5 v I H R 5 c C 5 7 T 3 B h Z C w y f S Z x d W 9 0 O y w m c X V v d D t T Z W N 0 a W 9 u M S 9 w b 2 d v Z G E g K D U p L 1 p t a W V u a W 9 u b y B 0 e X A u e 0 t h d G V n b 3 J p Y V 9 j a G 1 1 c i w z f S Z x d W 9 0 O y w m c X V v d D t T Z W N 0 a W 9 u M S 9 w b 2 d v Z G E g K D U p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I p + A a K I f T K l Q E v U c p / V K A A A A A A I A A A A A A B B m A A A A A Q A A I A A A A N F e y s W i q m Y 9 w e 4 T U w 9 M L y 2 A / Q j c 2 r P u N N S h M C g 0 A t u c A A A A A A 6 A A A A A A g A A I A A A A N v Q 3 f h z r 0 W A i c z o L 0 R N w T 1 3 / m 8 7 T 1 K r 8 W h I c 3 v 9 h b k k U A A A A O a C H e Z n s 4 3 + / o 8 t j v S j O S m B P k T p Y G I F Y 3 S H y X a x 1 1 + E 4 O W 7 s i + 4 c N S n G 6 3 + Z d s O D s W G H k d E y N 2 U 1 9 s r a X S i z o x E S I 3 M Y F s 7 z S C G / u 3 d u 4 1 3 Q A A A A F H y n 1 5 k z E E U J I 3 0 u k j u z p y + h 2 s Q 7 6 9 9 g O Y P 7 j 4 s r o O L H b V X / 5 A v q k I + n 4 6 a u L 2 J m 6 T A j 1 W 7 R k J L 7 9 d x B / 3 K o v k = < / D a t a M a s h u p > 
</file>

<file path=customXml/itemProps1.xml><?xml version="1.0" encoding="utf-8"?>
<ds:datastoreItem xmlns:ds="http://schemas.openxmlformats.org/officeDocument/2006/customXml" ds:itemID="{73715631-A7B6-4389-AEB1-AEC67AC5C2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Arkusz2 (2)</vt:lpstr>
      <vt:lpstr>zad1</vt:lpstr>
      <vt:lpstr>zad2</vt:lpstr>
      <vt:lpstr>zad3</vt:lpstr>
      <vt:lpstr>wykres zad3</vt:lpstr>
      <vt:lpstr>wykres2 zad3</vt:lpstr>
      <vt:lpstr>zad4 a)</vt:lpstr>
      <vt:lpstr>zad4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2021-02-20T12:48:58Z</dcterms:created>
  <dcterms:modified xsi:type="dcterms:W3CDTF">2021-02-21T13:20:41Z</dcterms:modified>
</cp:coreProperties>
</file>