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defaultThemeVersion="166925"/>
  <mc:AlternateContent xmlns:mc="http://schemas.openxmlformats.org/markup-compatibility/2006">
    <mc:Choice Requires="x15">
      <x15ac:absPath xmlns:x15ac="http://schemas.microsoft.com/office/spreadsheetml/2010/11/ac" url="/Users/stevesanders/Documents/Steve/Data Science/MIDS program Berkeley/Courses/W266 Natural Language Processing/Final Project files/"/>
    </mc:Choice>
  </mc:AlternateContent>
  <xr:revisionPtr revIDLastSave="0" documentId="13_ncr:1_{41081212-B949-AD4A-924C-301AC6024637}" xr6:coauthVersionLast="36" xr6:coauthVersionMax="36" xr10:uidLastSave="{00000000-0000-0000-0000-000000000000}"/>
  <bookViews>
    <workbookView xWindow="6500" yWindow="8160" windowWidth="28760" windowHeight="19060" xr2:uid="{3118BDBA-6164-F34D-9ECD-45AC6F664497}"/>
  </bookViews>
  <sheets>
    <sheet name="isot_dev_set" sheetId="1" r:id="rId1"/>
    <sheet name="liar_dev_set" sheetId="2" r:id="rId2"/>
    <sheet name="(dropdown menu)" sheetId="3" r:id="rId3"/>
  </sheets>
  <externalReferences>
    <externalReference r:id="rId4"/>
    <externalReference r:id="rId5"/>
    <externalReference r:id="rId6"/>
  </externalReferenc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6" i="1" l="1"/>
  <c r="H106"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H105" i="2"/>
  <c r="H105"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<sst xmlns="http://schemas.openxmlformats.org/spreadsheetml/2006/main" count="285" uniqueCount="224">
  <si>
    <t>title</t>
  </si>
  <si>
    <t>target</t>
  </si>
  <si>
    <t>Turkey condemns U.S. move on Jerusalem as 'irresponsible'</t>
  </si>
  <si>
    <t>UK finance minister's future questioned by PM May's allies as budget nears</t>
  </si>
  <si>
    <t>Canada government facing resistance from Senate over pot law</t>
  </si>
  <si>
    <t>Tillerson says would support maintaining Russia sanctions for now</t>
  </si>
  <si>
    <t>DEPLORABLE! HILLARY‚ÄôS Campaign Is In PANIC Mode‚Ä¶Their Latest ‚ÄúRACIST FROG‚Äù Story Proves It [VIDEO]</t>
  </si>
  <si>
    <t xml:space="preserve"> Kentucky Woman Brutally Beaten By Man For Looking Too ‚ÄòMasculine‚Äô While Onlookers Do NOTHING</t>
  </si>
  <si>
    <t xml:space="preserve"> ALL Of The GOP Candidates Would WRECK Our Environment ‚Äì Here‚Äôs How</t>
  </si>
  <si>
    <t>Canadian judge suspends Quebec niqab ban</t>
  </si>
  <si>
    <t>THE HIGHEST TAXED PLACES TO LIVE Also Happen To Be Democrat Controlled Cesspools Of Corruption</t>
  </si>
  <si>
    <t>BREAKING: BLIND OPERA SINGER Gets DEATH Threats From Left‚Ä¶Forced To Back Out Of Performance At Trump Inauguration [Video]</t>
  </si>
  <si>
    <t>In India's Punjab, Haley relatives cheer appointment as UN envoy</t>
  </si>
  <si>
    <t xml:space="preserve"> Trump STUNS An Entire Room Into DUMBFOUNDED Silence With His ‚ÄòProof‚Äô Of Voter Fraud</t>
  </si>
  <si>
    <t xml:space="preserve"> Kellyanne Conway Cannot Name One Performer Lined Up For Trump‚Äôs Inauguration (VIDEO)</t>
  </si>
  <si>
    <t>Hillary Clinton Is Asked The Difference Between A Socialist and A Democrat [Video]</t>
  </si>
  <si>
    <t>Congressman Franks says resigning immediately</t>
  </si>
  <si>
    <t>German minister favors longer ban on Syrian refugees bringing families</t>
  </si>
  <si>
    <t>OBAMA‚ÄôS DREAM TEAM: ILLEGAL ALIEN DRUG DEALERS SUSPECTED Of KILLING Innocent Woman Sleeping In Apt Below Illegals [VIDEO]</t>
  </si>
  <si>
    <t xml:space="preserve"> China Openly MOCKS Trump By Turning Him Into A Rooster, And It‚Äôs HILARIOUS (IMAGES)</t>
  </si>
  <si>
    <t>Timeline: Pivotal moments in Trump's presidential campaign</t>
  </si>
  <si>
    <t>China's Xi: stable development of China-U.S. economic ties to drive global growth</t>
  </si>
  <si>
    <t xml:space="preserve"> Christian Charity President Embezzled The Entire Fund To Finance Sex Addiction</t>
  </si>
  <si>
    <t>Can Trump cut funds to UC Berkeley? Experts say not really</t>
  </si>
  <si>
    <t>SEAN SPICER Fires Off Tweet After Resignation as Media Speculation Explodes</t>
  </si>
  <si>
    <t>First two Democrats back Trump's Supreme Court pick</t>
  </si>
  <si>
    <t>UNRECOGNIZABLE After Major Plastic Surgery‚Ä¶HOLLYWOOD LIB Renee Zellweger Criticizes Trump: ‚ÄúWhy are we talking about how women look?‚Äù [VIDEO]</t>
  </si>
  <si>
    <t>WATCH: Wildly Popular, Outspoken Geert Wilders Is Being Called ‚ÄúThe Dutch Trump‚Äù‚Ä¶Why His Plan To De-Islamize The Netherlands Is Resonating With Voters</t>
  </si>
  <si>
    <t xml:space="preserve"> The Army Field Manual Proves That Trump Is Too Mentally Unstable To Be President (DETAILS)</t>
  </si>
  <si>
    <t>MICHIGAN STATE POLICE CHIEF Under Fire For Sharing Meme On Social Media About NFL Players Anti-Cop Movement</t>
  </si>
  <si>
    <t>Rohingya women, children die in desperate boat escape from Myanmar</t>
  </si>
  <si>
    <t>Presidents Bush and Clinton: Be humble in victory, responsible with power</t>
  </si>
  <si>
    <t>HOLY CASH COW! Check Out How Much Wall Street Funneled Into HILLARY‚Äôs Foundation/Slush Fund</t>
  </si>
  <si>
    <t>Russian pipeline monopoly says will weather well U.S. sanctions</t>
  </si>
  <si>
    <t>Obama: Sanders has 'luxury' of being long shot in Democratic race</t>
  </si>
  <si>
    <t xml:space="preserve"> Bernie Sanders Just Dropped A Bomb On Debbie Wasserman-Schultz That Could End Her Career</t>
  </si>
  <si>
    <t>NANCY PELOSI ASKED: Who‚Äôs the Leader of the Dems?‚Ä¶Any Guesses? Soros? [Video]</t>
  </si>
  <si>
    <t>A South Sudan vote would heap disaster upon catastrophe, U.N. says</t>
  </si>
  <si>
    <t>Anti-nuclear campaign group wins 2017 Nobel Peace Prize</t>
  </si>
  <si>
    <t>Pope holds emotional meeting with refugees, says "Rohingya" for first time</t>
  </si>
  <si>
    <t>Fujimori family pulls Peru back into political turmoil</t>
  </si>
  <si>
    <t>OOPS! HOMELAND SECURITY CANDIDATE Accidentally Shows Plan For Border And Illegal Criminals‚Ä¶You‚Äôll Love It!</t>
  </si>
  <si>
    <t>Republicans block Democrats' bid to see Treasury files on Trump</t>
  </si>
  <si>
    <t>Yellen to testify at House Financial Services panel February 10: committee</t>
  </si>
  <si>
    <t>STUNNING: Podesta Brothers and Manafort Connected to Russia Scandal‚Ä¶NOT Trump [Video]</t>
  </si>
  <si>
    <t>Two Somali soldiers wounded in gun fight with fellow troops</t>
  </si>
  <si>
    <t>Trump to meet with Petraeus, Corker, Romney this week: transition team</t>
  </si>
  <si>
    <t>Spain pushes EU to adopt restrictive measures against Venezuela</t>
  </si>
  <si>
    <t>Bundy Ranch ‚ÄòStandoff‚Äô Defendants Prepare for Trial in Nevada</t>
  </si>
  <si>
    <t>Celebrity U.S. presidential picks prompt alliances, rifts</t>
  </si>
  <si>
    <t>BOMBSHELL: Frustrated Outgoing Army General Says Obama‚Äôs Military Cuts Making Enemies More Emboldened‚Ä¶Iraq Didn‚Äôt Need To Collapse [VIDEO]</t>
  </si>
  <si>
    <t>U.S.-backed Syrian militias raise flag in Raqqa stadium</t>
  </si>
  <si>
    <t xml:space="preserve"> ‚ÄòSmall Government‚Äô GOP Rep. Wants A Law To Dictate Exotic Dancers‚Äô Max Weight</t>
  </si>
  <si>
    <t>Senate rejects bid to repeal war authorizations</t>
  </si>
  <si>
    <t>NEWT GINGRICH: Why Obama, NOT TRUMP, Should Testify Under Oath Before Congress in Russia Probe [VIDEO]</t>
  </si>
  <si>
    <t>WATCH: SEAN HANNITY Offers To Step In After He Sees Heartbreaking Viral Video Of Young Boy Crying Over Being Bullied For His Appearance</t>
  </si>
  <si>
    <t>U.S. President Trump to visit Britain in February: Daily Mail</t>
  </si>
  <si>
    <t xml:space="preserve"> You Won‚Äôt Believe The Insane Anti-Obama Bullsh*t This Idiot ACTUALLY Wrote To His Local Paper</t>
  </si>
  <si>
    <t>Trump tells Sisi U.S., Egypt will fight Islamist militants together</t>
  </si>
  <si>
    <t xml:space="preserve"> NAACP Members Arrested For Protesting Trump‚Äôs Racist Attorney General Pick (VIDEO)</t>
  </si>
  <si>
    <t xml:space="preserve"> Watergate Reporter Says Trump‚Äôs Russia Scandal Is Way WORSE Than Watergate (DETAILS)</t>
  </si>
  <si>
    <t>Hungary eases pressure on international universities in Soros row</t>
  </si>
  <si>
    <t>WOW! DID ‚ÄúOpen Borders‚Äù Paul Ryan‚Äôs Top Advisor Leak Trump Tapes To Liberal Press‚Ä¶Is GOP Setting Up Ryan And Romney For Presidential Bid In 2020?</t>
  </si>
  <si>
    <t>KARMA: GAY PASTOR SUES WHOLE FOODS For ‚ÄúAnti-Gay Slur‚Äù On Cake‚Ä¶Didn‚Äôt Count On Baker Being Gay [VIDEO]</t>
  </si>
  <si>
    <t>Trump says Britain would be better off outside EU</t>
  </si>
  <si>
    <t xml:space="preserve"> Second-Largest U.S. Paper Now Wants Readers To Decide If Trump‚Äôs Lies Are Lies (VIDEO)</t>
  </si>
  <si>
    <t xml:space="preserve"> Governor Of Texas Unveils Detailed Plan To OVERTHROW The Federal Government</t>
  </si>
  <si>
    <t>Details emerge of Republicans' plans to replace Obamacare</t>
  </si>
  <si>
    <t>EU's Tusk: no deadlock on Brexit, very cautious but optimistic</t>
  </si>
  <si>
    <t>U.S. appeals court voids forfeiture of Iran-linked New York office tower</t>
  </si>
  <si>
    <t>State Department memo shows unconstitutionality of Trump travel ban: ACLU</t>
  </si>
  <si>
    <t>Pentagon says fourth U.S. soldier killed in Niger ambush</t>
  </si>
  <si>
    <t>U.S. Homeland Security probes possible abuse in Twitter summons case</t>
  </si>
  <si>
    <t xml:space="preserve"> Trump‚Äôs Biggest, Most Pansy-A** Apologist Now Says He Is ‚ÄòUnacceptable‚Äô</t>
  </si>
  <si>
    <t>Indonesia questions fireworks factory owner after deadly blaze</t>
  </si>
  <si>
    <t>DAY 2 RESULTS Of Wisconsin Recount Are In‚Ä¶And Hillary‚Äôs Not Gonna Like It</t>
  </si>
  <si>
    <t xml:space="preserve"> The Russia Investigation‚Äôs Special Counsel Just Made Trump‚Äôs Problems A Whole Lot Worse</t>
  </si>
  <si>
    <t>France and Qatar sign deals worth 12 billion euros: Macron</t>
  </si>
  <si>
    <t>UK's May to visit China around Jan. 31: Sky News</t>
  </si>
  <si>
    <t xml:space="preserve"> WATCH: Giuliani Demands That Democrats Apologize For Trump‚Äôs Racist Birtherism</t>
  </si>
  <si>
    <t>Russia's Medvedev says the world shouldn't be dominated by one currency</t>
  </si>
  <si>
    <t>COLLEGE SOCIALIST GROUP Incites Children To Yell: ‚ÄúKill Donald Trump!‚Äù [VIDEO]</t>
  </si>
  <si>
    <t xml:space="preserve"> Trump Breaks ANOTHER Huge Campaign Promise, Stabs Followers In The Back Yet Again</t>
  </si>
  <si>
    <t xml:space="preserve"> Fox News Host Megyn Kelly Completely Embarrasses Traitorous Bundy Terrorist (VIDEO)</t>
  </si>
  <si>
    <t xml:space="preserve"> For Bannon, The Losses Just Keep Coming</t>
  </si>
  <si>
    <t xml:space="preserve"> Ellen DeGeneres Refuses To Have Donald Trump On Her Show; Here‚Äôs Why (VIDEO)</t>
  </si>
  <si>
    <t xml:space="preserve"> Man Who Said There Was No Recession DURING The Great Recession Is Rumored For Top Economic Post</t>
  </si>
  <si>
    <t>DINESH D‚ÄôSOUZA: ‚ÄúNot Since Lincoln, Have The Democrats So Obstinately Refused To Accept The Result Of A Lawful Election‚Äù [VIDEO]</t>
  </si>
  <si>
    <t>BLACK HARVARD STUDENTS Host Separate Segregated Graduation Ceremony</t>
  </si>
  <si>
    <t>Top advisers in more displays of disagreement with Trump</t>
  </si>
  <si>
    <t xml:space="preserve"> Twitter Destroys Trump For Using Dwyane Wade‚Äôs Personal Tragedy To Pander For Black Votes</t>
  </si>
  <si>
    <t xml:space="preserve"> Trump BETRAYED: GOP Rep. DEFENDS Refugees Against His Muslim Ban</t>
  </si>
  <si>
    <t>Arsonists attack building used by controversial Russian director</t>
  </si>
  <si>
    <t>Sri Lanka arrests two over hacking of Taiwan bank accounts</t>
  </si>
  <si>
    <t>Swiss dismiss ETA activist's asylum bid, but she is free to stay</t>
  </si>
  <si>
    <t>Mnangagwa will be sworn in as Zimbabwe president: ZANU-PF</t>
  </si>
  <si>
    <t>Palestinians say they won't be blackmailed by U.S. move to close PLO office</t>
  </si>
  <si>
    <t>Russia may seize U.S. property if its own compounds not returned: Kommersant</t>
  </si>
  <si>
    <t>Trump unlikely to pick Cohn for Fed as he is crucial to tax reform drive: official</t>
  </si>
  <si>
    <t>Macron touts European initiative to evacuate Africans trapped in Libya</t>
  </si>
  <si>
    <t>U.S. civil liberties group to challenge Trump's new travel ban</t>
  </si>
  <si>
    <t>Four killed as militants attack airport security camp in Indian-controlled Kashmir</t>
  </si>
  <si>
    <t>barely_true_count</t>
  </si>
  <si>
    <t>false_count</t>
  </si>
  <si>
    <t>half_true_count</t>
  </si>
  <si>
    <t>mostly_true_count</t>
  </si>
  <si>
    <t>pantsonfire_count</t>
  </si>
  <si>
    <t>binary_target</t>
  </si>
  <si>
    <t>A new Colorado law literally allows residents to print ballots from their home computers, then encourages them to turn ballots over to collectors.</t>
  </si>
  <si>
    <t>Sixty percent of New Jersey doctors do not accept Medicaid patients.</t>
  </si>
  <si>
    <t>Austin is a city that has basically doubled in size every 25 years or so since it was founded.</t>
  </si>
  <si>
    <t>barely-true</t>
  </si>
  <si>
    <t>Says U.S. Rep. Stephen Fincher breaks earmark pledge.</t>
  </si>
  <si>
    <t>mostly-true</t>
  </si>
  <si>
    <t>Of all cities in the United States with more than 100,000 people, Providence is the 183rd safest.</t>
  </si>
  <si>
    <t>When the salmonella source was finally identified, FDA officials had to wait for industry approval before they could go live with the [peanut] recall.</t>
  </si>
  <si>
    <t>Mr. President, multiple times from your administration there have come statements that Republicans have no ideas and no solutions on health care.</t>
  </si>
  <si>
    <t>Prior to 1962, everybody prayed before school started, and the Bible was the principal textbook in all schools.</t>
  </si>
  <si>
    <t>pants-fire</t>
  </si>
  <si>
    <t>The IRS is already planning on 19,500 new employees to administer Obamas health care mandate.</t>
  </si>
  <si>
    <t>Wisconsin is one of several states where you can change your early ballot if you think youve made a mistake.</t>
  </si>
  <si>
    <t>Passage of a referendum on an aquarium for Clearwater means NO future funding for our neighborhoods.</t>
  </si>
  <si>
    <t>Weve seen a remarkable reduction in the number of Americans being executed -- its down nearly two-thirds over the past generation.</t>
  </si>
  <si>
    <t>We are taking Virginias investment in public education to the highest level in the commonwealths history.</t>
  </si>
  <si>
    <t>Ninety percent of the job growth in Virginia has been in the private sector.</t>
  </si>
  <si>
    <t>Says Barack Obama promised he would cut the deficit in half but didnt.</t>
  </si>
  <si>
    <t>David Beckhams soccer stadium would get a special tax deal that lets them off the hook for $2 million in taxes every year for 30 years.</t>
  </si>
  <si>
    <t>John McCain "is one of the few senators of either party who oppose this bill (to expand education aid for veterans) because he thinks it's too generous."</t>
  </si>
  <si>
    <t>Americans now spend 100 days out of the year working for government before we even start working for ourselves.</t>
  </si>
  <si>
    <t>Without representation, (the IRS) can increase taxes.</t>
  </si>
  <si>
    <t>This rule could prevent children under 18 from using such tools as a power screwdriver, a milking machine or something as simple as a wheelbarrow on the family farm . . .</t>
  </si>
  <si>
    <t>The Texas Department of Transportation... misplaced a billion dollars.</t>
  </si>
  <si>
    <t>Says because of Hurricane Sandy in Atlantic City much of that boardwalk no longer exists -- just the pillars where the boardwalk used to be.</t>
  </si>
  <si>
    <t>Sixteen thousand new Internal Revenue Service agents will be empowered to enforce the new health care legislation.</t>
  </si>
  <si>
    <t>Canada "does spills into their water to practice in the event that this would happen. That is not allowed in the United States."</t>
  </si>
  <si>
    <t>The tax policies of George W. Bush created a dynamic effect of high growth.</t>
  </si>
  <si>
    <t>Rhode Islands unemployment insurance system is the most expensive such system in the country.</t>
  </si>
  <si>
    <t>Under the compromise tax agreement, 99.7% of American families will not pay 1 nickel in an estate tax.</t>
  </si>
  <si>
    <t>Austin is burdened by the fastest-growing tax increases of any major city in the nation.</t>
  </si>
  <si>
    <t>The average Georgia family makes $6,000 less than the average family did 10 years ago when inflation is factored in.</t>
  </si>
  <si>
    <t>Virginia was named best managed state, best state for business and best state toraise a child while I was governor.</t>
  </si>
  <si>
    <t>Most of, if not all of, the [DeKalb school construction] projects always came in on or were under budget.</t>
  </si>
  <si>
    <t>Women earn only 77 cents for every dollar earned by men in the same position.</t>
  </si>
  <si>
    <t>Under my platform, I will make no changes to the current (Medicare) system for current retirees and anyone approaching retirement.</t>
  </si>
  <si>
    <t>Over the past five years the federal government has paid out $601 million in retirement and disability benefits to deceased former federal employees.</t>
  </si>
  <si>
    <t>On the success of Cash for Clunkers</t>
  </si>
  <si>
    <t>The government -- not the armed forces -- is stockpiling hundreds of millions of rounds of ammunition for domestic use.</t>
  </si>
  <si>
    <t>At least Obama didn't marry his cousin, as Giuliani did.</t>
  </si>
  <si>
    <t>Says the Republican Party platform says pull back even more of the rules on campaign finance reform, get rid of McCain-Feingold while the Democratic Party platform says we want to find a way to put more fair rules on campaign finance reform.</t>
  </si>
  <si>
    <t>Said he won the Democratic primary without one ... negative TV spot.</t>
  </si>
  <si>
    <t>Outside of recall elections, theres never been a public official removed from office in Wisconsin for anything but malfeasance in office.</t>
  </si>
  <si>
    <t>For the first time in history, Wisconsin has more government jobs than manufacturing jobs.</t>
  </si>
  <si>
    <t>If you look worldwide, the number of terrorist incidents have not substantially increased.</t>
  </si>
  <si>
    <t>Says his tax and fee cuts will save households $540 over two years.</t>
  </si>
  <si>
    <t>Teddy Roosevelt first called for (health care) reform nearly a century ago.</t>
  </si>
  <si>
    <t>Social Security took seven years before anybody got the first check.</t>
  </si>
  <si>
    <t>Then, the Republican leader theatrically introduced new bills with stopgap budget language, declaring that we could stay until midnight and pass this compromise. Except under our constitution, a bill has to be read on 3 different days, so thats not possible.</t>
  </si>
  <si>
    <t>The chairman of the party of Florida, who is an avid and outward supporter of Marco Rubio, gets to appoint 30 of those delegates.</t>
  </si>
  <si>
    <t>John wasn't this raging populist four years ago when he ran for president.</t>
  </si>
  <si>
    <t>Says Sen. Ted Cruz used to be in favor of birthright citizenship but is now against it.</t>
  </si>
  <si>
    <t>The CNBC debate was supposed to be three hours, and he renegotiated it down to two hours.</t>
  </si>
  <si>
    <t>An amendment inserted by lawmakers into the state budget exempts scientific researchers from all state animal cruelty laws.</t>
  </si>
  <si>
    <t>Under David Dewhursts leadership, the Texas Senate passed an expansion of in-state tuition and free health care to illegal immigrants.</t>
  </si>
  <si>
    <t>If you survey, most (North Carolina) Democrats also agree with our (election) laws and voter ID.</t>
  </si>
  <si>
    <t>We are coming up on our 40th anniversary of electing a Republican to the United States Senate. 1972 was the last time New Jersey sent a Republican to the United States Senate.</t>
  </si>
  <si>
    <t>DeKalb County has graduated five police academies and three fire academies to help reach its ambitious hiring goals in both departments.</t>
  </si>
  <si>
    <t>Women are paid 77 cents for every $1 men get for the same work.</t>
  </si>
  <si>
    <t>Weve lost 26 million jobs since (Obamas) been president.</t>
  </si>
  <si>
    <t>Says Texas Republican leaders have proposed laying off thousands of teachers.</t>
  </si>
  <si>
    <t>Says Bernie Sanders opposes requiring all children to have a K-12 education.</t>
  </si>
  <si>
    <t>No other Northeastern state has passed a photo ID law</t>
  </si>
  <si>
    <t>Fifty-three percent of teens in Central Falls are getting pregnant.</t>
  </si>
  <si>
    <t>Our numbers are going up at the airport.</t>
  </si>
  <si>
    <t>Im the only candidate for governor whos rolled out any policies so far.</t>
  </si>
  <si>
    <t>When the Republicans were in charge, they actually expanded government health care with the prescription drug program.</t>
  </si>
  <si>
    <t>Says half the Americans dont pay any income taxes.</t>
  </si>
  <si>
    <t>I released the most extensive financial review of anybody in the history of politics. You dont learn much in a tax return.</t>
  </si>
  <si>
    <t>Says David Jolly refused to cut spending for a national greenhouse in D.C.</t>
  </si>
  <si>
    <t>Rep. Adam Putnam was silent when Rush Limbaugh called Sonia Sotomayor a racist.</t>
  </si>
  <si>
    <t>The Bundy Ranch deal is all about Nevada Sen. Harry Reid using federal violence to take peoples land in his state so he can package it to re-sell it to the Chinese.</t>
  </si>
  <si>
    <t>We have spent $350 million to deal with sea-level rise in the Miami area and hundreds of millions of dollars to deal with coral reefs.</t>
  </si>
  <si>
    <t>Says President Barack Obama promised he would cut the deficit in half, but instead will at least double it.</t>
  </si>
  <si>
    <t>Were the seventh highest taxed state in America. And thats not just state, its local as well.</t>
  </si>
  <si>
    <t>The Senate immigration bill has immediate legalization ... and the border security is sometime in the future, and just like in 1986, its designed never to come into being.</t>
  </si>
  <si>
    <t>Rick Scott "was forced to resign as the head of a company that pled guilty to massive amounts of systematic fraud, including 14 felonies, leading to a historic $1.7 billion fine."</t>
  </si>
  <si>
    <t>On the night of the Iowa caucuses, Obama promised the nation that he would do health care reform focused on cost containment, he opposed an individual mandate, and he said he was going to do it with Republicans.</t>
  </si>
  <si>
    <t>Woodrow Wilson borrowed $30 billion to fund World War I in 1917. That money has not been paid back. And we are still paying interest on it.</t>
  </si>
  <si>
    <t>Since being elected, (Tom Barrett) has dumped 8.2 billion gallons of raw sewage into Lake Michigan.</t>
  </si>
  <si>
    <t>Two-thirds of the federal budget is permanent law ... its permanently appropriated.</t>
  </si>
  <si>
    <t>The city of Charlotte passed a bathroom ordinance mandate on every private-sector employer in Charlotte.</t>
  </si>
  <si>
    <t>Allowing all Bush income tax cuts to expire on Dec. 31 will amount to the largest tax increase in the history of America.</t>
  </si>
  <si>
    <t>Charlie Crists personal approval numbers are plummeting.</t>
  </si>
  <si>
    <t>The state is able to sharply curtail contract bargaining rights for state employee unions.</t>
  </si>
  <si>
    <t>New Jersey has had seven credit downgrades since Chris Christie became governor.</t>
  </si>
  <si>
    <t>Says his plan to end the toll on Ga. 400 fulfills his campaign promise to commuters.</t>
  </si>
  <si>
    <t>Joe Garcia raised utility rates on families.</t>
  </si>
  <si>
    <t>The labor force participation rate -- the share of the potential workforce that is actually working or looking for work-- currently stands below 63%, the lowest level since the 1970s.</t>
  </si>
  <si>
    <t>Taxpayer money will provide iPod Touch devices to high school students in Utah, BlackBerry smart phones to smokers who kick the habit and funding for a study of exotic ants in East Africa.</t>
  </si>
  <si>
    <t>The United States is "seeing greater income inequality now than any time since the 1920s."</t>
  </si>
  <si>
    <t>We had the biggest drop of the rate of unemployment (in)all but 4 states.</t>
  </si>
  <si>
    <t>Theres not one Democrat who endorses the Romney-Ryan Medicare plan.</t>
  </si>
  <si>
    <t>Says Jeb Bush has released 10 percent of his emails.</t>
  </si>
  <si>
    <t>Says Jon Runyan voted to end programs to aid homeless veterans.</t>
  </si>
  <si>
    <t>Says Mitt Romneys investments created zero jobs.</t>
  </si>
  <si>
    <t>In the event of a U.S. strike on Syria, the Russians will replace the weapons immediately. Theyve said it on the record. Theyve suggested they might even replace it with better stuff.</t>
  </si>
  <si>
    <t>We Really Do Have the Highest Corporate Tax Rate in the World.</t>
  </si>
  <si>
    <t>Independent groups behind ads attacking Democratic candidates are front groups for foreign-controlled companies.</t>
  </si>
  <si>
    <t>Greece has a GDP the size of the Dallas-Fort Worth Metroplex.</t>
  </si>
  <si>
    <t>In Miami-Dade County, we spend at our school system over $20 million every year educating recent immigrants.</t>
  </si>
  <si>
    <t>One-third of the gasoline is purchased by out-of-state people in Virginia</t>
  </si>
  <si>
    <t>We have one of the most expensive General Assemblies, per capita, in the entire country.</t>
  </si>
  <si>
    <t>title (statement)</t>
  </si>
  <si>
    <t>(false)</t>
  </si>
  <si>
    <t>(true)</t>
  </si>
  <si>
    <t>A Prediction</t>
  </si>
  <si>
    <t>A # incorrect</t>
  </si>
  <si>
    <t># incorrect</t>
  </si>
  <si>
    <t># correct</t>
  </si>
  <si>
    <t>AVG number correct:</t>
  </si>
  <si>
    <t>SD:</t>
  </si>
  <si>
    <t>B Prediction</t>
  </si>
  <si>
    <t>C Prediction</t>
  </si>
  <si>
    <t>B # incorrect</t>
  </si>
  <si>
    <t>C # incorrect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</si>
</sst>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5">
    <border>
      <left/>
      <right/>
      <top/>
      <bottom/>
      <diagonal/>
    </border>
    <border>
      <left/>
      <right/>
      <top style="thick">
        <color auto="1"/>
      </top>
      <bottom/>
      <diagonal/>
    </border>
    <border>
      <left style="thin">
        <color auto="1"/>
      </left>
      <right style="thin">
        <color auto="1"/>
      </right>
      <top/>
      <bottom/>
      <diagonal/>
    </border>
    <border>
      <left/>
      <right/>
      <top/>
      <bottom style="medium">
        <color auto="1"/>
      </bottom>
      <diagonal/>
    </border>
    <border>
      <left style="thin">
        <color auto="1"/>
      </left>
      <right style="thin">
        <color auto="1"/>
      </right>
      <top/>
      <bottom style="medium">
        <color auto="1"/>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center" wrapText="1"/>
    </xf>
    <xf numFmtId="0" fontId="1" fillId="0" borderId="0" xfId="0" applyFont="1" applyAlignment="1">
      <alignment horizontal="center"/>
    </xf>
    <xf numFmtId="0" fontId="0" fillId="0" borderId="1" xfId="0" applyBorder="1"/>
    <xf numFmtId="0" fontId="0" fillId="0" borderId="2" xfId="0" applyBorder="1" applyAlignment="1">
      <alignment horizontal="center"/>
    </xf>
    <xf numFmtId="0" fontId="1" fillId="0" borderId="3" xfId="0" applyFont="1" applyBorder="1"/>
    <xf numFmtId="0" fontId="1" fillId="0" borderId="4" xfId="0" applyFont="1" applyBorder="1" applyAlignment="1">
      <alignment horizontal="center"/>
    </xf>
    <xf numFmtId="0" fontId="1" fillId="0" borderId="3" xfId="0" applyFont="1" applyBorder="1" applyAlignment="1">
      <alignment horizontal="center" wrapText="1"/>
    </xf>
    <xf numFmtId="0" fontId="0" fillId="0" borderId="0" xfId="0" applyFill="1" applyBorder="1"/>
    <xf numFmtId="0" fontId="1" fillId="0" borderId="0" xfId="0" applyFont="1" applyAlignment="1">
      <alignment horizontal="right"/>
    </xf>
    <xf numFmtId="0" fontId="0" fillId="0" borderId="4" xfId="0" applyBorder="1" applyAlignment="1">
      <alignment horizontal="center"/>
    </xf>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uman%20Classification%20-%2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uman%20Classification%20-%20J.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uman%20Classification%20_Steve%20181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OT sample"/>
      <sheetName val="LIAR sample"/>
      <sheetName val="(dropdown menu)"/>
    </sheetNames>
    <sheetDataSet>
      <sheetData sheetId="0" refreshError="1"/>
      <sheetData sheetId="1" refreshError="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OT sample"/>
      <sheetName val="LIAR sample"/>
      <sheetName val="(dropdown menu)"/>
    </sheetNames>
    <sheetDataSet>
      <sheetData sheetId="0" refreshError="1"/>
      <sheetData sheetId="1" refreshError="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OT sample"/>
      <sheetName val="LIAR sample"/>
      <sheetName val="(dropdown menu)"/>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630BF-72DF-5F48-94FD-0F7CCCA021E5}">
  <dimension ref="A1:J106"/>
  <sheetViews>
    <sheetView tabSelected="1" workbookViewId="0"/>
  </sheetViews>
  <sheetFormatPr baseColWidth="10" defaultRowHeight="16" x14ac:dyDescent="0.2"/>
  <cols>
    <col min="1" max="1" width="132.33203125" customWidth="1"/>
    <col min="2" max="2" width="10.83203125" style="5"/>
    <col min="3" max="5" width="12.33203125" style="3" customWidth="1"/>
    <col min="6" max="6" width="5.33203125" customWidth="1"/>
    <col min="7" max="7" width="12.33203125" customWidth="1"/>
    <col min="8" max="8" width="12.1640625" customWidth="1"/>
    <col min="9" max="9" width="12" customWidth="1"/>
  </cols>
  <sheetData>
    <row r="1" spans="1:9" s="1" customFormat="1" ht="18" thickBot="1" x14ac:dyDescent="0.25">
      <c r="A1" s="6" t="s">
        <v>0</v>
      </c>
      <c r="B1" s="7" t="s">
        <v>1</v>
      </c>
      <c r="C1" s="8" t="s">
        <v>214</v>
      </c>
      <c r="D1" s="8" t="s">
        <v>220</v>
      </c>
      <c r="E1" s="8" t="s">
        <v>221</v>
      </c>
      <c r="F1" s="6"/>
      <c r="G1" s="6" t="s">
        <v>215</v>
      </c>
      <c r="H1" s="6" t="s">
        <v>222</v>
      </c>
      <c r="I1" s="6" t="s">
        <v>223</v>
      </c>
    </row>
    <row r="2" spans="1:9" x14ac:dyDescent="0.2">
      <c r="A2" t="s">
        <v>2</v>
      </c>
      <c r="B2" s="5">
        <v>1</v>
      </c>
      <c r="C2" s="3">
        <v>1</v>
      </c>
      <c r="D2" s="3">
        <v>0</v>
      </c>
      <c r="E2" s="3">
        <v>1</v>
      </c>
      <c r="G2">
        <f>ABS(C2-$B2)</f>
        <v>0</v>
      </c>
      <c r="H2">
        <f>ABS(D2-$B2)</f>
        <v>1</v>
      </c>
      <c r="I2">
        <f>ABS(E2-$B2)</f>
        <v>0</v>
      </c>
    </row>
    <row r="3" spans="1:9" x14ac:dyDescent="0.2">
      <c r="A3" t="s">
        <v>3</v>
      </c>
      <c r="B3" s="5">
        <v>1</v>
      </c>
      <c r="C3" s="3">
        <v>1</v>
      </c>
      <c r="D3" s="3">
        <v>1</v>
      </c>
      <c r="E3" s="3">
        <v>1</v>
      </c>
      <c r="G3">
        <f t="shared" ref="G3:G66" si="0">ABS(C3-$B3)</f>
        <v>0</v>
      </c>
      <c r="H3">
        <f t="shared" ref="H3:H66" si="1">ABS(D3-$B3)</f>
        <v>0</v>
      </c>
      <c r="I3">
        <f t="shared" ref="I3:I66" si="2">ABS(E3-$B3)</f>
        <v>0</v>
      </c>
    </row>
    <row r="4" spans="1:9" x14ac:dyDescent="0.2">
      <c r="A4" t="s">
        <v>4</v>
      </c>
      <c r="B4" s="5">
        <v>1</v>
      </c>
      <c r="C4" s="3">
        <v>1</v>
      </c>
      <c r="D4" s="3">
        <v>1</v>
      </c>
      <c r="E4" s="3">
        <v>1</v>
      </c>
      <c r="G4">
        <f t="shared" si="0"/>
        <v>0</v>
      </c>
      <c r="H4">
        <f t="shared" si="1"/>
        <v>0</v>
      </c>
      <c r="I4">
        <f t="shared" si="2"/>
        <v>0</v>
      </c>
    </row>
    <row r="5" spans="1:9" x14ac:dyDescent="0.2">
      <c r="A5" t="s">
        <v>5</v>
      </c>
      <c r="B5" s="5">
        <v>1</v>
      </c>
      <c r="C5" s="3">
        <v>1</v>
      </c>
      <c r="D5" s="3">
        <v>0</v>
      </c>
      <c r="E5" s="3">
        <v>1</v>
      </c>
      <c r="G5">
        <f t="shared" si="0"/>
        <v>0</v>
      </c>
      <c r="H5">
        <f t="shared" si="1"/>
        <v>1</v>
      </c>
      <c r="I5">
        <f t="shared" si="2"/>
        <v>0</v>
      </c>
    </row>
    <row r="6" spans="1:9" x14ac:dyDescent="0.2">
      <c r="A6" t="s">
        <v>6</v>
      </c>
      <c r="B6" s="5">
        <v>0</v>
      </c>
      <c r="C6" s="3">
        <v>0</v>
      </c>
      <c r="D6" s="3">
        <v>0</v>
      </c>
      <c r="E6" s="3">
        <v>0</v>
      </c>
      <c r="G6">
        <f t="shared" si="0"/>
        <v>0</v>
      </c>
      <c r="H6">
        <f t="shared" si="1"/>
        <v>0</v>
      </c>
      <c r="I6">
        <f t="shared" si="2"/>
        <v>0</v>
      </c>
    </row>
    <row r="7" spans="1:9" x14ac:dyDescent="0.2">
      <c r="A7" t="s">
        <v>7</v>
      </c>
      <c r="B7" s="5">
        <v>0</v>
      </c>
      <c r="C7" s="3">
        <v>0</v>
      </c>
      <c r="D7" s="3">
        <v>0</v>
      </c>
      <c r="E7" s="3">
        <v>0</v>
      </c>
      <c r="G7">
        <f t="shared" si="0"/>
        <v>0</v>
      </c>
      <c r="H7">
        <f t="shared" si="1"/>
        <v>0</v>
      </c>
      <c r="I7">
        <f t="shared" si="2"/>
        <v>0</v>
      </c>
    </row>
    <row r="8" spans="1:9" x14ac:dyDescent="0.2">
      <c r="A8" t="s">
        <v>8</v>
      </c>
      <c r="B8" s="5">
        <v>0</v>
      </c>
      <c r="C8" s="3">
        <v>0</v>
      </c>
      <c r="D8" s="3">
        <v>0</v>
      </c>
      <c r="E8" s="3">
        <v>0</v>
      </c>
      <c r="G8">
        <f t="shared" si="0"/>
        <v>0</v>
      </c>
      <c r="H8">
        <f t="shared" si="1"/>
        <v>0</v>
      </c>
      <c r="I8">
        <f t="shared" si="2"/>
        <v>0</v>
      </c>
    </row>
    <row r="9" spans="1:9" x14ac:dyDescent="0.2">
      <c r="A9" t="s">
        <v>9</v>
      </c>
      <c r="B9" s="5">
        <v>1</v>
      </c>
      <c r="C9" s="3">
        <v>1</v>
      </c>
      <c r="D9" s="3">
        <v>1</v>
      </c>
      <c r="E9" s="3">
        <v>0</v>
      </c>
      <c r="G9">
        <f t="shared" si="0"/>
        <v>0</v>
      </c>
      <c r="H9">
        <f t="shared" si="1"/>
        <v>0</v>
      </c>
      <c r="I9">
        <f t="shared" si="2"/>
        <v>1</v>
      </c>
    </row>
    <row r="10" spans="1:9" x14ac:dyDescent="0.2">
      <c r="A10" t="s">
        <v>10</v>
      </c>
      <c r="B10" s="5">
        <v>0</v>
      </c>
      <c r="C10" s="3">
        <v>0</v>
      </c>
      <c r="D10" s="3">
        <v>0</v>
      </c>
      <c r="E10" s="3">
        <v>0</v>
      </c>
      <c r="G10">
        <f t="shared" si="0"/>
        <v>0</v>
      </c>
      <c r="H10">
        <f t="shared" si="1"/>
        <v>0</v>
      </c>
      <c r="I10">
        <f t="shared" si="2"/>
        <v>0</v>
      </c>
    </row>
    <row r="11" spans="1:9" x14ac:dyDescent="0.2">
      <c r="A11" t="s">
        <v>11</v>
      </c>
      <c r="B11" s="5">
        <v>0</v>
      </c>
      <c r="C11" s="3">
        <v>0</v>
      </c>
      <c r="D11" s="3">
        <v>0</v>
      </c>
      <c r="E11" s="3">
        <v>0</v>
      </c>
      <c r="G11">
        <f t="shared" si="0"/>
        <v>0</v>
      </c>
      <c r="H11">
        <f t="shared" si="1"/>
        <v>0</v>
      </c>
      <c r="I11">
        <f t="shared" si="2"/>
        <v>0</v>
      </c>
    </row>
    <row r="12" spans="1:9" x14ac:dyDescent="0.2">
      <c r="A12" t="s">
        <v>12</v>
      </c>
      <c r="B12" s="5">
        <v>1</v>
      </c>
      <c r="C12" s="3">
        <v>1</v>
      </c>
      <c r="D12" s="3">
        <v>0</v>
      </c>
      <c r="E12" s="3">
        <v>0</v>
      </c>
      <c r="G12">
        <f t="shared" si="0"/>
        <v>0</v>
      </c>
      <c r="H12">
        <f t="shared" si="1"/>
        <v>1</v>
      </c>
      <c r="I12">
        <f t="shared" si="2"/>
        <v>1</v>
      </c>
    </row>
    <row r="13" spans="1:9" x14ac:dyDescent="0.2">
      <c r="A13" t="s">
        <v>13</v>
      </c>
      <c r="B13" s="5">
        <v>0</v>
      </c>
      <c r="C13" s="3">
        <v>0</v>
      </c>
      <c r="D13" s="3">
        <v>1</v>
      </c>
      <c r="E13" s="3">
        <v>0</v>
      </c>
      <c r="G13">
        <f t="shared" si="0"/>
        <v>0</v>
      </c>
      <c r="H13">
        <f t="shared" si="1"/>
        <v>1</v>
      </c>
      <c r="I13">
        <f t="shared" si="2"/>
        <v>0</v>
      </c>
    </row>
    <row r="14" spans="1:9" x14ac:dyDescent="0.2">
      <c r="A14" t="s">
        <v>14</v>
      </c>
      <c r="B14" s="5">
        <v>0</v>
      </c>
      <c r="C14" s="3">
        <v>1</v>
      </c>
      <c r="D14" s="3">
        <v>1</v>
      </c>
      <c r="E14" s="3">
        <v>0</v>
      </c>
      <c r="G14">
        <f t="shared" si="0"/>
        <v>1</v>
      </c>
      <c r="H14">
        <f t="shared" si="1"/>
        <v>1</v>
      </c>
      <c r="I14">
        <f t="shared" si="2"/>
        <v>0</v>
      </c>
    </row>
    <row r="15" spans="1:9" x14ac:dyDescent="0.2">
      <c r="A15" t="s">
        <v>15</v>
      </c>
      <c r="B15" s="5">
        <v>0</v>
      </c>
      <c r="C15" s="3">
        <v>0</v>
      </c>
      <c r="D15" s="3">
        <v>1</v>
      </c>
      <c r="E15" s="3">
        <v>0</v>
      </c>
      <c r="G15">
        <f t="shared" si="0"/>
        <v>0</v>
      </c>
      <c r="H15">
        <f t="shared" si="1"/>
        <v>1</v>
      </c>
      <c r="I15">
        <f t="shared" si="2"/>
        <v>0</v>
      </c>
    </row>
    <row r="16" spans="1:9" x14ac:dyDescent="0.2">
      <c r="A16" t="s">
        <v>16</v>
      </c>
      <c r="B16" s="5">
        <v>1</v>
      </c>
      <c r="C16" s="3">
        <v>0</v>
      </c>
      <c r="D16" s="3">
        <v>0</v>
      </c>
      <c r="E16" s="3">
        <v>0</v>
      </c>
      <c r="G16">
        <f t="shared" si="0"/>
        <v>1</v>
      </c>
      <c r="H16">
        <f t="shared" si="1"/>
        <v>1</v>
      </c>
      <c r="I16">
        <f t="shared" si="2"/>
        <v>1</v>
      </c>
    </row>
    <row r="17" spans="1:9" x14ac:dyDescent="0.2">
      <c r="A17" t="s">
        <v>17</v>
      </c>
      <c r="B17" s="5">
        <v>1</v>
      </c>
      <c r="C17" s="3">
        <v>0</v>
      </c>
      <c r="D17" s="3">
        <v>1</v>
      </c>
      <c r="E17" s="3">
        <v>1</v>
      </c>
      <c r="G17">
        <f t="shared" si="0"/>
        <v>1</v>
      </c>
      <c r="H17">
        <f t="shared" si="1"/>
        <v>0</v>
      </c>
      <c r="I17">
        <f t="shared" si="2"/>
        <v>0</v>
      </c>
    </row>
    <row r="18" spans="1:9" x14ac:dyDescent="0.2">
      <c r="A18" t="s">
        <v>18</v>
      </c>
      <c r="B18" s="5">
        <v>0</v>
      </c>
      <c r="C18" s="3">
        <v>0</v>
      </c>
      <c r="D18" s="3">
        <v>0</v>
      </c>
      <c r="E18" s="3">
        <v>0</v>
      </c>
      <c r="G18">
        <f t="shared" si="0"/>
        <v>0</v>
      </c>
      <c r="H18">
        <f t="shared" si="1"/>
        <v>0</v>
      </c>
      <c r="I18">
        <f t="shared" si="2"/>
        <v>0</v>
      </c>
    </row>
    <row r="19" spans="1:9" x14ac:dyDescent="0.2">
      <c r="A19" t="s">
        <v>19</v>
      </c>
      <c r="B19" s="5">
        <v>0</v>
      </c>
      <c r="C19" s="3">
        <v>1</v>
      </c>
      <c r="D19" s="3">
        <v>0</v>
      </c>
      <c r="E19" s="3">
        <v>0</v>
      </c>
      <c r="G19">
        <f t="shared" si="0"/>
        <v>1</v>
      </c>
      <c r="H19">
        <f t="shared" si="1"/>
        <v>0</v>
      </c>
      <c r="I19">
        <f t="shared" si="2"/>
        <v>0</v>
      </c>
    </row>
    <row r="20" spans="1:9" x14ac:dyDescent="0.2">
      <c r="A20" t="s">
        <v>20</v>
      </c>
      <c r="B20" s="5">
        <v>1</v>
      </c>
      <c r="C20" s="3">
        <v>1</v>
      </c>
      <c r="D20" s="3">
        <v>1</v>
      </c>
      <c r="E20" s="3">
        <v>1</v>
      </c>
      <c r="G20">
        <f t="shared" si="0"/>
        <v>0</v>
      </c>
      <c r="H20">
        <f t="shared" si="1"/>
        <v>0</v>
      </c>
      <c r="I20">
        <f t="shared" si="2"/>
        <v>0</v>
      </c>
    </row>
    <row r="21" spans="1:9" x14ac:dyDescent="0.2">
      <c r="A21" t="s">
        <v>21</v>
      </c>
      <c r="B21" s="5">
        <v>1</v>
      </c>
      <c r="C21" s="3">
        <v>1</v>
      </c>
      <c r="D21" s="3">
        <v>1</v>
      </c>
      <c r="E21" s="3">
        <v>1</v>
      </c>
      <c r="G21">
        <f t="shared" si="0"/>
        <v>0</v>
      </c>
      <c r="H21">
        <f t="shared" si="1"/>
        <v>0</v>
      </c>
      <c r="I21">
        <f t="shared" si="2"/>
        <v>0</v>
      </c>
    </row>
    <row r="22" spans="1:9" x14ac:dyDescent="0.2">
      <c r="A22" t="s">
        <v>22</v>
      </c>
      <c r="B22" s="5">
        <v>0</v>
      </c>
      <c r="C22" s="3">
        <v>1</v>
      </c>
      <c r="D22" s="3">
        <v>0</v>
      </c>
      <c r="E22" s="3">
        <v>0</v>
      </c>
      <c r="G22">
        <f t="shared" si="0"/>
        <v>1</v>
      </c>
      <c r="H22">
        <f t="shared" si="1"/>
        <v>0</v>
      </c>
      <c r="I22">
        <f t="shared" si="2"/>
        <v>0</v>
      </c>
    </row>
    <row r="23" spans="1:9" x14ac:dyDescent="0.2">
      <c r="A23" t="s">
        <v>23</v>
      </c>
      <c r="B23" s="5">
        <v>1</v>
      </c>
      <c r="C23" s="3">
        <v>1</v>
      </c>
      <c r="D23" s="3">
        <v>0</v>
      </c>
      <c r="E23" s="3">
        <v>1</v>
      </c>
      <c r="G23">
        <f t="shared" si="0"/>
        <v>0</v>
      </c>
      <c r="H23">
        <f t="shared" si="1"/>
        <v>1</v>
      </c>
      <c r="I23">
        <f t="shared" si="2"/>
        <v>0</v>
      </c>
    </row>
    <row r="24" spans="1:9" x14ac:dyDescent="0.2">
      <c r="A24" t="s">
        <v>24</v>
      </c>
      <c r="B24" s="5">
        <v>0</v>
      </c>
      <c r="C24" s="3">
        <v>1</v>
      </c>
      <c r="D24" s="3">
        <v>1</v>
      </c>
      <c r="E24" s="3">
        <v>0</v>
      </c>
      <c r="G24">
        <f t="shared" si="0"/>
        <v>1</v>
      </c>
      <c r="H24">
        <f t="shared" si="1"/>
        <v>1</v>
      </c>
      <c r="I24">
        <f t="shared" si="2"/>
        <v>0</v>
      </c>
    </row>
    <row r="25" spans="1:9" x14ac:dyDescent="0.2">
      <c r="A25" t="s">
        <v>25</v>
      </c>
      <c r="B25" s="5">
        <v>1</v>
      </c>
      <c r="C25" s="3">
        <v>0</v>
      </c>
      <c r="D25" s="3">
        <v>0</v>
      </c>
      <c r="E25" s="3">
        <v>1</v>
      </c>
      <c r="G25">
        <f t="shared" si="0"/>
        <v>1</v>
      </c>
      <c r="H25">
        <f t="shared" si="1"/>
        <v>1</v>
      </c>
      <c r="I25">
        <f t="shared" si="2"/>
        <v>0</v>
      </c>
    </row>
    <row r="26" spans="1:9" x14ac:dyDescent="0.2">
      <c r="A26" t="s">
        <v>26</v>
      </c>
      <c r="B26" s="5">
        <v>0</v>
      </c>
      <c r="C26" s="3">
        <v>0</v>
      </c>
      <c r="D26" s="3">
        <v>0</v>
      </c>
      <c r="E26" s="3">
        <v>0</v>
      </c>
      <c r="G26">
        <f t="shared" si="0"/>
        <v>0</v>
      </c>
      <c r="H26">
        <f t="shared" si="1"/>
        <v>0</v>
      </c>
      <c r="I26">
        <f t="shared" si="2"/>
        <v>0</v>
      </c>
    </row>
    <row r="27" spans="1:9" x14ac:dyDescent="0.2">
      <c r="A27" t="s">
        <v>27</v>
      </c>
      <c r="B27" s="5">
        <v>0</v>
      </c>
      <c r="C27" s="3">
        <v>0</v>
      </c>
      <c r="D27" s="3">
        <v>0</v>
      </c>
      <c r="E27" s="3">
        <v>1</v>
      </c>
      <c r="G27">
        <f t="shared" si="0"/>
        <v>0</v>
      </c>
      <c r="H27">
        <f t="shared" si="1"/>
        <v>0</v>
      </c>
      <c r="I27">
        <f t="shared" si="2"/>
        <v>1</v>
      </c>
    </row>
    <row r="28" spans="1:9" x14ac:dyDescent="0.2">
      <c r="A28" t="s">
        <v>28</v>
      </c>
      <c r="B28" s="5">
        <v>0</v>
      </c>
      <c r="C28" s="3">
        <v>1</v>
      </c>
      <c r="D28" s="3">
        <v>0</v>
      </c>
      <c r="E28" s="3">
        <v>0</v>
      </c>
      <c r="G28">
        <f t="shared" si="0"/>
        <v>1</v>
      </c>
      <c r="H28">
        <f t="shared" si="1"/>
        <v>0</v>
      </c>
      <c r="I28">
        <f t="shared" si="2"/>
        <v>0</v>
      </c>
    </row>
    <row r="29" spans="1:9" x14ac:dyDescent="0.2">
      <c r="A29" t="s">
        <v>29</v>
      </c>
      <c r="B29" s="5">
        <v>0</v>
      </c>
      <c r="C29" s="3">
        <v>0</v>
      </c>
      <c r="D29" s="3">
        <v>1</v>
      </c>
      <c r="E29" s="3">
        <v>0</v>
      </c>
      <c r="G29">
        <f t="shared" si="0"/>
        <v>0</v>
      </c>
      <c r="H29">
        <f t="shared" si="1"/>
        <v>1</v>
      </c>
      <c r="I29">
        <f t="shared" si="2"/>
        <v>0</v>
      </c>
    </row>
    <row r="30" spans="1:9" x14ac:dyDescent="0.2">
      <c r="A30" t="s">
        <v>30</v>
      </c>
      <c r="B30" s="5">
        <v>1</v>
      </c>
      <c r="C30" s="3">
        <v>1</v>
      </c>
      <c r="D30" s="3">
        <v>1</v>
      </c>
      <c r="E30" s="3">
        <v>1</v>
      </c>
      <c r="G30">
        <f t="shared" si="0"/>
        <v>0</v>
      </c>
      <c r="H30">
        <f t="shared" si="1"/>
        <v>0</v>
      </c>
      <c r="I30">
        <f t="shared" si="2"/>
        <v>0</v>
      </c>
    </row>
    <row r="31" spans="1:9" x14ac:dyDescent="0.2">
      <c r="A31" t="s">
        <v>31</v>
      </c>
      <c r="B31" s="5">
        <v>1</v>
      </c>
      <c r="C31" s="3">
        <v>1</v>
      </c>
      <c r="D31" s="3">
        <v>1</v>
      </c>
      <c r="E31" s="3">
        <v>1</v>
      </c>
      <c r="G31">
        <f t="shared" si="0"/>
        <v>0</v>
      </c>
      <c r="H31">
        <f t="shared" si="1"/>
        <v>0</v>
      </c>
      <c r="I31">
        <f t="shared" si="2"/>
        <v>0</v>
      </c>
    </row>
    <row r="32" spans="1:9" x14ac:dyDescent="0.2">
      <c r="A32" t="s">
        <v>32</v>
      </c>
      <c r="B32" s="5">
        <v>0</v>
      </c>
      <c r="C32" s="3">
        <v>0</v>
      </c>
      <c r="D32" s="3">
        <v>0</v>
      </c>
      <c r="E32" s="3">
        <v>0</v>
      </c>
      <c r="G32">
        <f t="shared" si="0"/>
        <v>0</v>
      </c>
      <c r="H32">
        <f t="shared" si="1"/>
        <v>0</v>
      </c>
      <c r="I32">
        <f t="shared" si="2"/>
        <v>0</v>
      </c>
    </row>
    <row r="33" spans="1:9" x14ac:dyDescent="0.2">
      <c r="A33" t="s">
        <v>33</v>
      </c>
      <c r="B33" s="5">
        <v>1</v>
      </c>
      <c r="C33" s="3">
        <v>0</v>
      </c>
      <c r="D33" s="3">
        <v>1</v>
      </c>
      <c r="E33" s="3">
        <v>0</v>
      </c>
      <c r="G33">
        <f t="shared" si="0"/>
        <v>1</v>
      </c>
      <c r="H33">
        <f t="shared" si="1"/>
        <v>0</v>
      </c>
      <c r="I33">
        <f t="shared" si="2"/>
        <v>1</v>
      </c>
    </row>
    <row r="34" spans="1:9" x14ac:dyDescent="0.2">
      <c r="A34" t="s">
        <v>34</v>
      </c>
      <c r="B34" s="5">
        <v>1</v>
      </c>
      <c r="C34" s="3">
        <v>0</v>
      </c>
      <c r="D34" s="3">
        <v>1</v>
      </c>
      <c r="E34" s="3">
        <v>1</v>
      </c>
      <c r="G34">
        <f t="shared" si="0"/>
        <v>1</v>
      </c>
      <c r="H34">
        <f t="shared" si="1"/>
        <v>0</v>
      </c>
      <c r="I34">
        <f t="shared" si="2"/>
        <v>0</v>
      </c>
    </row>
    <row r="35" spans="1:9" x14ac:dyDescent="0.2">
      <c r="A35" t="s">
        <v>35</v>
      </c>
      <c r="B35" s="5">
        <v>0</v>
      </c>
      <c r="C35" s="3">
        <v>0</v>
      </c>
      <c r="D35" s="3">
        <v>0</v>
      </c>
      <c r="E35" s="3">
        <v>0</v>
      </c>
      <c r="G35">
        <f t="shared" si="0"/>
        <v>0</v>
      </c>
      <c r="H35">
        <f t="shared" si="1"/>
        <v>0</v>
      </c>
      <c r="I35">
        <f t="shared" si="2"/>
        <v>0</v>
      </c>
    </row>
    <row r="36" spans="1:9" x14ac:dyDescent="0.2">
      <c r="A36" t="s">
        <v>36</v>
      </c>
      <c r="B36" s="5">
        <v>0</v>
      </c>
      <c r="C36" s="3">
        <v>0</v>
      </c>
      <c r="D36" s="3">
        <v>0</v>
      </c>
      <c r="E36" s="3">
        <v>0</v>
      </c>
      <c r="G36">
        <f t="shared" si="0"/>
        <v>0</v>
      </c>
      <c r="H36">
        <f t="shared" si="1"/>
        <v>0</v>
      </c>
      <c r="I36">
        <f t="shared" si="2"/>
        <v>0</v>
      </c>
    </row>
    <row r="37" spans="1:9" x14ac:dyDescent="0.2">
      <c r="A37" t="s">
        <v>37</v>
      </c>
      <c r="B37" s="5">
        <v>1</v>
      </c>
      <c r="C37" s="3">
        <v>1</v>
      </c>
      <c r="D37" s="3">
        <v>1</v>
      </c>
      <c r="E37" s="3">
        <v>1</v>
      </c>
      <c r="G37">
        <f t="shared" si="0"/>
        <v>0</v>
      </c>
      <c r="H37">
        <f t="shared" si="1"/>
        <v>0</v>
      </c>
      <c r="I37">
        <f t="shared" si="2"/>
        <v>0</v>
      </c>
    </row>
    <row r="38" spans="1:9" x14ac:dyDescent="0.2">
      <c r="A38" t="s">
        <v>38</v>
      </c>
      <c r="B38" s="5">
        <v>1</v>
      </c>
      <c r="C38" s="3">
        <v>0</v>
      </c>
      <c r="D38" s="3">
        <v>1</v>
      </c>
      <c r="E38" s="3">
        <v>1</v>
      </c>
      <c r="G38">
        <f t="shared" si="0"/>
        <v>1</v>
      </c>
      <c r="H38">
        <f t="shared" si="1"/>
        <v>0</v>
      </c>
      <c r="I38">
        <f t="shared" si="2"/>
        <v>0</v>
      </c>
    </row>
    <row r="39" spans="1:9" x14ac:dyDescent="0.2">
      <c r="A39" t="s">
        <v>39</v>
      </c>
      <c r="B39" s="5">
        <v>1</v>
      </c>
      <c r="C39" s="3">
        <v>1</v>
      </c>
      <c r="D39" s="3">
        <v>1</v>
      </c>
      <c r="E39" s="3">
        <v>1</v>
      </c>
      <c r="G39">
        <f t="shared" si="0"/>
        <v>0</v>
      </c>
      <c r="H39">
        <f t="shared" si="1"/>
        <v>0</v>
      </c>
      <c r="I39">
        <f t="shared" si="2"/>
        <v>0</v>
      </c>
    </row>
    <row r="40" spans="1:9" x14ac:dyDescent="0.2">
      <c r="A40" t="s">
        <v>40</v>
      </c>
      <c r="B40" s="5">
        <v>1</v>
      </c>
      <c r="C40" s="3">
        <v>1</v>
      </c>
      <c r="D40" s="3">
        <v>1</v>
      </c>
      <c r="E40" s="3">
        <v>1</v>
      </c>
      <c r="G40">
        <f t="shared" si="0"/>
        <v>0</v>
      </c>
      <c r="H40">
        <f t="shared" si="1"/>
        <v>0</v>
      </c>
      <c r="I40">
        <f t="shared" si="2"/>
        <v>0</v>
      </c>
    </row>
    <row r="41" spans="1:9" x14ac:dyDescent="0.2">
      <c r="A41" t="s">
        <v>41</v>
      </c>
      <c r="B41" s="5">
        <v>0</v>
      </c>
      <c r="C41" s="3">
        <v>0</v>
      </c>
      <c r="D41" s="3">
        <v>0</v>
      </c>
      <c r="E41" s="3">
        <v>0</v>
      </c>
      <c r="G41">
        <f t="shared" si="0"/>
        <v>0</v>
      </c>
      <c r="H41">
        <f t="shared" si="1"/>
        <v>0</v>
      </c>
      <c r="I41">
        <f t="shared" si="2"/>
        <v>0</v>
      </c>
    </row>
    <row r="42" spans="1:9" x14ac:dyDescent="0.2">
      <c r="A42" t="s">
        <v>42</v>
      </c>
      <c r="B42" s="5">
        <v>1</v>
      </c>
      <c r="C42" s="3">
        <v>1</v>
      </c>
      <c r="D42" s="3">
        <v>1</v>
      </c>
      <c r="E42" s="3">
        <v>1</v>
      </c>
      <c r="G42">
        <f t="shared" si="0"/>
        <v>0</v>
      </c>
      <c r="H42">
        <f t="shared" si="1"/>
        <v>0</v>
      </c>
      <c r="I42">
        <f t="shared" si="2"/>
        <v>0</v>
      </c>
    </row>
    <row r="43" spans="1:9" x14ac:dyDescent="0.2">
      <c r="A43" t="s">
        <v>43</v>
      </c>
      <c r="B43" s="5">
        <v>1</v>
      </c>
      <c r="C43" s="3">
        <v>1</v>
      </c>
      <c r="D43" s="3">
        <v>0</v>
      </c>
      <c r="E43" s="3">
        <v>1</v>
      </c>
      <c r="G43">
        <f t="shared" si="0"/>
        <v>0</v>
      </c>
      <c r="H43">
        <f t="shared" si="1"/>
        <v>1</v>
      </c>
      <c r="I43">
        <f t="shared" si="2"/>
        <v>0</v>
      </c>
    </row>
    <row r="44" spans="1:9" x14ac:dyDescent="0.2">
      <c r="A44" t="s">
        <v>44</v>
      </c>
      <c r="B44" s="5">
        <v>0</v>
      </c>
      <c r="C44" s="3">
        <v>0</v>
      </c>
      <c r="D44" s="3">
        <v>0</v>
      </c>
      <c r="E44" s="3">
        <v>0</v>
      </c>
      <c r="G44">
        <f t="shared" si="0"/>
        <v>0</v>
      </c>
      <c r="H44">
        <f t="shared" si="1"/>
        <v>0</v>
      </c>
      <c r="I44">
        <f t="shared" si="2"/>
        <v>0</v>
      </c>
    </row>
    <row r="45" spans="1:9" x14ac:dyDescent="0.2">
      <c r="A45" t="s">
        <v>45</v>
      </c>
      <c r="B45" s="5">
        <v>1</v>
      </c>
      <c r="C45" s="3">
        <v>1</v>
      </c>
      <c r="D45" s="3">
        <v>1</v>
      </c>
      <c r="E45" s="3">
        <v>1</v>
      </c>
      <c r="G45">
        <f t="shared" si="0"/>
        <v>0</v>
      </c>
      <c r="H45">
        <f t="shared" si="1"/>
        <v>0</v>
      </c>
      <c r="I45">
        <f t="shared" si="2"/>
        <v>0</v>
      </c>
    </row>
    <row r="46" spans="1:9" x14ac:dyDescent="0.2">
      <c r="A46" t="s">
        <v>46</v>
      </c>
      <c r="B46" s="5">
        <v>1</v>
      </c>
      <c r="C46" s="3">
        <v>1</v>
      </c>
      <c r="D46" s="3">
        <v>1</v>
      </c>
      <c r="E46" s="3">
        <v>1</v>
      </c>
      <c r="G46">
        <f t="shared" si="0"/>
        <v>0</v>
      </c>
      <c r="H46">
        <f t="shared" si="1"/>
        <v>0</v>
      </c>
      <c r="I46">
        <f t="shared" si="2"/>
        <v>0</v>
      </c>
    </row>
    <row r="47" spans="1:9" x14ac:dyDescent="0.2">
      <c r="A47" t="s">
        <v>47</v>
      </c>
      <c r="B47" s="5">
        <v>1</v>
      </c>
      <c r="C47" s="3">
        <v>1</v>
      </c>
      <c r="D47" s="3">
        <v>1</v>
      </c>
      <c r="E47" s="3">
        <v>1</v>
      </c>
      <c r="G47">
        <f t="shared" si="0"/>
        <v>0</v>
      </c>
      <c r="H47">
        <f t="shared" si="1"/>
        <v>0</v>
      </c>
      <c r="I47">
        <f t="shared" si="2"/>
        <v>0</v>
      </c>
    </row>
    <row r="48" spans="1:9" x14ac:dyDescent="0.2">
      <c r="A48" t="s">
        <v>48</v>
      </c>
      <c r="B48" s="5">
        <v>0</v>
      </c>
      <c r="C48" s="3">
        <v>1</v>
      </c>
      <c r="D48" s="3">
        <v>0</v>
      </c>
      <c r="E48" s="3">
        <v>1</v>
      </c>
      <c r="G48">
        <f t="shared" si="0"/>
        <v>1</v>
      </c>
      <c r="H48">
        <f t="shared" si="1"/>
        <v>0</v>
      </c>
      <c r="I48">
        <f t="shared" si="2"/>
        <v>1</v>
      </c>
    </row>
    <row r="49" spans="1:9" x14ac:dyDescent="0.2">
      <c r="A49" t="s">
        <v>49</v>
      </c>
      <c r="B49" s="5">
        <v>1</v>
      </c>
      <c r="C49" s="3">
        <v>1</v>
      </c>
      <c r="D49" s="3">
        <v>1</v>
      </c>
      <c r="E49" s="3">
        <v>0</v>
      </c>
      <c r="G49">
        <f t="shared" si="0"/>
        <v>0</v>
      </c>
      <c r="H49">
        <f t="shared" si="1"/>
        <v>0</v>
      </c>
      <c r="I49">
        <f t="shared" si="2"/>
        <v>1</v>
      </c>
    </row>
    <row r="50" spans="1:9" x14ac:dyDescent="0.2">
      <c r="A50" t="s">
        <v>50</v>
      </c>
      <c r="B50" s="5">
        <v>0</v>
      </c>
      <c r="C50" s="3">
        <v>0</v>
      </c>
      <c r="D50" s="3">
        <v>0</v>
      </c>
      <c r="E50" s="3">
        <v>0</v>
      </c>
      <c r="G50">
        <f t="shared" si="0"/>
        <v>0</v>
      </c>
      <c r="H50">
        <f t="shared" si="1"/>
        <v>0</v>
      </c>
      <c r="I50">
        <f t="shared" si="2"/>
        <v>0</v>
      </c>
    </row>
    <row r="51" spans="1:9" x14ac:dyDescent="0.2">
      <c r="A51" t="s">
        <v>51</v>
      </c>
      <c r="B51" s="5">
        <v>1</v>
      </c>
      <c r="C51" s="3">
        <v>1</v>
      </c>
      <c r="D51" s="3">
        <v>1</v>
      </c>
      <c r="E51" s="3">
        <v>1</v>
      </c>
      <c r="G51">
        <f t="shared" si="0"/>
        <v>0</v>
      </c>
      <c r="H51">
        <f t="shared" si="1"/>
        <v>0</v>
      </c>
      <c r="I51">
        <f t="shared" si="2"/>
        <v>0</v>
      </c>
    </row>
    <row r="52" spans="1:9" x14ac:dyDescent="0.2">
      <c r="A52" t="s">
        <v>52</v>
      </c>
      <c r="B52" s="5">
        <v>0</v>
      </c>
      <c r="C52" s="3">
        <v>0</v>
      </c>
      <c r="D52" s="3">
        <v>0</v>
      </c>
      <c r="E52" s="3">
        <v>0</v>
      </c>
      <c r="G52">
        <f t="shared" si="0"/>
        <v>0</v>
      </c>
      <c r="H52">
        <f t="shared" si="1"/>
        <v>0</v>
      </c>
      <c r="I52">
        <f t="shared" si="2"/>
        <v>0</v>
      </c>
    </row>
    <row r="53" spans="1:9" x14ac:dyDescent="0.2">
      <c r="A53" t="s">
        <v>53</v>
      </c>
      <c r="B53" s="5">
        <v>1</v>
      </c>
      <c r="C53" s="3">
        <v>1</v>
      </c>
      <c r="D53" s="3">
        <v>1</v>
      </c>
      <c r="E53" s="3">
        <v>1</v>
      </c>
      <c r="G53">
        <f t="shared" si="0"/>
        <v>0</v>
      </c>
      <c r="H53">
        <f t="shared" si="1"/>
        <v>0</v>
      </c>
      <c r="I53">
        <f t="shared" si="2"/>
        <v>0</v>
      </c>
    </row>
    <row r="54" spans="1:9" x14ac:dyDescent="0.2">
      <c r="A54" t="s">
        <v>54</v>
      </c>
      <c r="B54" s="5">
        <v>0</v>
      </c>
      <c r="C54" s="3">
        <v>0</v>
      </c>
      <c r="D54" s="3">
        <v>0</v>
      </c>
      <c r="E54" s="3">
        <v>0</v>
      </c>
      <c r="G54">
        <f t="shared" si="0"/>
        <v>0</v>
      </c>
      <c r="H54">
        <f t="shared" si="1"/>
        <v>0</v>
      </c>
      <c r="I54">
        <f t="shared" si="2"/>
        <v>0</v>
      </c>
    </row>
    <row r="55" spans="1:9" x14ac:dyDescent="0.2">
      <c r="A55" t="s">
        <v>55</v>
      </c>
      <c r="B55" s="5">
        <v>0</v>
      </c>
      <c r="C55" s="3">
        <v>0</v>
      </c>
      <c r="D55" s="3">
        <v>1</v>
      </c>
      <c r="E55" s="3">
        <v>0</v>
      </c>
      <c r="G55">
        <f t="shared" si="0"/>
        <v>0</v>
      </c>
      <c r="H55">
        <f t="shared" si="1"/>
        <v>1</v>
      </c>
      <c r="I55">
        <f t="shared" si="2"/>
        <v>0</v>
      </c>
    </row>
    <row r="56" spans="1:9" x14ac:dyDescent="0.2">
      <c r="A56" t="s">
        <v>56</v>
      </c>
      <c r="B56" s="5">
        <v>1</v>
      </c>
      <c r="C56" s="3">
        <v>1</v>
      </c>
      <c r="D56" s="3">
        <v>1</v>
      </c>
      <c r="E56" s="3">
        <v>1</v>
      </c>
      <c r="G56">
        <f t="shared" si="0"/>
        <v>0</v>
      </c>
      <c r="H56">
        <f t="shared" si="1"/>
        <v>0</v>
      </c>
      <c r="I56">
        <f t="shared" si="2"/>
        <v>0</v>
      </c>
    </row>
    <row r="57" spans="1:9" x14ac:dyDescent="0.2">
      <c r="A57" t="s">
        <v>57</v>
      </c>
      <c r="B57" s="5">
        <v>0</v>
      </c>
      <c r="C57" s="3">
        <v>0</v>
      </c>
      <c r="D57" s="3">
        <v>0</v>
      </c>
      <c r="E57" s="3">
        <v>0</v>
      </c>
      <c r="G57">
        <f t="shared" si="0"/>
        <v>0</v>
      </c>
      <c r="H57">
        <f t="shared" si="1"/>
        <v>0</v>
      </c>
      <c r="I57">
        <f t="shared" si="2"/>
        <v>0</v>
      </c>
    </row>
    <row r="58" spans="1:9" x14ac:dyDescent="0.2">
      <c r="A58" t="s">
        <v>58</v>
      </c>
      <c r="B58" s="5">
        <v>1</v>
      </c>
      <c r="C58" s="3">
        <v>1</v>
      </c>
      <c r="D58" s="3">
        <v>1</v>
      </c>
      <c r="E58" s="3">
        <v>1</v>
      </c>
      <c r="G58">
        <f t="shared" si="0"/>
        <v>0</v>
      </c>
      <c r="H58">
        <f t="shared" si="1"/>
        <v>0</v>
      </c>
      <c r="I58">
        <f t="shared" si="2"/>
        <v>0</v>
      </c>
    </row>
    <row r="59" spans="1:9" x14ac:dyDescent="0.2">
      <c r="A59" t="s">
        <v>59</v>
      </c>
      <c r="B59" s="5">
        <v>0</v>
      </c>
      <c r="C59" s="3">
        <v>0</v>
      </c>
      <c r="D59" s="3">
        <v>1</v>
      </c>
      <c r="E59" s="3">
        <v>0</v>
      </c>
      <c r="G59">
        <f t="shared" si="0"/>
        <v>0</v>
      </c>
      <c r="H59">
        <f t="shared" si="1"/>
        <v>1</v>
      </c>
      <c r="I59">
        <f t="shared" si="2"/>
        <v>0</v>
      </c>
    </row>
    <row r="60" spans="1:9" x14ac:dyDescent="0.2">
      <c r="A60" t="s">
        <v>60</v>
      </c>
      <c r="B60" s="5">
        <v>0</v>
      </c>
      <c r="C60" s="3">
        <v>0</v>
      </c>
      <c r="D60" s="3">
        <v>1</v>
      </c>
      <c r="E60" s="3">
        <v>0</v>
      </c>
      <c r="G60">
        <f t="shared" si="0"/>
        <v>0</v>
      </c>
      <c r="H60">
        <f t="shared" si="1"/>
        <v>1</v>
      </c>
      <c r="I60">
        <f t="shared" si="2"/>
        <v>0</v>
      </c>
    </row>
    <row r="61" spans="1:9" x14ac:dyDescent="0.2">
      <c r="A61" t="s">
        <v>61</v>
      </c>
      <c r="B61" s="5">
        <v>1</v>
      </c>
      <c r="C61" s="3">
        <v>0</v>
      </c>
      <c r="D61" s="3">
        <v>1</v>
      </c>
      <c r="E61" s="3">
        <v>1</v>
      </c>
      <c r="G61">
        <f t="shared" si="0"/>
        <v>1</v>
      </c>
      <c r="H61">
        <f t="shared" si="1"/>
        <v>0</v>
      </c>
      <c r="I61">
        <f t="shared" si="2"/>
        <v>0</v>
      </c>
    </row>
    <row r="62" spans="1:9" x14ac:dyDescent="0.2">
      <c r="A62" t="s">
        <v>62</v>
      </c>
      <c r="B62" s="5">
        <v>0</v>
      </c>
      <c r="C62" s="3">
        <v>0</v>
      </c>
      <c r="D62" s="3">
        <v>0</v>
      </c>
      <c r="E62" s="3">
        <v>0</v>
      </c>
      <c r="G62">
        <f t="shared" si="0"/>
        <v>0</v>
      </c>
      <c r="H62">
        <f t="shared" si="1"/>
        <v>0</v>
      </c>
      <c r="I62">
        <f t="shared" si="2"/>
        <v>0</v>
      </c>
    </row>
    <row r="63" spans="1:9" x14ac:dyDescent="0.2">
      <c r="A63" t="s">
        <v>63</v>
      </c>
      <c r="B63" s="5">
        <v>0</v>
      </c>
      <c r="C63" s="3">
        <v>0</v>
      </c>
      <c r="D63" s="3">
        <v>0</v>
      </c>
      <c r="E63" s="3">
        <v>0</v>
      </c>
      <c r="G63">
        <f t="shared" si="0"/>
        <v>0</v>
      </c>
      <c r="H63">
        <f t="shared" si="1"/>
        <v>0</v>
      </c>
      <c r="I63">
        <f t="shared" si="2"/>
        <v>0</v>
      </c>
    </row>
    <row r="64" spans="1:9" x14ac:dyDescent="0.2">
      <c r="A64" t="s">
        <v>64</v>
      </c>
      <c r="B64" s="5">
        <v>1</v>
      </c>
      <c r="C64" s="3">
        <v>1</v>
      </c>
      <c r="D64" s="3">
        <v>1</v>
      </c>
      <c r="E64" s="3">
        <v>1</v>
      </c>
      <c r="G64">
        <f t="shared" si="0"/>
        <v>0</v>
      </c>
      <c r="H64">
        <f t="shared" si="1"/>
        <v>0</v>
      </c>
      <c r="I64">
        <f t="shared" si="2"/>
        <v>0</v>
      </c>
    </row>
    <row r="65" spans="1:9" x14ac:dyDescent="0.2">
      <c r="A65" t="s">
        <v>65</v>
      </c>
      <c r="B65" s="5">
        <v>0</v>
      </c>
      <c r="C65" s="3">
        <v>0</v>
      </c>
      <c r="D65" s="3">
        <v>0</v>
      </c>
      <c r="E65" s="3">
        <v>0</v>
      </c>
      <c r="G65">
        <f t="shared" si="0"/>
        <v>0</v>
      </c>
      <c r="H65">
        <f t="shared" si="1"/>
        <v>0</v>
      </c>
      <c r="I65">
        <f t="shared" si="2"/>
        <v>0</v>
      </c>
    </row>
    <row r="66" spans="1:9" x14ac:dyDescent="0.2">
      <c r="A66" t="s">
        <v>66</v>
      </c>
      <c r="B66" s="5">
        <v>0</v>
      </c>
      <c r="C66" s="3">
        <v>0</v>
      </c>
      <c r="D66" s="3">
        <v>0</v>
      </c>
      <c r="E66" s="3">
        <v>0</v>
      </c>
      <c r="G66">
        <f t="shared" si="0"/>
        <v>0</v>
      </c>
      <c r="H66">
        <f t="shared" si="1"/>
        <v>0</v>
      </c>
      <c r="I66">
        <f t="shared" si="2"/>
        <v>0</v>
      </c>
    </row>
    <row r="67" spans="1:9" x14ac:dyDescent="0.2">
      <c r="A67" t="s">
        <v>67</v>
      </c>
      <c r="B67" s="5">
        <v>1</v>
      </c>
      <c r="C67" s="3">
        <v>0</v>
      </c>
      <c r="D67" s="3">
        <v>1</v>
      </c>
      <c r="E67" s="3">
        <v>1</v>
      </c>
      <c r="G67">
        <f t="shared" ref="G67:G101" si="3">ABS(C67-$B67)</f>
        <v>1</v>
      </c>
      <c r="H67">
        <f t="shared" ref="H67:H101" si="4">ABS(D67-$B67)</f>
        <v>0</v>
      </c>
      <c r="I67">
        <f t="shared" ref="I67:I101" si="5">ABS(E67-$B67)</f>
        <v>0</v>
      </c>
    </row>
    <row r="68" spans="1:9" x14ac:dyDescent="0.2">
      <c r="A68" t="s">
        <v>68</v>
      </c>
      <c r="B68" s="5">
        <v>1</v>
      </c>
      <c r="C68" s="3">
        <v>0</v>
      </c>
      <c r="D68" s="3">
        <v>1</v>
      </c>
      <c r="E68" s="3">
        <v>1</v>
      </c>
      <c r="G68">
        <f t="shared" si="3"/>
        <v>1</v>
      </c>
      <c r="H68">
        <f t="shared" si="4"/>
        <v>0</v>
      </c>
      <c r="I68">
        <f t="shared" si="5"/>
        <v>0</v>
      </c>
    </row>
    <row r="69" spans="1:9" x14ac:dyDescent="0.2">
      <c r="A69" t="s">
        <v>69</v>
      </c>
      <c r="B69" s="5">
        <v>1</v>
      </c>
      <c r="C69" s="3">
        <v>1</v>
      </c>
      <c r="D69" s="3">
        <v>1</v>
      </c>
      <c r="E69" s="3">
        <v>1</v>
      </c>
      <c r="G69">
        <f t="shared" si="3"/>
        <v>0</v>
      </c>
      <c r="H69">
        <f t="shared" si="4"/>
        <v>0</v>
      </c>
      <c r="I69">
        <f t="shared" si="5"/>
        <v>0</v>
      </c>
    </row>
    <row r="70" spans="1:9" x14ac:dyDescent="0.2">
      <c r="A70" t="s">
        <v>70</v>
      </c>
      <c r="B70" s="5">
        <v>1</v>
      </c>
      <c r="C70" s="3">
        <v>1</v>
      </c>
      <c r="D70" s="3">
        <v>0</v>
      </c>
      <c r="E70" s="3">
        <v>0</v>
      </c>
      <c r="G70">
        <f t="shared" si="3"/>
        <v>0</v>
      </c>
      <c r="H70">
        <f t="shared" si="4"/>
        <v>1</v>
      </c>
      <c r="I70">
        <f t="shared" si="5"/>
        <v>1</v>
      </c>
    </row>
    <row r="71" spans="1:9" x14ac:dyDescent="0.2">
      <c r="A71" t="s">
        <v>71</v>
      </c>
      <c r="B71" s="5">
        <v>1</v>
      </c>
      <c r="C71" s="3">
        <v>1</v>
      </c>
      <c r="D71" s="3">
        <v>1</v>
      </c>
      <c r="E71" s="3">
        <v>1</v>
      </c>
      <c r="G71">
        <f t="shared" si="3"/>
        <v>0</v>
      </c>
      <c r="H71">
        <f t="shared" si="4"/>
        <v>0</v>
      </c>
      <c r="I71">
        <f t="shared" si="5"/>
        <v>0</v>
      </c>
    </row>
    <row r="72" spans="1:9" x14ac:dyDescent="0.2">
      <c r="A72" t="s">
        <v>72</v>
      </c>
      <c r="B72" s="5">
        <v>1</v>
      </c>
      <c r="C72" s="3">
        <v>1</v>
      </c>
      <c r="D72" s="3">
        <v>0</v>
      </c>
      <c r="E72" s="3">
        <v>1</v>
      </c>
      <c r="G72">
        <f t="shared" si="3"/>
        <v>0</v>
      </c>
      <c r="H72">
        <f t="shared" si="4"/>
        <v>1</v>
      </c>
      <c r="I72">
        <f t="shared" si="5"/>
        <v>0</v>
      </c>
    </row>
    <row r="73" spans="1:9" x14ac:dyDescent="0.2">
      <c r="A73" t="s">
        <v>73</v>
      </c>
      <c r="B73" s="5">
        <v>0</v>
      </c>
      <c r="C73" s="3">
        <v>0</v>
      </c>
      <c r="D73" s="3">
        <v>0</v>
      </c>
      <c r="E73" s="3">
        <v>0</v>
      </c>
      <c r="G73">
        <f t="shared" si="3"/>
        <v>0</v>
      </c>
      <c r="H73">
        <f t="shared" si="4"/>
        <v>0</v>
      </c>
      <c r="I73">
        <f t="shared" si="5"/>
        <v>0</v>
      </c>
    </row>
    <row r="74" spans="1:9" x14ac:dyDescent="0.2">
      <c r="A74" t="s">
        <v>74</v>
      </c>
      <c r="B74" s="5">
        <v>1</v>
      </c>
      <c r="C74" s="3">
        <v>1</v>
      </c>
      <c r="D74" s="3">
        <v>1</v>
      </c>
      <c r="E74" s="3">
        <v>1</v>
      </c>
      <c r="G74">
        <f t="shared" si="3"/>
        <v>0</v>
      </c>
      <c r="H74">
        <f t="shared" si="4"/>
        <v>0</v>
      </c>
      <c r="I74">
        <f t="shared" si="5"/>
        <v>0</v>
      </c>
    </row>
    <row r="75" spans="1:9" x14ac:dyDescent="0.2">
      <c r="A75" t="s">
        <v>75</v>
      </c>
      <c r="B75" s="5">
        <v>0</v>
      </c>
      <c r="C75" s="3">
        <v>0</v>
      </c>
      <c r="D75" s="3">
        <v>1</v>
      </c>
      <c r="E75" s="3">
        <v>0</v>
      </c>
      <c r="G75">
        <f t="shared" si="3"/>
        <v>0</v>
      </c>
      <c r="H75">
        <f t="shared" si="4"/>
        <v>1</v>
      </c>
      <c r="I75">
        <f t="shared" si="5"/>
        <v>0</v>
      </c>
    </row>
    <row r="76" spans="1:9" x14ac:dyDescent="0.2">
      <c r="A76" t="s">
        <v>76</v>
      </c>
      <c r="B76" s="5">
        <v>0</v>
      </c>
      <c r="C76" s="3">
        <v>0</v>
      </c>
      <c r="D76" s="3">
        <v>1</v>
      </c>
      <c r="E76" s="3">
        <v>0</v>
      </c>
      <c r="G76">
        <f t="shared" si="3"/>
        <v>0</v>
      </c>
      <c r="H76">
        <f t="shared" si="4"/>
        <v>1</v>
      </c>
      <c r="I76">
        <f t="shared" si="5"/>
        <v>0</v>
      </c>
    </row>
    <row r="77" spans="1:9" x14ac:dyDescent="0.2">
      <c r="A77" t="s">
        <v>77</v>
      </c>
      <c r="B77" s="5">
        <v>1</v>
      </c>
      <c r="C77" s="3">
        <v>1</v>
      </c>
      <c r="D77" s="3">
        <v>1</v>
      </c>
      <c r="E77" s="3">
        <v>1</v>
      </c>
      <c r="G77">
        <f t="shared" si="3"/>
        <v>0</v>
      </c>
      <c r="H77">
        <f t="shared" si="4"/>
        <v>0</v>
      </c>
      <c r="I77">
        <f t="shared" si="5"/>
        <v>0</v>
      </c>
    </row>
    <row r="78" spans="1:9" x14ac:dyDescent="0.2">
      <c r="A78" t="s">
        <v>78</v>
      </c>
      <c r="B78" s="5">
        <v>1</v>
      </c>
      <c r="C78" s="3">
        <v>1</v>
      </c>
      <c r="D78" s="3">
        <v>1</v>
      </c>
      <c r="E78" s="3">
        <v>1</v>
      </c>
      <c r="G78">
        <f t="shared" si="3"/>
        <v>0</v>
      </c>
      <c r="H78">
        <f t="shared" si="4"/>
        <v>0</v>
      </c>
      <c r="I78">
        <f t="shared" si="5"/>
        <v>0</v>
      </c>
    </row>
    <row r="79" spans="1:9" x14ac:dyDescent="0.2">
      <c r="A79" t="s">
        <v>79</v>
      </c>
      <c r="B79" s="5">
        <v>0</v>
      </c>
      <c r="C79" s="3">
        <v>0</v>
      </c>
      <c r="D79" s="3">
        <v>0</v>
      </c>
      <c r="E79" s="3">
        <v>0</v>
      </c>
      <c r="G79">
        <f t="shared" si="3"/>
        <v>0</v>
      </c>
      <c r="H79">
        <f t="shared" si="4"/>
        <v>0</v>
      </c>
      <c r="I79">
        <f t="shared" si="5"/>
        <v>0</v>
      </c>
    </row>
    <row r="80" spans="1:9" x14ac:dyDescent="0.2">
      <c r="A80" t="s">
        <v>80</v>
      </c>
      <c r="B80" s="5">
        <v>1</v>
      </c>
      <c r="C80" s="3">
        <v>1</v>
      </c>
      <c r="D80" s="3">
        <v>1</v>
      </c>
      <c r="E80" s="3">
        <v>1</v>
      </c>
      <c r="G80">
        <f t="shared" si="3"/>
        <v>0</v>
      </c>
      <c r="H80">
        <f t="shared" si="4"/>
        <v>0</v>
      </c>
      <c r="I80">
        <f t="shared" si="5"/>
        <v>0</v>
      </c>
    </row>
    <row r="81" spans="1:9" x14ac:dyDescent="0.2">
      <c r="A81" t="s">
        <v>81</v>
      </c>
      <c r="B81" s="5">
        <v>0</v>
      </c>
      <c r="C81" s="3">
        <v>0</v>
      </c>
      <c r="D81" s="3">
        <v>0</v>
      </c>
      <c r="E81" s="3">
        <v>0</v>
      </c>
      <c r="G81">
        <f t="shared" si="3"/>
        <v>0</v>
      </c>
      <c r="H81">
        <f t="shared" si="4"/>
        <v>0</v>
      </c>
      <c r="I81">
        <f t="shared" si="5"/>
        <v>0</v>
      </c>
    </row>
    <row r="82" spans="1:9" x14ac:dyDescent="0.2">
      <c r="A82" t="s">
        <v>82</v>
      </c>
      <c r="B82" s="5">
        <v>0</v>
      </c>
      <c r="C82" s="3">
        <v>0</v>
      </c>
      <c r="D82" s="3">
        <v>0</v>
      </c>
      <c r="E82" s="3">
        <v>0</v>
      </c>
      <c r="G82">
        <f t="shared" si="3"/>
        <v>0</v>
      </c>
      <c r="H82">
        <f t="shared" si="4"/>
        <v>0</v>
      </c>
      <c r="I82">
        <f t="shared" si="5"/>
        <v>0</v>
      </c>
    </row>
    <row r="83" spans="1:9" x14ac:dyDescent="0.2">
      <c r="A83" t="s">
        <v>83</v>
      </c>
      <c r="B83" s="5">
        <v>0</v>
      </c>
      <c r="C83" s="3">
        <v>0</v>
      </c>
      <c r="D83" s="3">
        <v>0</v>
      </c>
      <c r="E83" s="3">
        <v>0</v>
      </c>
      <c r="G83">
        <f t="shared" si="3"/>
        <v>0</v>
      </c>
      <c r="H83">
        <f t="shared" si="4"/>
        <v>0</v>
      </c>
      <c r="I83">
        <f t="shared" si="5"/>
        <v>0</v>
      </c>
    </row>
    <row r="84" spans="1:9" x14ac:dyDescent="0.2">
      <c r="A84" t="s">
        <v>84</v>
      </c>
      <c r="B84" s="5">
        <v>0</v>
      </c>
      <c r="C84" s="3">
        <v>0</v>
      </c>
      <c r="D84" s="3">
        <v>1</v>
      </c>
      <c r="E84" s="3">
        <v>1</v>
      </c>
      <c r="G84">
        <f t="shared" si="3"/>
        <v>0</v>
      </c>
      <c r="H84">
        <f t="shared" si="4"/>
        <v>1</v>
      </c>
      <c r="I84">
        <f t="shared" si="5"/>
        <v>1</v>
      </c>
    </row>
    <row r="85" spans="1:9" x14ac:dyDescent="0.2">
      <c r="A85" t="s">
        <v>85</v>
      </c>
      <c r="B85" s="5">
        <v>0</v>
      </c>
      <c r="C85" s="3">
        <v>0</v>
      </c>
      <c r="D85" s="3">
        <v>1</v>
      </c>
      <c r="E85" s="3">
        <v>0</v>
      </c>
      <c r="G85">
        <f t="shared" si="3"/>
        <v>0</v>
      </c>
      <c r="H85">
        <f t="shared" si="4"/>
        <v>1</v>
      </c>
      <c r="I85">
        <f t="shared" si="5"/>
        <v>0</v>
      </c>
    </row>
    <row r="86" spans="1:9" x14ac:dyDescent="0.2">
      <c r="A86" t="s">
        <v>86</v>
      </c>
      <c r="B86" s="5">
        <v>0</v>
      </c>
      <c r="C86" s="3">
        <v>0</v>
      </c>
      <c r="D86" s="3">
        <v>0</v>
      </c>
      <c r="E86" s="3">
        <v>0</v>
      </c>
      <c r="G86">
        <f t="shared" si="3"/>
        <v>0</v>
      </c>
      <c r="H86">
        <f t="shared" si="4"/>
        <v>0</v>
      </c>
      <c r="I86">
        <f t="shared" si="5"/>
        <v>0</v>
      </c>
    </row>
    <row r="87" spans="1:9" x14ac:dyDescent="0.2">
      <c r="A87" t="s">
        <v>87</v>
      </c>
      <c r="B87" s="5">
        <v>0</v>
      </c>
      <c r="C87" s="3">
        <v>0</v>
      </c>
      <c r="D87" s="3">
        <v>0</v>
      </c>
      <c r="E87" s="3">
        <v>0</v>
      </c>
      <c r="G87">
        <f t="shared" si="3"/>
        <v>0</v>
      </c>
      <c r="H87">
        <f t="shared" si="4"/>
        <v>0</v>
      </c>
      <c r="I87">
        <f t="shared" si="5"/>
        <v>0</v>
      </c>
    </row>
    <row r="88" spans="1:9" x14ac:dyDescent="0.2">
      <c r="A88" t="s">
        <v>88</v>
      </c>
      <c r="B88" s="5">
        <v>0</v>
      </c>
      <c r="C88" s="3">
        <v>0</v>
      </c>
      <c r="D88" s="3">
        <v>0</v>
      </c>
      <c r="E88" s="3">
        <v>0</v>
      </c>
      <c r="G88">
        <f t="shared" si="3"/>
        <v>0</v>
      </c>
      <c r="H88">
        <f t="shared" si="4"/>
        <v>0</v>
      </c>
      <c r="I88">
        <f t="shared" si="5"/>
        <v>0</v>
      </c>
    </row>
    <row r="89" spans="1:9" x14ac:dyDescent="0.2">
      <c r="A89" t="s">
        <v>89</v>
      </c>
      <c r="B89" s="5">
        <v>1</v>
      </c>
      <c r="C89" s="3">
        <v>0</v>
      </c>
      <c r="D89" s="3">
        <v>1</v>
      </c>
      <c r="E89" s="3">
        <v>1</v>
      </c>
      <c r="G89">
        <f t="shared" si="3"/>
        <v>1</v>
      </c>
      <c r="H89">
        <f t="shared" si="4"/>
        <v>0</v>
      </c>
      <c r="I89">
        <f t="shared" si="5"/>
        <v>0</v>
      </c>
    </row>
    <row r="90" spans="1:9" x14ac:dyDescent="0.2">
      <c r="A90" t="s">
        <v>90</v>
      </c>
      <c r="B90" s="5">
        <v>0</v>
      </c>
      <c r="C90" s="3">
        <v>0</v>
      </c>
      <c r="D90" s="3">
        <v>1</v>
      </c>
      <c r="E90" s="3">
        <v>0</v>
      </c>
      <c r="G90">
        <f t="shared" si="3"/>
        <v>0</v>
      </c>
      <c r="H90">
        <f t="shared" si="4"/>
        <v>1</v>
      </c>
      <c r="I90">
        <f t="shared" si="5"/>
        <v>0</v>
      </c>
    </row>
    <row r="91" spans="1:9" x14ac:dyDescent="0.2">
      <c r="A91" t="s">
        <v>91</v>
      </c>
      <c r="B91" s="5">
        <v>0</v>
      </c>
      <c r="C91" s="3">
        <v>0</v>
      </c>
      <c r="D91" s="3">
        <v>0</v>
      </c>
      <c r="E91" s="3">
        <v>0</v>
      </c>
      <c r="G91">
        <f t="shared" si="3"/>
        <v>0</v>
      </c>
      <c r="H91">
        <f t="shared" si="4"/>
        <v>0</v>
      </c>
      <c r="I91">
        <f t="shared" si="5"/>
        <v>0</v>
      </c>
    </row>
    <row r="92" spans="1:9" x14ac:dyDescent="0.2">
      <c r="A92" t="s">
        <v>92</v>
      </c>
      <c r="B92" s="5">
        <v>1</v>
      </c>
      <c r="C92" s="3">
        <v>1</v>
      </c>
      <c r="D92" s="3">
        <v>1</v>
      </c>
      <c r="E92" s="3">
        <v>1</v>
      </c>
      <c r="G92">
        <f t="shared" si="3"/>
        <v>0</v>
      </c>
      <c r="H92">
        <f t="shared" si="4"/>
        <v>0</v>
      </c>
      <c r="I92">
        <f t="shared" si="5"/>
        <v>0</v>
      </c>
    </row>
    <row r="93" spans="1:9" x14ac:dyDescent="0.2">
      <c r="A93" t="s">
        <v>93</v>
      </c>
      <c r="B93" s="5">
        <v>1</v>
      </c>
      <c r="C93" s="3">
        <v>1</v>
      </c>
      <c r="D93" s="3">
        <v>1</v>
      </c>
      <c r="E93" s="3">
        <v>1</v>
      </c>
      <c r="G93">
        <f t="shared" si="3"/>
        <v>0</v>
      </c>
      <c r="H93">
        <f t="shared" si="4"/>
        <v>0</v>
      </c>
      <c r="I93">
        <f t="shared" si="5"/>
        <v>0</v>
      </c>
    </row>
    <row r="94" spans="1:9" x14ac:dyDescent="0.2">
      <c r="A94" t="s">
        <v>94</v>
      </c>
      <c r="B94" s="5">
        <v>1</v>
      </c>
      <c r="C94" s="3">
        <v>1</v>
      </c>
      <c r="D94" s="3">
        <v>1</v>
      </c>
      <c r="E94" s="3">
        <v>1</v>
      </c>
      <c r="G94">
        <f t="shared" si="3"/>
        <v>0</v>
      </c>
      <c r="H94">
        <f t="shared" si="4"/>
        <v>0</v>
      </c>
      <c r="I94">
        <f t="shared" si="5"/>
        <v>0</v>
      </c>
    </row>
    <row r="95" spans="1:9" x14ac:dyDescent="0.2">
      <c r="A95" t="s">
        <v>95</v>
      </c>
      <c r="B95" s="5">
        <v>1</v>
      </c>
      <c r="C95" s="3">
        <v>1</v>
      </c>
      <c r="D95" s="3">
        <v>1</v>
      </c>
      <c r="E95" s="3">
        <v>1</v>
      </c>
      <c r="G95">
        <f t="shared" si="3"/>
        <v>0</v>
      </c>
      <c r="H95">
        <f t="shared" si="4"/>
        <v>0</v>
      </c>
      <c r="I95">
        <f t="shared" si="5"/>
        <v>0</v>
      </c>
    </row>
    <row r="96" spans="1:9" x14ac:dyDescent="0.2">
      <c r="A96" t="s">
        <v>96</v>
      </c>
      <c r="B96" s="5">
        <v>1</v>
      </c>
      <c r="C96" s="3">
        <v>1</v>
      </c>
      <c r="D96" s="3">
        <v>1</v>
      </c>
      <c r="E96" s="3">
        <v>1</v>
      </c>
      <c r="G96">
        <f t="shared" si="3"/>
        <v>0</v>
      </c>
      <c r="H96">
        <f t="shared" si="4"/>
        <v>0</v>
      </c>
      <c r="I96">
        <f t="shared" si="5"/>
        <v>0</v>
      </c>
    </row>
    <row r="97" spans="1:10" x14ac:dyDescent="0.2">
      <c r="A97" t="s">
        <v>97</v>
      </c>
      <c r="B97" s="5">
        <v>1</v>
      </c>
      <c r="C97" s="3">
        <v>1</v>
      </c>
      <c r="D97" s="3">
        <v>1</v>
      </c>
      <c r="E97" s="3">
        <v>1</v>
      </c>
      <c r="G97">
        <f t="shared" si="3"/>
        <v>0</v>
      </c>
      <c r="H97">
        <f t="shared" si="4"/>
        <v>0</v>
      </c>
      <c r="I97">
        <f t="shared" si="5"/>
        <v>0</v>
      </c>
    </row>
    <row r="98" spans="1:10" x14ac:dyDescent="0.2">
      <c r="A98" t="s">
        <v>98</v>
      </c>
      <c r="B98" s="5">
        <v>1</v>
      </c>
      <c r="C98" s="3">
        <v>1</v>
      </c>
      <c r="D98" s="3">
        <v>1</v>
      </c>
      <c r="E98" s="3">
        <v>1</v>
      </c>
      <c r="G98">
        <f t="shared" si="3"/>
        <v>0</v>
      </c>
      <c r="H98">
        <f t="shared" si="4"/>
        <v>0</v>
      </c>
      <c r="I98">
        <f t="shared" si="5"/>
        <v>0</v>
      </c>
    </row>
    <row r="99" spans="1:10" x14ac:dyDescent="0.2">
      <c r="A99" t="s">
        <v>99</v>
      </c>
      <c r="B99" s="5">
        <v>1</v>
      </c>
      <c r="C99" s="3">
        <v>1</v>
      </c>
      <c r="D99" s="3">
        <v>1</v>
      </c>
      <c r="E99" s="3">
        <v>1</v>
      </c>
      <c r="G99">
        <f t="shared" si="3"/>
        <v>0</v>
      </c>
      <c r="H99">
        <f t="shared" si="4"/>
        <v>0</v>
      </c>
      <c r="I99">
        <f t="shared" si="5"/>
        <v>0</v>
      </c>
    </row>
    <row r="100" spans="1:10" x14ac:dyDescent="0.2">
      <c r="A100" t="s">
        <v>100</v>
      </c>
      <c r="B100" s="5">
        <v>1</v>
      </c>
      <c r="C100" s="3">
        <v>1</v>
      </c>
      <c r="D100" s="3">
        <v>1</v>
      </c>
      <c r="E100" s="3">
        <v>1</v>
      </c>
      <c r="G100">
        <f t="shared" si="3"/>
        <v>0</v>
      </c>
      <c r="H100">
        <f t="shared" si="4"/>
        <v>0</v>
      </c>
      <c r="I100">
        <f t="shared" si="5"/>
        <v>0</v>
      </c>
    </row>
    <row r="101" spans="1:10" ht="17" thickBot="1" x14ac:dyDescent="0.25">
      <c r="A101" t="s">
        <v>101</v>
      </c>
      <c r="B101" s="5">
        <v>1</v>
      </c>
      <c r="C101" s="3">
        <v>1</v>
      </c>
      <c r="D101" s="3">
        <v>1</v>
      </c>
      <c r="E101" s="3">
        <v>1</v>
      </c>
      <c r="G101">
        <f t="shared" si="3"/>
        <v>0</v>
      </c>
      <c r="H101">
        <f t="shared" si="4"/>
        <v>0</v>
      </c>
      <c r="I101">
        <f t="shared" si="5"/>
        <v>0</v>
      </c>
    </row>
    <row r="102" spans="1:10" ht="17" thickTop="1" x14ac:dyDescent="0.2">
      <c r="G102" s="4">
        <f>SUM(G2:G101)</f>
        <v>16</v>
      </c>
      <c r="H102" s="4">
        <f>SUM(H2:H101)</f>
        <v>22</v>
      </c>
      <c r="I102" s="4">
        <f>SUM(I2:I101)</f>
        <v>9</v>
      </c>
      <c r="J102" t="s">
        <v>216</v>
      </c>
    </row>
    <row r="103" spans="1:10" x14ac:dyDescent="0.2">
      <c r="G103" s="9">
        <f>100-G102</f>
        <v>84</v>
      </c>
      <c r="H103" s="9">
        <f>100-H102</f>
        <v>78</v>
      </c>
      <c r="I103" s="9">
        <f>100-I102</f>
        <v>91</v>
      </c>
      <c r="J103" t="s">
        <v>217</v>
      </c>
    </row>
    <row r="105" spans="1:10" x14ac:dyDescent="0.2">
      <c r="F105" s="1"/>
      <c r="G105" s="10" t="s">
        <v>218</v>
      </c>
      <c r="H105" s="12">
        <f>AVERAGE(G103:I103)</f>
        <v>84.333333333333329</v>
      </c>
    </row>
    <row r="106" spans="1:10" x14ac:dyDescent="0.2">
      <c r="G106" s="10" t="s">
        <v>219</v>
      </c>
      <c r="H106" s="12">
        <f>STDEV(G103:I103)</f>
        <v>6.5064070986477116</v>
      </c>
    </row>
  </sheetData>
  <pageMargins left="0.75" right="0.75" top="1" bottom="1" header="0.5" footer="0.5"/>
  <extLst>
    <ext xmlns:x14="http://schemas.microsoft.com/office/spreadsheetml/2009/9/main" uri="{CCE6A557-97BC-4b89-ADB6-D9C93CAAB3DF}">
      <x14:dataValidations xmlns:xm="http://schemas.microsoft.com/office/excel/2006/main" count="3">
        <x14:dataValidation type="list" allowBlank="1" showInputMessage="1" showErrorMessage="1" xr:uid="{35606266-6087-144B-B575-C9D94A876FC5}">
          <x14:formula1>
            <xm:f>'/Users/stevesanders/Documents/Steve/Data Science/MIDS program Berkeley/Courses/W266 Natural Language Processing/Final Project files/[Human Classification - A.xlsx](dropdown menu)'!#REF!</xm:f>
          </x14:formula1>
          <xm:sqref>C2:C101</xm:sqref>
        </x14:dataValidation>
        <x14:dataValidation type="list" allowBlank="1" showInputMessage="1" showErrorMessage="1" xr:uid="{1B62B9A4-2B36-9341-BDBE-68AFEA440CC4}">
          <x14:formula1>
            <xm:f>'/Users/stevesanders/Documents/Steve/Data Science/MIDS program Berkeley/Courses/W266 Natural Language Processing/Final Project files/[Human Classification - J.xlsx](dropdown menu)'!#REF!</xm:f>
          </x14:formula1>
          <xm:sqref>D2:D101</xm:sqref>
        </x14:dataValidation>
        <x14:dataValidation type="list" allowBlank="1" showInputMessage="1" showErrorMessage="1" xr:uid="{DD5412B7-E810-B54D-8D9D-B33EB8B82CE9}">
          <x14:formula1>
            <xm:f>'/Users/stevesanders/Documents/Steve/Data Science/MIDS program Berkeley/Courses/W266 Natural Language Processing/Final Project files/[Human Classification _Steve 181206.xlsx](dropdown menu)'!#REF!</xm:f>
          </x14:formula1>
          <xm:sqref>E2:E101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5FCF1-0E76-7A46-974C-96CAFC2F36DC}">
  <dimension ref="A1:Q106"/>
  <sheetViews>
    <sheetView workbookViewId="0"/>
  </sheetViews>
  <sheetFormatPr baseColWidth="10" defaultRowHeight="16" x14ac:dyDescent="0.2"/>
  <cols>
    <col min="1" max="1" width="139.1640625" customWidth="1"/>
    <col min="2" max="2" width="13.1640625" style="5" customWidth="1"/>
    <col min="3" max="5" width="11.5" style="3" customWidth="1"/>
    <col min="6" max="6" width="5.83203125" style="3" customWidth="1"/>
    <col min="7" max="7" width="12.33203125" customWidth="1"/>
    <col min="8" max="8" width="12.1640625" customWidth="1"/>
    <col min="9" max="9" width="12" customWidth="1"/>
    <col min="10" max="11" width="15.1640625" style="3" customWidth="1"/>
  </cols>
  <sheetData>
    <row r="1" spans="1:17" ht="18" thickBot="1" x14ac:dyDescent="0.25">
      <c r="A1" s="6" t="s">
        <v>211</v>
      </c>
      <c r="B1" s="11" t="s">
        <v>107</v>
      </c>
      <c r="C1" s="8" t="s">
        <v>214</v>
      </c>
      <c r="D1" s="8" t="s">
        <v>220</v>
      </c>
      <c r="E1" s="8" t="s">
        <v>221</v>
      </c>
      <c r="F1" s="6"/>
      <c r="G1" s="6" t="s">
        <v>215</v>
      </c>
      <c r="H1" s="6" t="s">
        <v>222</v>
      </c>
      <c r="I1" s="6" t="s">
        <v>223</v>
      </c>
      <c r="J1" s="2"/>
      <c r="K1" s="2"/>
      <c r="L1" t="s">
        <v>1</v>
      </c>
      <c r="M1" t="s">
        <v>102</v>
      </c>
      <c r="N1" t="s">
        <v>103</v>
      </c>
      <c r="O1" t="s">
        <v>104</v>
      </c>
      <c r="P1" t="s">
        <v>105</v>
      </c>
      <c r="Q1" t="s">
        <v>106</v>
      </c>
    </row>
    <row r="2" spans="1:17" x14ac:dyDescent="0.2">
      <c r="A2" t="s">
        <v>108</v>
      </c>
      <c r="B2" s="5">
        <v>0</v>
      </c>
      <c r="C2" s="3">
        <v>0</v>
      </c>
      <c r="D2" s="3">
        <v>0</v>
      </c>
      <c r="E2" s="3">
        <v>0</v>
      </c>
      <c r="G2">
        <f>ABS(C2-$B2)</f>
        <v>0</v>
      </c>
      <c r="H2">
        <f>ABS(D2-$B2)</f>
        <v>0</v>
      </c>
      <c r="I2">
        <f>ABS(E2-$B2)</f>
        <v>0</v>
      </c>
      <c r="L2" t="b">
        <v>0</v>
      </c>
      <c r="M2">
        <v>0</v>
      </c>
      <c r="N2">
        <v>1</v>
      </c>
      <c r="O2">
        <v>2</v>
      </c>
      <c r="P2">
        <v>0</v>
      </c>
      <c r="Q2">
        <v>0</v>
      </c>
    </row>
    <row r="3" spans="1:17" x14ac:dyDescent="0.2">
      <c r="A3" t="s">
        <v>109</v>
      </c>
      <c r="B3" s="5">
        <v>1</v>
      </c>
      <c r="C3" s="3">
        <v>0</v>
      </c>
      <c r="D3" s="3">
        <v>0</v>
      </c>
      <c r="E3" s="3">
        <v>1</v>
      </c>
      <c r="G3">
        <f t="shared" ref="G3:I66" si="0">ABS(C3-$B3)</f>
        <v>1</v>
      </c>
      <c r="H3">
        <f t="shared" si="0"/>
        <v>1</v>
      </c>
      <c r="I3">
        <f t="shared" si="0"/>
        <v>0</v>
      </c>
      <c r="L3" t="b">
        <v>1</v>
      </c>
      <c r="M3">
        <v>1</v>
      </c>
      <c r="N3">
        <v>2</v>
      </c>
      <c r="O3">
        <v>2</v>
      </c>
      <c r="P3">
        <v>0</v>
      </c>
      <c r="Q3">
        <v>0</v>
      </c>
    </row>
    <row r="4" spans="1:17" x14ac:dyDescent="0.2">
      <c r="A4" t="s">
        <v>110</v>
      </c>
      <c r="B4" s="5">
        <v>1</v>
      </c>
      <c r="C4" s="3">
        <v>1</v>
      </c>
      <c r="D4" s="3">
        <v>1</v>
      </c>
      <c r="E4" s="3">
        <v>0</v>
      </c>
      <c r="G4">
        <f t="shared" si="0"/>
        <v>0</v>
      </c>
      <c r="H4">
        <f t="shared" si="0"/>
        <v>0</v>
      </c>
      <c r="I4">
        <f t="shared" si="0"/>
        <v>1</v>
      </c>
      <c r="L4" t="b">
        <v>1</v>
      </c>
      <c r="M4">
        <v>1</v>
      </c>
      <c r="N4">
        <v>0</v>
      </c>
      <c r="O4">
        <v>4</v>
      </c>
      <c r="P4">
        <v>1</v>
      </c>
      <c r="Q4">
        <v>0</v>
      </c>
    </row>
    <row r="5" spans="1:17" x14ac:dyDescent="0.2">
      <c r="A5" t="s">
        <v>112</v>
      </c>
      <c r="B5" s="5">
        <v>0</v>
      </c>
      <c r="C5" s="3">
        <v>0</v>
      </c>
      <c r="D5" s="3">
        <v>1</v>
      </c>
      <c r="E5" s="3">
        <v>0</v>
      </c>
      <c r="G5">
        <f t="shared" si="0"/>
        <v>0</v>
      </c>
      <c r="H5">
        <f t="shared" si="0"/>
        <v>1</v>
      </c>
      <c r="I5">
        <f t="shared" si="0"/>
        <v>0</v>
      </c>
      <c r="L5" t="s">
        <v>111</v>
      </c>
      <c r="M5">
        <v>1</v>
      </c>
      <c r="N5">
        <v>1</v>
      </c>
      <c r="O5">
        <v>0</v>
      </c>
      <c r="P5">
        <v>2</v>
      </c>
      <c r="Q5">
        <v>0</v>
      </c>
    </row>
    <row r="6" spans="1:17" x14ac:dyDescent="0.2">
      <c r="A6" t="s">
        <v>114</v>
      </c>
      <c r="B6" s="5">
        <v>1</v>
      </c>
      <c r="C6" s="3">
        <v>1</v>
      </c>
      <c r="D6" s="3">
        <v>1</v>
      </c>
      <c r="E6" s="3">
        <v>0</v>
      </c>
      <c r="G6">
        <f t="shared" si="0"/>
        <v>0</v>
      </c>
      <c r="H6">
        <f t="shared" si="0"/>
        <v>0</v>
      </c>
      <c r="I6">
        <f t="shared" si="0"/>
        <v>1</v>
      </c>
      <c r="L6" t="s">
        <v>113</v>
      </c>
      <c r="M6">
        <v>0</v>
      </c>
      <c r="N6">
        <v>0</v>
      </c>
      <c r="O6">
        <v>0</v>
      </c>
      <c r="P6">
        <v>1</v>
      </c>
      <c r="Q6">
        <v>0</v>
      </c>
    </row>
    <row r="7" spans="1:17" x14ac:dyDescent="0.2">
      <c r="A7" t="s">
        <v>115</v>
      </c>
      <c r="B7" s="5">
        <v>1</v>
      </c>
      <c r="C7" s="3">
        <v>0</v>
      </c>
      <c r="D7" s="3">
        <v>0</v>
      </c>
      <c r="E7" s="3">
        <v>0</v>
      </c>
      <c r="G7">
        <f t="shared" si="0"/>
        <v>1</v>
      </c>
      <c r="H7">
        <f t="shared" si="0"/>
        <v>1</v>
      </c>
      <c r="I7">
        <f t="shared" si="0"/>
        <v>1</v>
      </c>
      <c r="L7" t="b">
        <v>1</v>
      </c>
      <c r="M7">
        <v>0</v>
      </c>
      <c r="N7">
        <v>0</v>
      </c>
      <c r="O7">
        <v>0</v>
      </c>
      <c r="P7">
        <v>0</v>
      </c>
      <c r="Q7">
        <v>0</v>
      </c>
    </row>
    <row r="8" spans="1:17" x14ac:dyDescent="0.2">
      <c r="A8" t="s">
        <v>116</v>
      </c>
      <c r="B8" s="5">
        <v>1</v>
      </c>
      <c r="C8" s="3">
        <v>0</v>
      </c>
      <c r="D8" s="3">
        <v>0</v>
      </c>
      <c r="E8" s="3">
        <v>1</v>
      </c>
      <c r="G8">
        <f t="shared" si="0"/>
        <v>1</v>
      </c>
      <c r="H8">
        <f t="shared" si="0"/>
        <v>1</v>
      </c>
      <c r="I8">
        <f t="shared" si="0"/>
        <v>0</v>
      </c>
      <c r="L8" t="b">
        <v>1</v>
      </c>
      <c r="M8">
        <v>1</v>
      </c>
      <c r="N8">
        <v>2</v>
      </c>
      <c r="O8">
        <v>5</v>
      </c>
      <c r="P8">
        <v>3</v>
      </c>
      <c r="Q8">
        <v>0</v>
      </c>
    </row>
    <row r="9" spans="1:17" x14ac:dyDescent="0.2">
      <c r="A9" t="s">
        <v>117</v>
      </c>
      <c r="B9" s="5">
        <v>0</v>
      </c>
      <c r="C9" s="3">
        <v>0</v>
      </c>
      <c r="D9" s="3">
        <v>0</v>
      </c>
      <c r="E9" s="3">
        <v>0</v>
      </c>
      <c r="G9">
        <f t="shared" si="0"/>
        <v>0</v>
      </c>
      <c r="H9">
        <f t="shared" si="0"/>
        <v>0</v>
      </c>
      <c r="I9">
        <f t="shared" si="0"/>
        <v>0</v>
      </c>
      <c r="L9" t="s">
        <v>111</v>
      </c>
      <c r="M9">
        <v>1</v>
      </c>
      <c r="N9">
        <v>0</v>
      </c>
      <c r="O9">
        <v>0</v>
      </c>
      <c r="P9">
        <v>0</v>
      </c>
      <c r="Q9">
        <v>0</v>
      </c>
    </row>
    <row r="10" spans="1:17" x14ac:dyDescent="0.2">
      <c r="A10" t="s">
        <v>119</v>
      </c>
      <c r="B10" s="5">
        <v>0</v>
      </c>
      <c r="C10" s="3">
        <v>0</v>
      </c>
      <c r="D10" s="3">
        <v>0</v>
      </c>
      <c r="E10" s="3">
        <v>1</v>
      </c>
      <c r="G10">
        <f t="shared" si="0"/>
        <v>0</v>
      </c>
      <c r="H10">
        <f t="shared" si="0"/>
        <v>0</v>
      </c>
      <c r="I10">
        <f t="shared" si="0"/>
        <v>1</v>
      </c>
      <c r="L10" t="s">
        <v>118</v>
      </c>
      <c r="M10">
        <v>5</v>
      </c>
      <c r="N10">
        <v>1</v>
      </c>
      <c r="O10">
        <v>5</v>
      </c>
      <c r="P10">
        <v>4</v>
      </c>
      <c r="Q10">
        <v>1</v>
      </c>
    </row>
    <row r="11" spans="1:17" x14ac:dyDescent="0.2">
      <c r="A11" t="s">
        <v>120</v>
      </c>
      <c r="B11" s="5">
        <v>1</v>
      </c>
      <c r="C11" s="3">
        <v>0</v>
      </c>
      <c r="D11" s="3">
        <v>0</v>
      </c>
      <c r="E11" s="3">
        <v>0</v>
      </c>
      <c r="G11">
        <f t="shared" si="0"/>
        <v>1</v>
      </c>
      <c r="H11">
        <f t="shared" si="0"/>
        <v>1</v>
      </c>
      <c r="I11">
        <f t="shared" si="0"/>
        <v>1</v>
      </c>
      <c r="L11" t="b">
        <v>1</v>
      </c>
      <c r="M11">
        <v>63</v>
      </c>
      <c r="N11">
        <v>114</v>
      </c>
      <c r="O11">
        <v>51</v>
      </c>
      <c r="P11">
        <v>37</v>
      </c>
      <c r="Q11">
        <v>61</v>
      </c>
    </row>
    <row r="12" spans="1:17" x14ac:dyDescent="0.2">
      <c r="A12" t="s">
        <v>121</v>
      </c>
      <c r="B12" s="5">
        <v>0</v>
      </c>
      <c r="C12" s="3">
        <v>0</v>
      </c>
      <c r="D12" s="3">
        <v>0</v>
      </c>
      <c r="E12" s="3">
        <v>0</v>
      </c>
      <c r="G12">
        <f t="shared" si="0"/>
        <v>0</v>
      </c>
      <c r="H12">
        <f t="shared" si="0"/>
        <v>0</v>
      </c>
      <c r="I12">
        <f t="shared" si="0"/>
        <v>0</v>
      </c>
      <c r="L12" t="b">
        <v>0</v>
      </c>
      <c r="M12">
        <v>0</v>
      </c>
      <c r="N12">
        <v>1</v>
      </c>
      <c r="O12">
        <v>0</v>
      </c>
      <c r="P12">
        <v>0</v>
      </c>
      <c r="Q12">
        <v>0</v>
      </c>
    </row>
    <row r="13" spans="1:17" x14ac:dyDescent="0.2">
      <c r="A13" t="s">
        <v>122</v>
      </c>
      <c r="B13" s="5">
        <v>1</v>
      </c>
      <c r="C13" s="3">
        <v>1</v>
      </c>
      <c r="D13" s="3">
        <v>1</v>
      </c>
      <c r="E13" s="3">
        <v>0</v>
      </c>
      <c r="G13">
        <f t="shared" si="0"/>
        <v>0</v>
      </c>
      <c r="H13">
        <f t="shared" si="0"/>
        <v>0</v>
      </c>
      <c r="I13">
        <f t="shared" si="0"/>
        <v>1</v>
      </c>
      <c r="L13" t="s">
        <v>113</v>
      </c>
      <c r="M13">
        <v>0</v>
      </c>
      <c r="N13">
        <v>0</v>
      </c>
      <c r="O13">
        <v>1</v>
      </c>
      <c r="P13">
        <v>1</v>
      </c>
      <c r="Q13">
        <v>0</v>
      </c>
    </row>
    <row r="14" spans="1:17" x14ac:dyDescent="0.2">
      <c r="A14" t="s">
        <v>123</v>
      </c>
      <c r="B14" s="5">
        <v>0</v>
      </c>
      <c r="C14" s="3">
        <v>1</v>
      </c>
      <c r="D14" s="3">
        <v>1</v>
      </c>
      <c r="E14" s="3">
        <v>1</v>
      </c>
      <c r="G14">
        <f t="shared" si="0"/>
        <v>1</v>
      </c>
      <c r="H14">
        <f t="shared" si="0"/>
        <v>1</v>
      </c>
      <c r="I14">
        <f t="shared" si="0"/>
        <v>1</v>
      </c>
      <c r="L14" t="s">
        <v>111</v>
      </c>
      <c r="M14">
        <v>12</v>
      </c>
      <c r="N14">
        <v>6</v>
      </c>
      <c r="O14">
        <v>2</v>
      </c>
      <c r="P14">
        <v>2</v>
      </c>
      <c r="Q14">
        <v>3</v>
      </c>
    </row>
    <row r="15" spans="1:17" x14ac:dyDescent="0.2">
      <c r="A15" t="s">
        <v>124</v>
      </c>
      <c r="B15" s="5">
        <v>1</v>
      </c>
      <c r="C15" s="3">
        <v>1</v>
      </c>
      <c r="D15" s="3">
        <v>1</v>
      </c>
      <c r="E15" s="3">
        <v>0</v>
      </c>
      <c r="G15">
        <f t="shared" si="0"/>
        <v>0</v>
      </c>
      <c r="H15">
        <f t="shared" si="0"/>
        <v>0</v>
      </c>
      <c r="I15">
        <f t="shared" si="0"/>
        <v>1</v>
      </c>
      <c r="L15" t="b">
        <v>1</v>
      </c>
      <c r="M15">
        <v>6</v>
      </c>
      <c r="N15">
        <v>5</v>
      </c>
      <c r="O15">
        <v>7</v>
      </c>
      <c r="P15">
        <v>6</v>
      </c>
      <c r="Q15">
        <v>3</v>
      </c>
    </row>
    <row r="16" spans="1:17" x14ac:dyDescent="0.2">
      <c r="A16" t="s">
        <v>125</v>
      </c>
      <c r="B16" s="5">
        <v>1</v>
      </c>
      <c r="C16" s="3">
        <v>0</v>
      </c>
      <c r="D16" s="3">
        <v>0</v>
      </c>
      <c r="E16" s="3">
        <v>0</v>
      </c>
      <c r="G16">
        <f t="shared" si="0"/>
        <v>1</v>
      </c>
      <c r="H16">
        <f t="shared" si="0"/>
        <v>1</v>
      </c>
      <c r="I16">
        <f t="shared" si="0"/>
        <v>1</v>
      </c>
      <c r="L16" t="b">
        <v>1</v>
      </c>
      <c r="M16">
        <v>2</v>
      </c>
      <c r="N16">
        <v>1</v>
      </c>
      <c r="O16">
        <v>2</v>
      </c>
      <c r="P16">
        <v>0</v>
      </c>
      <c r="Q16">
        <v>0</v>
      </c>
    </row>
    <row r="17" spans="1:17" x14ac:dyDescent="0.2">
      <c r="A17" t="s">
        <v>126</v>
      </c>
      <c r="B17" s="5">
        <v>1</v>
      </c>
      <c r="C17" s="3">
        <v>1</v>
      </c>
      <c r="D17" s="3">
        <v>1</v>
      </c>
      <c r="E17" s="3">
        <v>0</v>
      </c>
      <c r="G17">
        <f t="shared" si="0"/>
        <v>0</v>
      </c>
      <c r="H17">
        <f t="shared" si="0"/>
        <v>0</v>
      </c>
      <c r="I17">
        <f t="shared" si="0"/>
        <v>1</v>
      </c>
      <c r="L17" t="s">
        <v>113</v>
      </c>
      <c r="M17">
        <v>0</v>
      </c>
      <c r="N17">
        <v>1</v>
      </c>
      <c r="O17">
        <v>0</v>
      </c>
      <c r="P17">
        <v>1</v>
      </c>
      <c r="Q17">
        <v>0</v>
      </c>
    </row>
    <row r="18" spans="1:17" x14ac:dyDescent="0.2">
      <c r="A18" t="s">
        <v>127</v>
      </c>
      <c r="B18" s="5">
        <v>0</v>
      </c>
      <c r="C18" s="3">
        <v>0</v>
      </c>
      <c r="D18" s="3">
        <v>0</v>
      </c>
      <c r="E18" s="3">
        <v>0</v>
      </c>
      <c r="G18">
        <f t="shared" si="0"/>
        <v>0</v>
      </c>
      <c r="H18">
        <f t="shared" si="0"/>
        <v>0</v>
      </c>
      <c r="I18">
        <f t="shared" si="0"/>
        <v>0</v>
      </c>
      <c r="L18" t="s">
        <v>111</v>
      </c>
      <c r="M18">
        <v>70</v>
      </c>
      <c r="N18">
        <v>71</v>
      </c>
      <c r="O18">
        <v>160</v>
      </c>
      <c r="P18">
        <v>163</v>
      </c>
      <c r="Q18">
        <v>9</v>
      </c>
    </row>
    <row r="19" spans="1:17" x14ac:dyDescent="0.2">
      <c r="A19" t="s">
        <v>128</v>
      </c>
      <c r="B19" s="5">
        <v>1</v>
      </c>
      <c r="C19" s="3">
        <v>0</v>
      </c>
      <c r="D19" s="3">
        <v>1</v>
      </c>
      <c r="E19" s="3">
        <v>0</v>
      </c>
      <c r="G19">
        <f t="shared" si="0"/>
        <v>1</v>
      </c>
      <c r="H19">
        <f t="shared" si="0"/>
        <v>0</v>
      </c>
      <c r="I19">
        <f t="shared" si="0"/>
        <v>1</v>
      </c>
      <c r="L19" t="s">
        <v>113</v>
      </c>
      <c r="M19">
        <v>9</v>
      </c>
      <c r="N19">
        <v>19</v>
      </c>
      <c r="O19">
        <v>9</v>
      </c>
      <c r="P19">
        <v>6</v>
      </c>
      <c r="Q19">
        <v>6</v>
      </c>
    </row>
    <row r="20" spans="1:17" x14ac:dyDescent="0.2">
      <c r="A20" t="s">
        <v>129</v>
      </c>
      <c r="B20" s="5">
        <v>0</v>
      </c>
      <c r="C20" s="3">
        <v>0</v>
      </c>
      <c r="D20" s="3">
        <v>0</v>
      </c>
      <c r="E20" s="3">
        <v>0</v>
      </c>
      <c r="G20">
        <f t="shared" si="0"/>
        <v>0</v>
      </c>
      <c r="H20">
        <f t="shared" si="0"/>
        <v>0</v>
      </c>
      <c r="I20">
        <f t="shared" si="0"/>
        <v>0</v>
      </c>
      <c r="L20" t="s">
        <v>118</v>
      </c>
      <c r="M20">
        <v>0</v>
      </c>
      <c r="N20">
        <v>0</v>
      </c>
      <c r="O20">
        <v>0</v>
      </c>
      <c r="P20">
        <v>0</v>
      </c>
      <c r="Q20">
        <v>1</v>
      </c>
    </row>
    <row r="21" spans="1:17" x14ac:dyDescent="0.2">
      <c r="A21" t="s">
        <v>130</v>
      </c>
      <c r="B21" s="5">
        <v>0</v>
      </c>
      <c r="C21" s="3">
        <v>0</v>
      </c>
      <c r="D21" s="3">
        <v>0</v>
      </c>
      <c r="E21" s="3">
        <v>0</v>
      </c>
      <c r="G21">
        <f t="shared" si="0"/>
        <v>0</v>
      </c>
      <c r="H21">
        <f t="shared" si="0"/>
        <v>0</v>
      </c>
      <c r="I21">
        <f t="shared" si="0"/>
        <v>0</v>
      </c>
      <c r="L21" t="s">
        <v>111</v>
      </c>
      <c r="M21">
        <v>1</v>
      </c>
      <c r="N21">
        <v>2</v>
      </c>
      <c r="O21">
        <v>2</v>
      </c>
      <c r="P21">
        <v>0</v>
      </c>
      <c r="Q21">
        <v>0</v>
      </c>
    </row>
    <row r="22" spans="1:17" x14ac:dyDescent="0.2">
      <c r="A22" t="s">
        <v>131</v>
      </c>
      <c r="B22" s="5">
        <v>1</v>
      </c>
      <c r="C22" s="3">
        <v>0</v>
      </c>
      <c r="D22" s="3">
        <v>0</v>
      </c>
      <c r="E22" s="3">
        <v>0</v>
      </c>
      <c r="G22">
        <f t="shared" si="0"/>
        <v>1</v>
      </c>
      <c r="H22">
        <f t="shared" si="0"/>
        <v>1</v>
      </c>
      <c r="I22">
        <f t="shared" si="0"/>
        <v>1</v>
      </c>
      <c r="L22" t="s">
        <v>113</v>
      </c>
      <c r="M22">
        <v>0</v>
      </c>
      <c r="N22">
        <v>1</v>
      </c>
      <c r="O22">
        <v>3</v>
      </c>
      <c r="P22">
        <v>1</v>
      </c>
      <c r="Q22">
        <v>0</v>
      </c>
    </row>
    <row r="23" spans="1:17" x14ac:dyDescent="0.2">
      <c r="A23" t="s">
        <v>132</v>
      </c>
      <c r="B23" s="5">
        <v>0</v>
      </c>
      <c r="C23" s="3">
        <v>1</v>
      </c>
      <c r="D23" s="3">
        <v>1</v>
      </c>
      <c r="E23" s="3">
        <v>1</v>
      </c>
      <c r="G23">
        <f t="shared" si="0"/>
        <v>1</v>
      </c>
      <c r="H23">
        <f t="shared" si="0"/>
        <v>1</v>
      </c>
      <c r="I23">
        <f t="shared" si="0"/>
        <v>1</v>
      </c>
      <c r="L23" t="s">
        <v>111</v>
      </c>
      <c r="M23">
        <v>2</v>
      </c>
      <c r="N23">
        <v>0</v>
      </c>
      <c r="O23">
        <v>2</v>
      </c>
      <c r="P23">
        <v>1</v>
      </c>
      <c r="Q23">
        <v>0</v>
      </c>
    </row>
    <row r="24" spans="1:17" x14ac:dyDescent="0.2">
      <c r="A24" t="s">
        <v>133</v>
      </c>
      <c r="B24" s="5">
        <v>0</v>
      </c>
      <c r="C24" s="3">
        <v>0</v>
      </c>
      <c r="D24" s="3">
        <v>0</v>
      </c>
      <c r="E24" s="3">
        <v>1</v>
      </c>
      <c r="G24">
        <f t="shared" si="0"/>
        <v>0</v>
      </c>
      <c r="H24">
        <f t="shared" si="0"/>
        <v>0</v>
      </c>
      <c r="I24">
        <f t="shared" si="0"/>
        <v>1</v>
      </c>
      <c r="L24" t="s">
        <v>111</v>
      </c>
      <c r="M24">
        <v>1</v>
      </c>
      <c r="N24">
        <v>2</v>
      </c>
      <c r="O24">
        <v>5</v>
      </c>
      <c r="P24">
        <v>3</v>
      </c>
      <c r="Q24">
        <v>0</v>
      </c>
    </row>
    <row r="25" spans="1:17" x14ac:dyDescent="0.2">
      <c r="A25" t="s">
        <v>134</v>
      </c>
      <c r="B25" s="5">
        <v>1</v>
      </c>
      <c r="C25" s="3">
        <v>0</v>
      </c>
      <c r="D25" s="3">
        <v>1</v>
      </c>
      <c r="E25" s="3">
        <v>0</v>
      </c>
      <c r="G25">
        <f t="shared" si="0"/>
        <v>1</v>
      </c>
      <c r="H25">
        <f t="shared" si="0"/>
        <v>0</v>
      </c>
      <c r="I25">
        <f t="shared" si="0"/>
        <v>1</v>
      </c>
      <c r="L25" t="s">
        <v>113</v>
      </c>
      <c r="M25">
        <v>0</v>
      </c>
      <c r="N25">
        <v>1</v>
      </c>
      <c r="O25">
        <v>0</v>
      </c>
      <c r="P25">
        <v>2</v>
      </c>
      <c r="Q25">
        <v>0</v>
      </c>
    </row>
    <row r="26" spans="1:17" x14ac:dyDescent="0.2">
      <c r="A26" t="s">
        <v>135</v>
      </c>
      <c r="B26" s="5">
        <v>0</v>
      </c>
      <c r="C26" s="3">
        <v>0</v>
      </c>
      <c r="D26" s="3">
        <v>0</v>
      </c>
      <c r="E26" s="3">
        <v>1</v>
      </c>
      <c r="G26">
        <f t="shared" si="0"/>
        <v>0</v>
      </c>
      <c r="H26">
        <f t="shared" si="0"/>
        <v>0</v>
      </c>
      <c r="I26">
        <f t="shared" si="0"/>
        <v>1</v>
      </c>
      <c r="L26" t="s">
        <v>111</v>
      </c>
      <c r="M26">
        <v>17</v>
      </c>
      <c r="N26">
        <v>5</v>
      </c>
      <c r="O26">
        <v>17</v>
      </c>
      <c r="P26">
        <v>24</v>
      </c>
      <c r="Q26">
        <v>2</v>
      </c>
    </row>
    <row r="27" spans="1:17" x14ac:dyDescent="0.2">
      <c r="A27" t="s">
        <v>136</v>
      </c>
      <c r="B27" s="5">
        <v>0</v>
      </c>
      <c r="C27" s="3">
        <v>0</v>
      </c>
      <c r="D27" s="3">
        <v>1</v>
      </c>
      <c r="E27" s="3">
        <v>1</v>
      </c>
      <c r="G27">
        <f t="shared" si="0"/>
        <v>0</v>
      </c>
      <c r="H27">
        <f t="shared" si="0"/>
        <v>1</v>
      </c>
      <c r="I27">
        <f t="shared" si="0"/>
        <v>1</v>
      </c>
      <c r="L27" t="b">
        <v>0</v>
      </c>
      <c r="M27">
        <v>0</v>
      </c>
      <c r="N27">
        <v>3</v>
      </c>
      <c r="O27">
        <v>2</v>
      </c>
      <c r="P27">
        <v>3</v>
      </c>
      <c r="Q27">
        <v>0</v>
      </c>
    </row>
    <row r="28" spans="1:17" x14ac:dyDescent="0.2">
      <c r="A28" t="s">
        <v>137</v>
      </c>
      <c r="B28" s="5">
        <v>1</v>
      </c>
      <c r="C28" s="3">
        <v>0</v>
      </c>
      <c r="D28" s="3">
        <v>1</v>
      </c>
      <c r="E28" s="3">
        <v>0</v>
      </c>
      <c r="G28">
        <f t="shared" si="0"/>
        <v>1</v>
      </c>
      <c r="H28">
        <f t="shared" si="0"/>
        <v>0</v>
      </c>
      <c r="I28">
        <f t="shared" si="0"/>
        <v>1</v>
      </c>
      <c r="L28" t="b">
        <v>1</v>
      </c>
      <c r="M28">
        <v>18</v>
      </c>
      <c r="N28">
        <v>12</v>
      </c>
      <c r="O28">
        <v>22</v>
      </c>
      <c r="P28">
        <v>41</v>
      </c>
      <c r="Q28">
        <v>0</v>
      </c>
    </row>
    <row r="29" spans="1:17" x14ac:dyDescent="0.2">
      <c r="A29" t="s">
        <v>138</v>
      </c>
      <c r="B29" s="5">
        <v>0</v>
      </c>
      <c r="C29" s="3">
        <v>0</v>
      </c>
      <c r="D29" s="3">
        <v>1</v>
      </c>
      <c r="E29" s="3">
        <v>0</v>
      </c>
      <c r="G29">
        <f t="shared" si="0"/>
        <v>0</v>
      </c>
      <c r="H29">
        <f t="shared" si="0"/>
        <v>1</v>
      </c>
      <c r="I29">
        <f t="shared" si="0"/>
        <v>0</v>
      </c>
      <c r="L29" t="b">
        <v>0</v>
      </c>
      <c r="M29">
        <v>0</v>
      </c>
      <c r="N29">
        <v>1</v>
      </c>
      <c r="O29">
        <v>0</v>
      </c>
      <c r="P29">
        <v>0</v>
      </c>
      <c r="Q29">
        <v>0</v>
      </c>
    </row>
    <row r="30" spans="1:17" x14ac:dyDescent="0.2">
      <c r="A30" t="s">
        <v>139</v>
      </c>
      <c r="B30" s="5">
        <v>1</v>
      </c>
      <c r="C30" s="3">
        <v>1</v>
      </c>
      <c r="D30" s="3">
        <v>1</v>
      </c>
      <c r="E30" s="3">
        <v>1</v>
      </c>
      <c r="G30">
        <f t="shared" si="0"/>
        <v>0</v>
      </c>
      <c r="H30">
        <f t="shared" si="0"/>
        <v>0</v>
      </c>
      <c r="I30">
        <f t="shared" si="0"/>
        <v>0</v>
      </c>
      <c r="L30" t="b">
        <v>1</v>
      </c>
      <c r="M30">
        <v>1</v>
      </c>
      <c r="N30">
        <v>0</v>
      </c>
      <c r="O30">
        <v>2</v>
      </c>
      <c r="P30">
        <v>1</v>
      </c>
      <c r="Q30">
        <v>0</v>
      </c>
    </row>
    <row r="31" spans="1:17" x14ac:dyDescent="0.2">
      <c r="A31" t="s">
        <v>140</v>
      </c>
      <c r="B31" s="5">
        <v>1</v>
      </c>
      <c r="C31" s="3">
        <v>0</v>
      </c>
      <c r="D31" s="3">
        <v>0</v>
      </c>
      <c r="E31" s="3">
        <v>0</v>
      </c>
      <c r="G31">
        <f t="shared" si="0"/>
        <v>1</v>
      </c>
      <c r="H31">
        <f t="shared" si="0"/>
        <v>1</v>
      </c>
      <c r="I31">
        <f t="shared" si="0"/>
        <v>1</v>
      </c>
      <c r="L31" t="b">
        <v>1</v>
      </c>
      <c r="M31">
        <v>8</v>
      </c>
      <c r="N31">
        <v>3</v>
      </c>
      <c r="O31">
        <v>15</v>
      </c>
      <c r="P31">
        <v>15</v>
      </c>
      <c r="Q31">
        <v>0</v>
      </c>
    </row>
    <row r="32" spans="1:17" x14ac:dyDescent="0.2">
      <c r="A32" t="s">
        <v>141</v>
      </c>
      <c r="B32" s="5">
        <v>1</v>
      </c>
      <c r="C32" s="3">
        <v>1</v>
      </c>
      <c r="D32" s="3">
        <v>1</v>
      </c>
      <c r="E32" s="3">
        <v>0</v>
      </c>
      <c r="G32">
        <f t="shared" si="0"/>
        <v>0</v>
      </c>
      <c r="H32">
        <f t="shared" si="0"/>
        <v>0</v>
      </c>
      <c r="I32">
        <f t="shared" si="0"/>
        <v>1</v>
      </c>
      <c r="L32" t="s">
        <v>113</v>
      </c>
      <c r="M32">
        <v>0</v>
      </c>
      <c r="N32">
        <v>0</v>
      </c>
      <c r="O32">
        <v>0</v>
      </c>
      <c r="P32">
        <v>1</v>
      </c>
      <c r="Q32">
        <v>0</v>
      </c>
    </row>
    <row r="33" spans="1:17" x14ac:dyDescent="0.2">
      <c r="A33" t="s">
        <v>142</v>
      </c>
      <c r="B33" s="5">
        <v>0</v>
      </c>
      <c r="C33" s="3">
        <v>1</v>
      </c>
      <c r="D33" s="3">
        <v>1</v>
      </c>
      <c r="E33" s="3">
        <v>1</v>
      </c>
      <c r="G33">
        <f t="shared" si="0"/>
        <v>1</v>
      </c>
      <c r="H33">
        <f t="shared" si="0"/>
        <v>1</v>
      </c>
      <c r="I33">
        <f t="shared" si="0"/>
        <v>1</v>
      </c>
      <c r="L33" t="s">
        <v>111</v>
      </c>
      <c r="M33">
        <v>7</v>
      </c>
      <c r="N33">
        <v>4</v>
      </c>
      <c r="O33">
        <v>5</v>
      </c>
      <c r="P33">
        <v>4</v>
      </c>
      <c r="Q33">
        <v>1</v>
      </c>
    </row>
    <row r="34" spans="1:17" x14ac:dyDescent="0.2">
      <c r="A34" t="s">
        <v>143</v>
      </c>
      <c r="B34" s="5">
        <v>0</v>
      </c>
      <c r="C34" s="3">
        <v>0</v>
      </c>
      <c r="D34" s="3">
        <v>0</v>
      </c>
      <c r="E34" s="3">
        <v>0</v>
      </c>
      <c r="G34">
        <f t="shared" si="0"/>
        <v>0</v>
      </c>
      <c r="H34">
        <f t="shared" si="0"/>
        <v>0</v>
      </c>
      <c r="I34">
        <f t="shared" si="0"/>
        <v>0</v>
      </c>
      <c r="L34" t="b">
        <v>0</v>
      </c>
      <c r="M34">
        <v>3</v>
      </c>
      <c r="N34">
        <v>4</v>
      </c>
      <c r="O34">
        <v>2</v>
      </c>
      <c r="P34">
        <v>3</v>
      </c>
      <c r="Q34">
        <v>1</v>
      </c>
    </row>
    <row r="35" spans="1:17" x14ac:dyDescent="0.2">
      <c r="A35" t="s">
        <v>144</v>
      </c>
      <c r="B35" s="5">
        <v>1</v>
      </c>
      <c r="C35" s="3">
        <v>0</v>
      </c>
      <c r="D35" s="3">
        <v>0</v>
      </c>
      <c r="E35" s="3">
        <v>1</v>
      </c>
      <c r="G35">
        <f t="shared" si="0"/>
        <v>1</v>
      </c>
      <c r="H35">
        <f t="shared" si="0"/>
        <v>1</v>
      </c>
      <c r="I35">
        <f t="shared" si="0"/>
        <v>0</v>
      </c>
      <c r="L35" t="b">
        <v>1</v>
      </c>
      <c r="M35">
        <v>1</v>
      </c>
      <c r="N35">
        <v>2</v>
      </c>
      <c r="O35">
        <v>1</v>
      </c>
      <c r="P35">
        <v>1</v>
      </c>
      <c r="Q35">
        <v>0</v>
      </c>
    </row>
    <row r="36" spans="1:17" x14ac:dyDescent="0.2">
      <c r="A36" t="s">
        <v>145</v>
      </c>
      <c r="B36" s="5">
        <v>0</v>
      </c>
      <c r="C36" s="3">
        <v>1</v>
      </c>
      <c r="D36" s="3">
        <v>0</v>
      </c>
      <c r="E36" s="3">
        <v>0</v>
      </c>
      <c r="G36">
        <f t="shared" si="0"/>
        <v>1</v>
      </c>
      <c r="H36">
        <f t="shared" si="0"/>
        <v>0</v>
      </c>
      <c r="I36">
        <f t="shared" si="0"/>
        <v>0</v>
      </c>
      <c r="L36" t="b">
        <v>0</v>
      </c>
      <c r="M36">
        <v>1</v>
      </c>
      <c r="N36">
        <v>0</v>
      </c>
      <c r="O36">
        <v>0</v>
      </c>
      <c r="P36">
        <v>1</v>
      </c>
      <c r="Q36">
        <v>0</v>
      </c>
    </row>
    <row r="37" spans="1:17" x14ac:dyDescent="0.2">
      <c r="A37" t="s">
        <v>146</v>
      </c>
      <c r="B37" s="5">
        <v>0</v>
      </c>
      <c r="C37" s="3">
        <v>0</v>
      </c>
      <c r="D37" s="3">
        <v>0</v>
      </c>
      <c r="E37" s="3">
        <v>1</v>
      </c>
      <c r="G37">
        <f t="shared" si="0"/>
        <v>0</v>
      </c>
      <c r="H37">
        <f t="shared" si="0"/>
        <v>0</v>
      </c>
      <c r="I37">
        <f t="shared" si="0"/>
        <v>1</v>
      </c>
      <c r="L37" t="b">
        <v>0</v>
      </c>
      <c r="M37">
        <v>0</v>
      </c>
      <c r="N37">
        <v>1</v>
      </c>
      <c r="O37">
        <v>0</v>
      </c>
      <c r="P37">
        <v>0</v>
      </c>
      <c r="Q37">
        <v>0</v>
      </c>
    </row>
    <row r="38" spans="1:17" x14ac:dyDescent="0.2">
      <c r="A38" t="s">
        <v>147</v>
      </c>
      <c r="B38" s="5">
        <v>1</v>
      </c>
      <c r="C38" s="3">
        <v>1</v>
      </c>
      <c r="D38" s="3">
        <v>0</v>
      </c>
      <c r="E38" s="3">
        <v>0</v>
      </c>
      <c r="G38">
        <f t="shared" si="0"/>
        <v>0</v>
      </c>
      <c r="H38">
        <f t="shared" si="0"/>
        <v>1</v>
      </c>
      <c r="I38">
        <f t="shared" si="0"/>
        <v>1</v>
      </c>
      <c r="L38" t="b">
        <v>1</v>
      </c>
      <c r="M38">
        <v>0</v>
      </c>
      <c r="N38">
        <v>0</v>
      </c>
      <c r="O38">
        <v>0</v>
      </c>
      <c r="P38">
        <v>0</v>
      </c>
      <c r="Q38">
        <v>0</v>
      </c>
    </row>
    <row r="39" spans="1:17" x14ac:dyDescent="0.2">
      <c r="A39" t="s">
        <v>148</v>
      </c>
      <c r="B39" s="5">
        <v>1</v>
      </c>
      <c r="C39" s="3">
        <v>1</v>
      </c>
      <c r="D39" s="3">
        <v>1</v>
      </c>
      <c r="E39" s="3">
        <v>0</v>
      </c>
      <c r="G39">
        <f t="shared" si="0"/>
        <v>0</v>
      </c>
      <c r="H39">
        <f t="shared" si="0"/>
        <v>0</v>
      </c>
      <c r="I39">
        <f t="shared" si="0"/>
        <v>1</v>
      </c>
      <c r="L39" t="b">
        <v>1</v>
      </c>
      <c r="M39">
        <v>0</v>
      </c>
      <c r="N39">
        <v>4</v>
      </c>
      <c r="O39">
        <v>2</v>
      </c>
      <c r="P39">
        <v>8</v>
      </c>
      <c r="Q39">
        <v>0</v>
      </c>
    </row>
    <row r="40" spans="1:17" x14ac:dyDescent="0.2">
      <c r="A40" t="s">
        <v>149</v>
      </c>
      <c r="B40" s="5">
        <v>1</v>
      </c>
      <c r="C40" s="3">
        <v>1</v>
      </c>
      <c r="D40" s="3">
        <v>1</v>
      </c>
      <c r="E40" s="3">
        <v>0</v>
      </c>
      <c r="G40">
        <f t="shared" si="0"/>
        <v>0</v>
      </c>
      <c r="H40">
        <f t="shared" si="0"/>
        <v>0</v>
      </c>
      <c r="I40">
        <f t="shared" si="0"/>
        <v>1</v>
      </c>
      <c r="L40" t="s">
        <v>113</v>
      </c>
      <c r="M40">
        <v>0</v>
      </c>
      <c r="N40">
        <v>0</v>
      </c>
      <c r="O40">
        <v>3</v>
      </c>
      <c r="P40">
        <v>3</v>
      </c>
      <c r="Q40">
        <v>1</v>
      </c>
    </row>
    <row r="41" spans="1:17" x14ac:dyDescent="0.2">
      <c r="A41" t="s">
        <v>150</v>
      </c>
      <c r="B41" s="5">
        <v>1</v>
      </c>
      <c r="C41" s="3">
        <v>0</v>
      </c>
      <c r="D41" s="3">
        <v>1</v>
      </c>
      <c r="E41" s="3">
        <v>0</v>
      </c>
      <c r="G41">
        <f t="shared" si="0"/>
        <v>1</v>
      </c>
      <c r="H41">
        <f t="shared" si="0"/>
        <v>0</v>
      </c>
      <c r="I41">
        <f t="shared" si="0"/>
        <v>1</v>
      </c>
      <c r="L41" t="s">
        <v>113</v>
      </c>
      <c r="M41">
        <v>0</v>
      </c>
      <c r="N41">
        <v>0</v>
      </c>
      <c r="O41">
        <v>0</v>
      </c>
      <c r="P41">
        <v>1</v>
      </c>
      <c r="Q41">
        <v>0</v>
      </c>
    </row>
    <row r="42" spans="1:17" x14ac:dyDescent="0.2">
      <c r="A42" t="s">
        <v>151</v>
      </c>
      <c r="B42" s="5">
        <v>1</v>
      </c>
      <c r="C42" s="3">
        <v>1</v>
      </c>
      <c r="D42" s="3">
        <v>1</v>
      </c>
      <c r="E42" s="3">
        <v>0</v>
      </c>
      <c r="G42">
        <f t="shared" si="0"/>
        <v>0</v>
      </c>
      <c r="H42">
        <f t="shared" si="0"/>
        <v>0</v>
      </c>
      <c r="I42">
        <f t="shared" si="0"/>
        <v>1</v>
      </c>
      <c r="L42" t="s">
        <v>113</v>
      </c>
      <c r="M42">
        <v>0</v>
      </c>
      <c r="N42">
        <v>2</v>
      </c>
      <c r="O42">
        <v>0</v>
      </c>
      <c r="P42">
        <v>1</v>
      </c>
      <c r="Q42">
        <v>0</v>
      </c>
    </row>
    <row r="43" spans="1:17" x14ac:dyDescent="0.2">
      <c r="A43" t="s">
        <v>152</v>
      </c>
      <c r="B43" s="5">
        <v>0</v>
      </c>
      <c r="C43" s="3">
        <v>1</v>
      </c>
      <c r="D43" s="3">
        <v>1</v>
      </c>
      <c r="E43" s="3">
        <v>1</v>
      </c>
      <c r="G43">
        <f t="shared" si="0"/>
        <v>1</v>
      </c>
      <c r="H43">
        <f t="shared" si="0"/>
        <v>1</v>
      </c>
      <c r="I43">
        <f t="shared" si="0"/>
        <v>1</v>
      </c>
      <c r="L43" t="s">
        <v>111</v>
      </c>
      <c r="M43">
        <v>70</v>
      </c>
      <c r="N43">
        <v>71</v>
      </c>
      <c r="O43">
        <v>160</v>
      </c>
      <c r="P43">
        <v>163</v>
      </c>
      <c r="Q43">
        <v>9</v>
      </c>
    </row>
    <row r="44" spans="1:17" x14ac:dyDescent="0.2">
      <c r="A44" t="s">
        <v>153</v>
      </c>
      <c r="B44" s="5">
        <v>0</v>
      </c>
      <c r="C44" s="3">
        <v>0</v>
      </c>
      <c r="D44" s="3">
        <v>1</v>
      </c>
      <c r="E44" s="3">
        <v>0</v>
      </c>
      <c r="G44">
        <f t="shared" si="0"/>
        <v>0</v>
      </c>
      <c r="H44">
        <f t="shared" si="0"/>
        <v>1</v>
      </c>
      <c r="I44">
        <f t="shared" si="0"/>
        <v>0</v>
      </c>
      <c r="L44" t="s">
        <v>111</v>
      </c>
      <c r="M44">
        <v>28</v>
      </c>
      <c r="N44">
        <v>23</v>
      </c>
      <c r="O44">
        <v>38</v>
      </c>
      <c r="P44">
        <v>34</v>
      </c>
      <c r="Q44">
        <v>7</v>
      </c>
    </row>
    <row r="45" spans="1:17" x14ac:dyDescent="0.2">
      <c r="A45" t="s">
        <v>154</v>
      </c>
      <c r="B45" s="5">
        <v>1</v>
      </c>
      <c r="C45" s="3">
        <v>0</v>
      </c>
      <c r="D45" s="3">
        <v>1</v>
      </c>
      <c r="E45" s="3">
        <v>1</v>
      </c>
      <c r="G45">
        <f t="shared" si="0"/>
        <v>1</v>
      </c>
      <c r="H45">
        <f t="shared" si="0"/>
        <v>0</v>
      </c>
      <c r="I45">
        <f t="shared" si="0"/>
        <v>0</v>
      </c>
      <c r="L45" t="b">
        <v>1</v>
      </c>
      <c r="M45">
        <v>70</v>
      </c>
      <c r="N45">
        <v>71</v>
      </c>
      <c r="O45">
        <v>160</v>
      </c>
      <c r="P45">
        <v>163</v>
      </c>
      <c r="Q45">
        <v>9</v>
      </c>
    </row>
    <row r="46" spans="1:17" x14ac:dyDescent="0.2">
      <c r="A46" t="s">
        <v>155</v>
      </c>
      <c r="B46" s="5">
        <v>0</v>
      </c>
      <c r="C46" s="3">
        <v>0</v>
      </c>
      <c r="D46" s="3">
        <v>1</v>
      </c>
      <c r="E46" s="3">
        <v>0</v>
      </c>
      <c r="G46">
        <f t="shared" si="0"/>
        <v>0</v>
      </c>
      <c r="H46">
        <f t="shared" si="0"/>
        <v>1</v>
      </c>
      <c r="I46">
        <f t="shared" si="0"/>
        <v>0</v>
      </c>
      <c r="L46" t="s">
        <v>111</v>
      </c>
      <c r="M46">
        <v>1</v>
      </c>
      <c r="N46">
        <v>0</v>
      </c>
      <c r="O46">
        <v>0</v>
      </c>
      <c r="P46">
        <v>0</v>
      </c>
      <c r="Q46">
        <v>0</v>
      </c>
    </row>
    <row r="47" spans="1:17" x14ac:dyDescent="0.2">
      <c r="A47" t="s">
        <v>156</v>
      </c>
      <c r="B47" s="5">
        <v>0</v>
      </c>
      <c r="C47" s="3">
        <v>0</v>
      </c>
      <c r="D47" s="3">
        <v>1</v>
      </c>
      <c r="E47" s="3">
        <v>0</v>
      </c>
      <c r="G47">
        <f t="shared" si="0"/>
        <v>0</v>
      </c>
      <c r="H47">
        <f t="shared" si="0"/>
        <v>1</v>
      </c>
      <c r="I47">
        <f t="shared" si="0"/>
        <v>0</v>
      </c>
      <c r="L47" t="s">
        <v>111</v>
      </c>
      <c r="M47">
        <v>1</v>
      </c>
      <c r="N47">
        <v>0</v>
      </c>
      <c r="O47">
        <v>0</v>
      </c>
      <c r="P47">
        <v>0</v>
      </c>
      <c r="Q47">
        <v>0</v>
      </c>
    </row>
    <row r="48" spans="1:17" x14ac:dyDescent="0.2">
      <c r="A48" t="s">
        <v>157</v>
      </c>
      <c r="B48" s="5">
        <v>0</v>
      </c>
      <c r="C48" s="3">
        <v>1</v>
      </c>
      <c r="D48" s="3">
        <v>1</v>
      </c>
      <c r="E48" s="3">
        <v>0</v>
      </c>
      <c r="G48">
        <f t="shared" si="0"/>
        <v>1</v>
      </c>
      <c r="H48">
        <f t="shared" si="0"/>
        <v>1</v>
      </c>
      <c r="I48">
        <f t="shared" si="0"/>
        <v>0</v>
      </c>
      <c r="L48" t="b">
        <v>0</v>
      </c>
      <c r="M48">
        <v>1</v>
      </c>
      <c r="N48">
        <v>2</v>
      </c>
      <c r="O48">
        <v>0</v>
      </c>
      <c r="P48">
        <v>0</v>
      </c>
      <c r="Q48">
        <v>0</v>
      </c>
    </row>
    <row r="49" spans="1:17" x14ac:dyDescent="0.2">
      <c r="A49" t="s">
        <v>158</v>
      </c>
      <c r="B49" s="5">
        <v>0</v>
      </c>
      <c r="C49" s="3">
        <v>0</v>
      </c>
      <c r="D49" s="3">
        <v>1</v>
      </c>
      <c r="E49" s="3">
        <v>0</v>
      </c>
      <c r="G49">
        <f t="shared" si="0"/>
        <v>0</v>
      </c>
      <c r="H49">
        <f t="shared" si="0"/>
        <v>1</v>
      </c>
      <c r="I49">
        <f t="shared" si="0"/>
        <v>0</v>
      </c>
      <c r="L49" t="b">
        <v>0</v>
      </c>
      <c r="M49">
        <v>70</v>
      </c>
      <c r="N49">
        <v>71</v>
      </c>
      <c r="O49">
        <v>160</v>
      </c>
      <c r="P49">
        <v>163</v>
      </c>
      <c r="Q49">
        <v>9</v>
      </c>
    </row>
    <row r="50" spans="1:17" x14ac:dyDescent="0.2">
      <c r="A50" t="s">
        <v>159</v>
      </c>
      <c r="B50" s="5">
        <v>0</v>
      </c>
      <c r="C50" s="3">
        <v>0</v>
      </c>
      <c r="D50" s="3">
        <v>0</v>
      </c>
      <c r="E50" s="3">
        <v>1</v>
      </c>
      <c r="G50">
        <f t="shared" si="0"/>
        <v>0</v>
      </c>
      <c r="H50">
        <f t="shared" si="0"/>
        <v>0</v>
      </c>
      <c r="I50">
        <f t="shared" si="0"/>
        <v>1</v>
      </c>
      <c r="L50" t="s">
        <v>111</v>
      </c>
      <c r="M50">
        <v>33</v>
      </c>
      <c r="N50">
        <v>24</v>
      </c>
      <c r="O50">
        <v>32</v>
      </c>
      <c r="P50">
        <v>35</v>
      </c>
      <c r="Q50">
        <v>5</v>
      </c>
    </row>
    <row r="51" spans="1:17" x14ac:dyDescent="0.2">
      <c r="A51" t="s">
        <v>160</v>
      </c>
      <c r="B51" s="5">
        <v>0</v>
      </c>
      <c r="C51" s="3">
        <v>1</v>
      </c>
      <c r="D51" s="3">
        <v>0</v>
      </c>
      <c r="E51" s="3">
        <v>0</v>
      </c>
      <c r="G51">
        <f t="shared" si="0"/>
        <v>1</v>
      </c>
      <c r="H51">
        <f t="shared" si="0"/>
        <v>0</v>
      </c>
      <c r="I51">
        <f t="shared" si="0"/>
        <v>0</v>
      </c>
      <c r="L51" t="s">
        <v>111</v>
      </c>
      <c r="M51">
        <v>63</v>
      </c>
      <c r="N51">
        <v>114</v>
      </c>
      <c r="O51">
        <v>51</v>
      </c>
      <c r="P51">
        <v>37</v>
      </c>
      <c r="Q51">
        <v>61</v>
      </c>
    </row>
    <row r="52" spans="1:17" x14ac:dyDescent="0.2">
      <c r="A52" t="s">
        <v>161</v>
      </c>
      <c r="B52" s="5">
        <v>1</v>
      </c>
      <c r="C52" s="3">
        <v>0</v>
      </c>
      <c r="D52" s="3">
        <v>1</v>
      </c>
      <c r="E52" s="3">
        <v>0</v>
      </c>
      <c r="G52">
        <f t="shared" si="0"/>
        <v>1</v>
      </c>
      <c r="H52">
        <f t="shared" si="0"/>
        <v>0</v>
      </c>
      <c r="I52">
        <f t="shared" si="0"/>
        <v>1</v>
      </c>
      <c r="L52" t="s">
        <v>113</v>
      </c>
      <c r="M52">
        <v>0</v>
      </c>
      <c r="N52">
        <v>0</v>
      </c>
      <c r="O52">
        <v>0</v>
      </c>
      <c r="P52">
        <v>1</v>
      </c>
      <c r="Q52">
        <v>0</v>
      </c>
    </row>
    <row r="53" spans="1:17" x14ac:dyDescent="0.2">
      <c r="A53" t="s">
        <v>162</v>
      </c>
      <c r="B53" s="5">
        <v>0</v>
      </c>
      <c r="C53" s="3">
        <v>0</v>
      </c>
      <c r="D53" s="3">
        <v>0</v>
      </c>
      <c r="E53" s="3">
        <v>0</v>
      </c>
      <c r="G53">
        <f t="shared" si="0"/>
        <v>0</v>
      </c>
      <c r="H53">
        <f t="shared" si="0"/>
        <v>0</v>
      </c>
      <c r="I53">
        <f t="shared" si="0"/>
        <v>0</v>
      </c>
      <c r="L53" t="b">
        <v>0</v>
      </c>
      <c r="M53">
        <v>4</v>
      </c>
      <c r="N53">
        <v>4</v>
      </c>
      <c r="O53">
        <v>3</v>
      </c>
      <c r="P53">
        <v>4</v>
      </c>
      <c r="Q53">
        <v>4</v>
      </c>
    </row>
    <row r="54" spans="1:17" x14ac:dyDescent="0.2">
      <c r="A54" t="s">
        <v>163</v>
      </c>
      <c r="B54" s="5">
        <v>0</v>
      </c>
      <c r="C54" s="3">
        <v>0</v>
      </c>
      <c r="D54" s="3">
        <v>1</v>
      </c>
      <c r="E54" s="3">
        <v>0</v>
      </c>
      <c r="G54">
        <f t="shared" si="0"/>
        <v>0</v>
      </c>
      <c r="H54">
        <f t="shared" si="0"/>
        <v>1</v>
      </c>
      <c r="I54">
        <f t="shared" si="0"/>
        <v>0</v>
      </c>
      <c r="L54" t="s">
        <v>111</v>
      </c>
      <c r="M54">
        <v>5</v>
      </c>
      <c r="N54">
        <v>2</v>
      </c>
      <c r="O54">
        <v>3</v>
      </c>
      <c r="P54">
        <v>0</v>
      </c>
      <c r="Q54">
        <v>1</v>
      </c>
    </row>
    <row r="55" spans="1:17" x14ac:dyDescent="0.2">
      <c r="A55" t="s">
        <v>164</v>
      </c>
      <c r="B55" s="5">
        <v>1</v>
      </c>
      <c r="C55" s="3">
        <v>1</v>
      </c>
      <c r="D55" s="3">
        <v>1</v>
      </c>
      <c r="E55" s="3">
        <v>1</v>
      </c>
      <c r="G55">
        <f t="shared" si="0"/>
        <v>0</v>
      </c>
      <c r="H55">
        <f t="shared" si="0"/>
        <v>0</v>
      </c>
      <c r="I55">
        <f t="shared" si="0"/>
        <v>0</v>
      </c>
      <c r="L55" t="b">
        <v>1</v>
      </c>
      <c r="M55">
        <v>10</v>
      </c>
      <c r="N55">
        <v>17</v>
      </c>
      <c r="O55">
        <v>27</v>
      </c>
      <c r="P55">
        <v>19</v>
      </c>
      <c r="Q55">
        <v>8</v>
      </c>
    </row>
    <row r="56" spans="1:17" x14ac:dyDescent="0.2">
      <c r="A56" t="s">
        <v>165</v>
      </c>
      <c r="B56" s="5">
        <v>1</v>
      </c>
      <c r="C56" s="3">
        <v>1</v>
      </c>
      <c r="D56" s="3">
        <v>1</v>
      </c>
      <c r="E56" s="3">
        <v>0</v>
      </c>
      <c r="G56">
        <f t="shared" si="0"/>
        <v>0</v>
      </c>
      <c r="H56">
        <f t="shared" si="0"/>
        <v>0</v>
      </c>
      <c r="I56">
        <f t="shared" si="0"/>
        <v>1</v>
      </c>
      <c r="L56" t="s">
        <v>113</v>
      </c>
      <c r="M56">
        <v>0</v>
      </c>
      <c r="N56">
        <v>0</v>
      </c>
      <c r="O56">
        <v>0</v>
      </c>
      <c r="P56">
        <v>2</v>
      </c>
      <c r="Q56">
        <v>0</v>
      </c>
    </row>
    <row r="57" spans="1:17" x14ac:dyDescent="0.2">
      <c r="A57" t="s">
        <v>166</v>
      </c>
      <c r="B57" s="5">
        <v>0</v>
      </c>
      <c r="C57" s="3">
        <v>1</v>
      </c>
      <c r="D57" s="3">
        <v>1</v>
      </c>
      <c r="E57" s="3">
        <v>1</v>
      </c>
      <c r="G57">
        <f t="shared" si="0"/>
        <v>1</v>
      </c>
      <c r="H57">
        <f t="shared" si="0"/>
        <v>1</v>
      </c>
      <c r="I57">
        <f t="shared" si="0"/>
        <v>1</v>
      </c>
      <c r="L57" t="s">
        <v>111</v>
      </c>
      <c r="M57">
        <v>1</v>
      </c>
      <c r="N57">
        <v>0</v>
      </c>
      <c r="O57">
        <v>2</v>
      </c>
      <c r="P57">
        <v>1</v>
      </c>
      <c r="Q57">
        <v>0</v>
      </c>
    </row>
    <row r="58" spans="1:17" x14ac:dyDescent="0.2">
      <c r="A58" t="s">
        <v>167</v>
      </c>
      <c r="B58" s="5">
        <v>0</v>
      </c>
      <c r="C58" s="3">
        <v>0</v>
      </c>
      <c r="D58" s="3">
        <v>0</v>
      </c>
      <c r="E58" s="3">
        <v>0</v>
      </c>
      <c r="G58">
        <f t="shared" si="0"/>
        <v>0</v>
      </c>
      <c r="H58">
        <f t="shared" si="0"/>
        <v>0</v>
      </c>
      <c r="I58">
        <f t="shared" si="0"/>
        <v>0</v>
      </c>
      <c r="L58" t="s">
        <v>118</v>
      </c>
      <c r="M58">
        <v>2</v>
      </c>
      <c r="N58">
        <v>12</v>
      </c>
      <c r="O58">
        <v>8</v>
      </c>
      <c r="P58">
        <v>3</v>
      </c>
      <c r="Q58">
        <v>1</v>
      </c>
    </row>
    <row r="59" spans="1:17" x14ac:dyDescent="0.2">
      <c r="A59" t="s">
        <v>168</v>
      </c>
      <c r="B59" s="5">
        <v>0</v>
      </c>
      <c r="C59" s="3">
        <v>0</v>
      </c>
      <c r="D59" s="3">
        <v>0</v>
      </c>
      <c r="E59" s="3">
        <v>0</v>
      </c>
      <c r="G59">
        <f t="shared" si="0"/>
        <v>0</v>
      </c>
      <c r="H59">
        <f t="shared" si="0"/>
        <v>0</v>
      </c>
      <c r="I59">
        <f t="shared" si="0"/>
        <v>0</v>
      </c>
      <c r="L59" t="s">
        <v>111</v>
      </c>
      <c r="M59">
        <v>2</v>
      </c>
      <c r="N59">
        <v>1</v>
      </c>
      <c r="O59">
        <v>0</v>
      </c>
      <c r="P59">
        <v>0</v>
      </c>
      <c r="Q59">
        <v>1</v>
      </c>
    </row>
    <row r="60" spans="1:17" x14ac:dyDescent="0.2">
      <c r="A60" t="s">
        <v>169</v>
      </c>
      <c r="B60" s="5">
        <v>0</v>
      </c>
      <c r="C60" s="3">
        <v>0</v>
      </c>
      <c r="D60" s="3">
        <v>0</v>
      </c>
      <c r="E60" s="3">
        <v>0</v>
      </c>
      <c r="G60">
        <f t="shared" si="0"/>
        <v>0</v>
      </c>
      <c r="H60">
        <f t="shared" si="0"/>
        <v>0</v>
      </c>
      <c r="I60">
        <f t="shared" si="0"/>
        <v>0</v>
      </c>
      <c r="L60" t="b">
        <v>0</v>
      </c>
      <c r="M60">
        <v>5</v>
      </c>
      <c r="N60">
        <v>5</v>
      </c>
      <c r="O60">
        <v>0</v>
      </c>
      <c r="P60">
        <v>3</v>
      </c>
      <c r="Q60">
        <v>15</v>
      </c>
    </row>
    <row r="61" spans="1:17" x14ac:dyDescent="0.2">
      <c r="A61" t="s">
        <v>170</v>
      </c>
      <c r="B61" s="5">
        <v>1</v>
      </c>
      <c r="C61" s="3">
        <v>1</v>
      </c>
      <c r="D61" s="3">
        <v>0</v>
      </c>
      <c r="E61" s="3">
        <v>0</v>
      </c>
      <c r="G61">
        <f t="shared" si="0"/>
        <v>0</v>
      </c>
      <c r="H61">
        <f t="shared" si="0"/>
        <v>1</v>
      </c>
      <c r="I61">
        <f t="shared" si="0"/>
        <v>1</v>
      </c>
      <c r="L61" t="b">
        <v>1</v>
      </c>
      <c r="M61">
        <v>0</v>
      </c>
      <c r="N61">
        <v>0</v>
      </c>
      <c r="O61">
        <v>0</v>
      </c>
      <c r="P61">
        <v>0</v>
      </c>
      <c r="Q61">
        <v>0</v>
      </c>
    </row>
    <row r="62" spans="1:17" x14ac:dyDescent="0.2">
      <c r="A62" t="s">
        <v>171</v>
      </c>
      <c r="B62" s="5">
        <v>0</v>
      </c>
      <c r="C62" s="3">
        <v>0</v>
      </c>
      <c r="D62" s="3">
        <v>0</v>
      </c>
      <c r="E62" s="3">
        <v>0</v>
      </c>
      <c r="G62">
        <f t="shared" si="0"/>
        <v>0</v>
      </c>
      <c r="H62">
        <f t="shared" si="0"/>
        <v>0</v>
      </c>
      <c r="I62">
        <f t="shared" si="0"/>
        <v>0</v>
      </c>
      <c r="L62" t="b">
        <v>0</v>
      </c>
      <c r="M62">
        <v>3</v>
      </c>
      <c r="N62">
        <v>5</v>
      </c>
      <c r="O62">
        <v>3</v>
      </c>
      <c r="P62">
        <v>4</v>
      </c>
      <c r="Q62">
        <v>0</v>
      </c>
    </row>
    <row r="63" spans="1:17" x14ac:dyDescent="0.2">
      <c r="A63" t="s">
        <v>172</v>
      </c>
      <c r="B63" s="5">
        <v>0</v>
      </c>
      <c r="C63" s="3">
        <v>1</v>
      </c>
      <c r="D63" s="3">
        <v>1</v>
      </c>
      <c r="E63" s="3">
        <v>0</v>
      </c>
      <c r="G63">
        <f t="shared" si="0"/>
        <v>1</v>
      </c>
      <c r="H63">
        <f t="shared" si="0"/>
        <v>1</v>
      </c>
      <c r="I63">
        <f t="shared" si="0"/>
        <v>0</v>
      </c>
      <c r="L63" t="s">
        <v>118</v>
      </c>
      <c r="M63">
        <v>0</v>
      </c>
      <c r="N63">
        <v>1</v>
      </c>
      <c r="O63">
        <v>0</v>
      </c>
      <c r="P63">
        <v>0</v>
      </c>
      <c r="Q63">
        <v>1</v>
      </c>
    </row>
    <row r="64" spans="1:17" x14ac:dyDescent="0.2">
      <c r="A64" t="s">
        <v>173</v>
      </c>
      <c r="B64" s="5">
        <v>0</v>
      </c>
      <c r="C64" s="3">
        <v>1</v>
      </c>
      <c r="D64" s="3">
        <v>0</v>
      </c>
      <c r="E64" s="3">
        <v>0</v>
      </c>
      <c r="G64">
        <f t="shared" si="0"/>
        <v>1</v>
      </c>
      <c r="H64">
        <f t="shared" si="0"/>
        <v>0</v>
      </c>
      <c r="I64">
        <f t="shared" si="0"/>
        <v>0</v>
      </c>
      <c r="L64" t="b">
        <v>0</v>
      </c>
      <c r="M64">
        <v>1</v>
      </c>
      <c r="N64">
        <v>10</v>
      </c>
      <c r="O64">
        <v>3</v>
      </c>
      <c r="P64">
        <v>2</v>
      </c>
      <c r="Q64">
        <v>1</v>
      </c>
    </row>
    <row r="65" spans="1:17" x14ac:dyDescent="0.2">
      <c r="A65" t="s">
        <v>174</v>
      </c>
      <c r="B65" s="5">
        <v>1</v>
      </c>
      <c r="C65" s="3">
        <v>1</v>
      </c>
      <c r="D65" s="3">
        <v>0</v>
      </c>
      <c r="E65" s="3">
        <v>0</v>
      </c>
      <c r="G65">
        <f t="shared" si="0"/>
        <v>0</v>
      </c>
      <c r="H65">
        <f t="shared" si="0"/>
        <v>1</v>
      </c>
      <c r="I65">
        <f t="shared" si="0"/>
        <v>1</v>
      </c>
      <c r="L65" t="b">
        <v>1</v>
      </c>
      <c r="M65">
        <v>5</v>
      </c>
      <c r="N65">
        <v>8</v>
      </c>
      <c r="O65">
        <v>8</v>
      </c>
      <c r="P65">
        <v>8</v>
      </c>
      <c r="Q65">
        <v>3</v>
      </c>
    </row>
    <row r="66" spans="1:17" x14ac:dyDescent="0.2">
      <c r="A66" t="s">
        <v>175</v>
      </c>
      <c r="B66" s="5">
        <v>1</v>
      </c>
      <c r="C66" s="3">
        <v>0</v>
      </c>
      <c r="D66" s="3">
        <v>0</v>
      </c>
      <c r="E66" s="3">
        <v>0</v>
      </c>
      <c r="G66">
        <f t="shared" si="0"/>
        <v>1</v>
      </c>
      <c r="H66">
        <f t="shared" si="0"/>
        <v>1</v>
      </c>
      <c r="I66">
        <f t="shared" si="0"/>
        <v>1</v>
      </c>
      <c r="L66" t="b">
        <v>1</v>
      </c>
      <c r="M66">
        <v>1</v>
      </c>
      <c r="N66">
        <v>0</v>
      </c>
      <c r="O66">
        <v>0</v>
      </c>
      <c r="P66">
        <v>0</v>
      </c>
      <c r="Q66">
        <v>0</v>
      </c>
    </row>
    <row r="67" spans="1:17" x14ac:dyDescent="0.2">
      <c r="A67" t="s">
        <v>176</v>
      </c>
      <c r="B67" s="5">
        <v>0</v>
      </c>
      <c r="C67" s="3">
        <v>0</v>
      </c>
      <c r="D67" s="3">
        <v>0</v>
      </c>
      <c r="E67" s="3">
        <v>0</v>
      </c>
      <c r="G67">
        <f t="shared" ref="G67:I101" si="1">ABS(C67-$B67)</f>
        <v>0</v>
      </c>
      <c r="H67">
        <f t="shared" si="1"/>
        <v>0</v>
      </c>
      <c r="I67">
        <f t="shared" si="1"/>
        <v>0</v>
      </c>
      <c r="L67" t="b">
        <v>0</v>
      </c>
      <c r="M67">
        <v>63</v>
      </c>
      <c r="N67">
        <v>114</v>
      </c>
      <c r="O67">
        <v>51</v>
      </c>
      <c r="P67">
        <v>37</v>
      </c>
      <c r="Q67">
        <v>61</v>
      </c>
    </row>
    <row r="68" spans="1:17" x14ac:dyDescent="0.2">
      <c r="A68" t="s">
        <v>177</v>
      </c>
      <c r="B68" s="5">
        <v>1</v>
      </c>
      <c r="C68" s="3">
        <v>1</v>
      </c>
      <c r="D68" s="3">
        <v>1</v>
      </c>
      <c r="E68" s="3">
        <v>0</v>
      </c>
      <c r="G68">
        <f t="shared" si="1"/>
        <v>0</v>
      </c>
      <c r="H68">
        <f t="shared" si="1"/>
        <v>0</v>
      </c>
      <c r="I68">
        <f t="shared" si="1"/>
        <v>1</v>
      </c>
      <c r="L68" t="b">
        <v>1</v>
      </c>
      <c r="M68">
        <v>4</v>
      </c>
      <c r="N68">
        <v>5</v>
      </c>
      <c r="O68">
        <v>4</v>
      </c>
      <c r="P68">
        <v>2</v>
      </c>
      <c r="Q68">
        <v>0</v>
      </c>
    </row>
    <row r="69" spans="1:17" x14ac:dyDescent="0.2">
      <c r="A69" t="s">
        <v>178</v>
      </c>
      <c r="B69" s="5">
        <v>0</v>
      </c>
      <c r="C69" s="3">
        <v>1</v>
      </c>
      <c r="D69" s="3">
        <v>1</v>
      </c>
      <c r="E69" s="3">
        <v>0</v>
      </c>
      <c r="G69">
        <f t="shared" si="1"/>
        <v>1</v>
      </c>
      <c r="H69">
        <f t="shared" si="1"/>
        <v>1</v>
      </c>
      <c r="I69">
        <f t="shared" si="1"/>
        <v>0</v>
      </c>
      <c r="L69" t="b">
        <v>0</v>
      </c>
      <c r="M69">
        <v>0</v>
      </c>
      <c r="N69">
        <v>1</v>
      </c>
      <c r="O69">
        <v>0</v>
      </c>
      <c r="P69">
        <v>0</v>
      </c>
      <c r="Q69">
        <v>0</v>
      </c>
    </row>
    <row r="70" spans="1:17" x14ac:dyDescent="0.2">
      <c r="A70" t="s">
        <v>179</v>
      </c>
      <c r="B70" s="5">
        <v>0</v>
      </c>
      <c r="C70" s="3">
        <v>0</v>
      </c>
      <c r="D70" s="3">
        <v>0</v>
      </c>
      <c r="E70" s="3">
        <v>0</v>
      </c>
      <c r="G70">
        <f t="shared" si="1"/>
        <v>0</v>
      </c>
      <c r="H70">
        <f t="shared" si="1"/>
        <v>0</v>
      </c>
      <c r="I70">
        <f t="shared" si="1"/>
        <v>0</v>
      </c>
      <c r="L70" t="s">
        <v>118</v>
      </c>
      <c r="M70">
        <v>7</v>
      </c>
      <c r="N70">
        <v>19</v>
      </c>
      <c r="O70">
        <v>3</v>
      </c>
      <c r="P70">
        <v>5</v>
      </c>
      <c r="Q70">
        <v>44</v>
      </c>
    </row>
    <row r="71" spans="1:17" x14ac:dyDescent="0.2">
      <c r="A71" t="s">
        <v>180</v>
      </c>
      <c r="B71" s="5">
        <v>0</v>
      </c>
      <c r="C71" s="3">
        <v>1</v>
      </c>
      <c r="D71" s="3">
        <v>1</v>
      </c>
      <c r="E71" s="3">
        <v>0</v>
      </c>
      <c r="G71">
        <f t="shared" si="1"/>
        <v>1</v>
      </c>
      <c r="H71">
        <f t="shared" si="1"/>
        <v>1</v>
      </c>
      <c r="I71">
        <f t="shared" si="1"/>
        <v>0</v>
      </c>
      <c r="L71" t="s">
        <v>111</v>
      </c>
      <c r="M71">
        <v>28</v>
      </c>
      <c r="N71">
        <v>23</v>
      </c>
      <c r="O71">
        <v>38</v>
      </c>
      <c r="P71">
        <v>34</v>
      </c>
      <c r="Q71">
        <v>7</v>
      </c>
    </row>
    <row r="72" spans="1:17" x14ac:dyDescent="0.2">
      <c r="A72" t="s">
        <v>181</v>
      </c>
      <c r="B72" s="5">
        <v>0</v>
      </c>
      <c r="C72" s="3">
        <v>0</v>
      </c>
      <c r="D72" s="3">
        <v>0</v>
      </c>
      <c r="E72" s="3">
        <v>0</v>
      </c>
      <c r="G72">
        <f t="shared" si="1"/>
        <v>0</v>
      </c>
      <c r="H72">
        <f t="shared" si="1"/>
        <v>0</v>
      </c>
      <c r="I72">
        <f t="shared" si="1"/>
        <v>0</v>
      </c>
      <c r="L72" t="s">
        <v>111</v>
      </c>
      <c r="M72">
        <v>2</v>
      </c>
      <c r="N72">
        <v>3</v>
      </c>
      <c r="O72">
        <v>3</v>
      </c>
      <c r="P72">
        <v>6</v>
      </c>
      <c r="Q72">
        <v>1</v>
      </c>
    </row>
    <row r="73" spans="1:17" x14ac:dyDescent="0.2">
      <c r="A73" t="s">
        <v>182</v>
      </c>
      <c r="B73" s="5">
        <v>0</v>
      </c>
      <c r="C73" s="3">
        <v>0</v>
      </c>
      <c r="D73" s="3">
        <v>1</v>
      </c>
      <c r="E73" s="3">
        <v>1</v>
      </c>
      <c r="G73">
        <f t="shared" si="1"/>
        <v>0</v>
      </c>
      <c r="H73">
        <f t="shared" si="1"/>
        <v>1</v>
      </c>
      <c r="I73">
        <f t="shared" si="1"/>
        <v>1</v>
      </c>
      <c r="L73" t="b">
        <v>0</v>
      </c>
      <c r="M73">
        <v>9</v>
      </c>
      <c r="N73">
        <v>8</v>
      </c>
      <c r="O73">
        <v>10</v>
      </c>
      <c r="P73">
        <v>18</v>
      </c>
      <c r="Q73">
        <v>3</v>
      </c>
    </row>
    <row r="74" spans="1:17" x14ac:dyDescent="0.2">
      <c r="A74" t="s">
        <v>183</v>
      </c>
      <c r="B74" s="5">
        <v>0</v>
      </c>
      <c r="C74" s="3">
        <v>0</v>
      </c>
      <c r="D74" s="3">
        <v>0</v>
      </c>
      <c r="E74" s="3">
        <v>1</v>
      </c>
      <c r="G74">
        <f t="shared" si="1"/>
        <v>0</v>
      </c>
      <c r="H74">
        <f t="shared" si="1"/>
        <v>0</v>
      </c>
      <c r="I74">
        <f t="shared" si="1"/>
        <v>1</v>
      </c>
      <c r="L74" t="s">
        <v>111</v>
      </c>
      <c r="M74">
        <v>36</v>
      </c>
      <c r="N74">
        <v>33</v>
      </c>
      <c r="O74">
        <v>15</v>
      </c>
      <c r="P74">
        <v>19</v>
      </c>
      <c r="Q74">
        <v>8</v>
      </c>
    </row>
    <row r="75" spans="1:17" x14ac:dyDescent="0.2">
      <c r="A75" t="s">
        <v>184</v>
      </c>
      <c r="B75" s="5">
        <v>1</v>
      </c>
      <c r="C75" s="3">
        <v>0</v>
      </c>
      <c r="D75" s="3">
        <v>1</v>
      </c>
      <c r="E75" s="3">
        <v>0</v>
      </c>
      <c r="G75">
        <f t="shared" si="1"/>
        <v>1</v>
      </c>
      <c r="H75">
        <f t="shared" si="1"/>
        <v>0</v>
      </c>
      <c r="I75">
        <f t="shared" si="1"/>
        <v>1</v>
      </c>
      <c r="L75" t="b">
        <v>1</v>
      </c>
      <c r="M75">
        <v>1</v>
      </c>
      <c r="N75">
        <v>2</v>
      </c>
      <c r="O75">
        <v>2</v>
      </c>
      <c r="P75">
        <v>4</v>
      </c>
      <c r="Q75">
        <v>0</v>
      </c>
    </row>
    <row r="76" spans="1:17" x14ac:dyDescent="0.2">
      <c r="A76" t="s">
        <v>185</v>
      </c>
      <c r="B76" s="5">
        <v>1</v>
      </c>
      <c r="C76" s="3">
        <v>0</v>
      </c>
      <c r="D76" s="3">
        <v>1</v>
      </c>
      <c r="E76" s="3">
        <v>1</v>
      </c>
      <c r="G76">
        <f t="shared" si="1"/>
        <v>1</v>
      </c>
      <c r="H76">
        <f t="shared" si="1"/>
        <v>0</v>
      </c>
      <c r="I76">
        <f t="shared" si="1"/>
        <v>0</v>
      </c>
      <c r="L76" t="s">
        <v>113</v>
      </c>
      <c r="M76">
        <v>2</v>
      </c>
      <c r="N76">
        <v>3</v>
      </c>
      <c r="O76">
        <v>3</v>
      </c>
      <c r="P76">
        <v>6</v>
      </c>
      <c r="Q76">
        <v>1</v>
      </c>
    </row>
    <row r="77" spans="1:17" x14ac:dyDescent="0.2">
      <c r="A77" t="s">
        <v>186</v>
      </c>
      <c r="B77" s="5">
        <v>0</v>
      </c>
      <c r="C77" s="3">
        <v>0</v>
      </c>
      <c r="D77" s="3">
        <v>0</v>
      </c>
      <c r="E77" s="3">
        <v>1</v>
      </c>
      <c r="G77">
        <f t="shared" si="1"/>
        <v>0</v>
      </c>
      <c r="H77">
        <f t="shared" si="1"/>
        <v>0</v>
      </c>
      <c r="I77">
        <f t="shared" si="1"/>
        <v>1</v>
      </c>
      <c r="L77" t="s">
        <v>111</v>
      </c>
      <c r="M77">
        <v>3</v>
      </c>
      <c r="N77">
        <v>0</v>
      </c>
      <c r="O77">
        <v>2</v>
      </c>
      <c r="P77">
        <v>0</v>
      </c>
      <c r="Q77">
        <v>3</v>
      </c>
    </row>
    <row r="78" spans="1:17" x14ac:dyDescent="0.2">
      <c r="A78" t="s">
        <v>187</v>
      </c>
      <c r="B78" s="5">
        <v>0</v>
      </c>
      <c r="C78" s="3">
        <v>0</v>
      </c>
      <c r="D78" s="3">
        <v>0</v>
      </c>
      <c r="E78" s="3">
        <v>0</v>
      </c>
      <c r="G78">
        <f t="shared" si="1"/>
        <v>0</v>
      </c>
      <c r="H78">
        <f t="shared" si="1"/>
        <v>0</v>
      </c>
      <c r="I78">
        <f t="shared" si="1"/>
        <v>0</v>
      </c>
      <c r="L78" t="s">
        <v>111</v>
      </c>
      <c r="M78">
        <v>26</v>
      </c>
      <c r="N78">
        <v>41</v>
      </c>
      <c r="O78">
        <v>32</v>
      </c>
      <c r="P78">
        <v>40</v>
      </c>
      <c r="Q78">
        <v>11</v>
      </c>
    </row>
    <row r="79" spans="1:17" x14ac:dyDescent="0.2">
      <c r="A79" t="s">
        <v>188</v>
      </c>
      <c r="B79" s="5">
        <v>1</v>
      </c>
      <c r="C79" s="3">
        <v>0</v>
      </c>
      <c r="D79" s="3">
        <v>1</v>
      </c>
      <c r="E79" s="3">
        <v>0</v>
      </c>
      <c r="G79">
        <f t="shared" si="1"/>
        <v>1</v>
      </c>
      <c r="H79">
        <f t="shared" si="1"/>
        <v>0</v>
      </c>
      <c r="I79">
        <f t="shared" si="1"/>
        <v>1</v>
      </c>
      <c r="L79" t="s">
        <v>113</v>
      </c>
      <c r="M79">
        <v>14</v>
      </c>
      <c r="N79">
        <v>6</v>
      </c>
      <c r="O79">
        <v>10</v>
      </c>
      <c r="P79">
        <v>10</v>
      </c>
      <c r="Q79">
        <v>1</v>
      </c>
    </row>
    <row r="80" spans="1:17" x14ac:dyDescent="0.2">
      <c r="A80" t="s">
        <v>189</v>
      </c>
      <c r="B80" s="5">
        <v>0</v>
      </c>
      <c r="C80" s="3">
        <v>1</v>
      </c>
      <c r="D80" s="3">
        <v>0</v>
      </c>
      <c r="E80" s="3">
        <v>0</v>
      </c>
      <c r="G80">
        <f t="shared" si="1"/>
        <v>1</v>
      </c>
      <c r="H80">
        <f t="shared" si="1"/>
        <v>0</v>
      </c>
      <c r="I80">
        <f t="shared" si="1"/>
        <v>0</v>
      </c>
      <c r="L80" t="s">
        <v>111</v>
      </c>
      <c r="M80">
        <v>5</v>
      </c>
      <c r="N80">
        <v>2</v>
      </c>
      <c r="O80">
        <v>3</v>
      </c>
      <c r="P80">
        <v>0</v>
      </c>
      <c r="Q80">
        <v>1</v>
      </c>
    </row>
    <row r="81" spans="1:17" x14ac:dyDescent="0.2">
      <c r="A81" t="s">
        <v>190</v>
      </c>
      <c r="B81" s="5">
        <v>0</v>
      </c>
      <c r="C81" s="3">
        <v>0</v>
      </c>
      <c r="D81" s="3">
        <v>1</v>
      </c>
      <c r="E81" s="3">
        <v>0</v>
      </c>
      <c r="G81">
        <f t="shared" si="1"/>
        <v>0</v>
      </c>
      <c r="H81">
        <f t="shared" si="1"/>
        <v>1</v>
      </c>
      <c r="I81">
        <f t="shared" si="1"/>
        <v>0</v>
      </c>
      <c r="L81" t="s">
        <v>111</v>
      </c>
      <c r="M81">
        <v>2</v>
      </c>
      <c r="N81">
        <v>3</v>
      </c>
      <c r="O81">
        <v>3</v>
      </c>
      <c r="P81">
        <v>2</v>
      </c>
      <c r="Q81">
        <v>0</v>
      </c>
    </row>
    <row r="82" spans="1:17" x14ac:dyDescent="0.2">
      <c r="A82" t="s">
        <v>191</v>
      </c>
      <c r="B82" s="5">
        <v>0</v>
      </c>
      <c r="C82" s="3">
        <v>1</v>
      </c>
      <c r="D82" s="3">
        <v>1</v>
      </c>
      <c r="E82" s="3">
        <v>1</v>
      </c>
      <c r="G82">
        <f t="shared" si="1"/>
        <v>1</v>
      </c>
      <c r="H82">
        <f t="shared" si="1"/>
        <v>1</v>
      </c>
      <c r="I82">
        <f t="shared" si="1"/>
        <v>1</v>
      </c>
      <c r="L82" t="s">
        <v>111</v>
      </c>
      <c r="M82">
        <v>1</v>
      </c>
      <c r="N82">
        <v>0</v>
      </c>
      <c r="O82">
        <v>0</v>
      </c>
      <c r="P82">
        <v>0</v>
      </c>
      <c r="Q82">
        <v>0</v>
      </c>
    </row>
    <row r="83" spans="1:17" x14ac:dyDescent="0.2">
      <c r="A83" t="s">
        <v>192</v>
      </c>
      <c r="B83" s="5">
        <v>1</v>
      </c>
      <c r="C83" s="3">
        <v>1</v>
      </c>
      <c r="D83" s="3">
        <v>0</v>
      </c>
      <c r="E83" s="3">
        <v>1</v>
      </c>
      <c r="G83">
        <f t="shared" si="1"/>
        <v>0</v>
      </c>
      <c r="H83">
        <f t="shared" si="1"/>
        <v>1</v>
      </c>
      <c r="I83">
        <f t="shared" si="1"/>
        <v>0</v>
      </c>
      <c r="L83" t="s">
        <v>113</v>
      </c>
      <c r="M83">
        <v>26</v>
      </c>
      <c r="N83">
        <v>41</v>
      </c>
      <c r="O83">
        <v>32</v>
      </c>
      <c r="P83">
        <v>40</v>
      </c>
      <c r="Q83">
        <v>11</v>
      </c>
    </row>
    <row r="84" spans="1:17" x14ac:dyDescent="0.2">
      <c r="A84" t="s">
        <v>193</v>
      </c>
      <c r="B84" s="5">
        <v>1</v>
      </c>
      <c r="C84" s="3">
        <v>0</v>
      </c>
      <c r="D84" s="3">
        <v>0</v>
      </c>
      <c r="E84" s="3">
        <v>0</v>
      </c>
      <c r="G84">
        <f t="shared" si="1"/>
        <v>1</v>
      </c>
      <c r="H84">
        <f t="shared" si="1"/>
        <v>1</v>
      </c>
      <c r="I84">
        <f t="shared" si="1"/>
        <v>1</v>
      </c>
      <c r="L84" t="s">
        <v>113</v>
      </c>
      <c r="M84">
        <v>0</v>
      </c>
      <c r="N84">
        <v>1</v>
      </c>
      <c r="O84">
        <v>0</v>
      </c>
      <c r="P84">
        <v>1</v>
      </c>
      <c r="Q84">
        <v>0</v>
      </c>
    </row>
    <row r="85" spans="1:17" x14ac:dyDescent="0.2">
      <c r="A85" t="s">
        <v>194</v>
      </c>
      <c r="B85" s="5">
        <v>0</v>
      </c>
      <c r="C85" s="3">
        <v>1</v>
      </c>
      <c r="D85" s="3">
        <v>0</v>
      </c>
      <c r="E85" s="3">
        <v>1</v>
      </c>
      <c r="G85">
        <f t="shared" si="1"/>
        <v>1</v>
      </c>
      <c r="H85">
        <f t="shared" si="1"/>
        <v>0</v>
      </c>
      <c r="I85">
        <f t="shared" si="1"/>
        <v>1</v>
      </c>
      <c r="L85" t="s">
        <v>111</v>
      </c>
      <c r="M85">
        <v>9</v>
      </c>
      <c r="N85">
        <v>5</v>
      </c>
      <c r="O85">
        <v>11</v>
      </c>
      <c r="P85">
        <v>11</v>
      </c>
      <c r="Q85">
        <v>0</v>
      </c>
    </row>
    <row r="86" spans="1:17" x14ac:dyDescent="0.2">
      <c r="A86" t="s">
        <v>195</v>
      </c>
      <c r="B86" s="5">
        <v>0</v>
      </c>
      <c r="C86" s="3">
        <v>0</v>
      </c>
      <c r="D86" s="3">
        <v>1</v>
      </c>
      <c r="E86" s="3">
        <v>0</v>
      </c>
      <c r="G86">
        <f t="shared" si="1"/>
        <v>0</v>
      </c>
      <c r="H86">
        <f t="shared" si="1"/>
        <v>1</v>
      </c>
      <c r="I86">
        <f t="shared" si="1"/>
        <v>0</v>
      </c>
      <c r="L86" t="b">
        <v>0</v>
      </c>
      <c r="M86">
        <v>0</v>
      </c>
      <c r="N86">
        <v>2</v>
      </c>
      <c r="O86">
        <v>0</v>
      </c>
      <c r="P86">
        <v>0</v>
      </c>
      <c r="Q86">
        <v>0</v>
      </c>
    </row>
    <row r="87" spans="1:17" x14ac:dyDescent="0.2">
      <c r="A87" t="s">
        <v>196</v>
      </c>
      <c r="B87" s="5">
        <v>1</v>
      </c>
      <c r="C87" s="3">
        <v>1</v>
      </c>
      <c r="D87" s="3">
        <v>0</v>
      </c>
      <c r="E87" s="3">
        <v>0</v>
      </c>
      <c r="G87">
        <f t="shared" si="1"/>
        <v>0</v>
      </c>
      <c r="H87">
        <f t="shared" si="1"/>
        <v>1</v>
      </c>
      <c r="I87">
        <f t="shared" si="1"/>
        <v>1</v>
      </c>
      <c r="L87" t="b">
        <v>1</v>
      </c>
      <c r="M87">
        <v>2</v>
      </c>
      <c r="N87">
        <v>5</v>
      </c>
      <c r="O87">
        <v>0</v>
      </c>
      <c r="P87">
        <v>2</v>
      </c>
      <c r="Q87">
        <v>0</v>
      </c>
    </row>
    <row r="88" spans="1:17" x14ac:dyDescent="0.2">
      <c r="A88" t="s">
        <v>197</v>
      </c>
      <c r="B88" s="5">
        <v>1</v>
      </c>
      <c r="C88" s="3">
        <v>0</v>
      </c>
      <c r="D88" s="3">
        <v>0</v>
      </c>
      <c r="E88" s="3">
        <v>0</v>
      </c>
      <c r="G88">
        <f t="shared" si="1"/>
        <v>1</v>
      </c>
      <c r="H88">
        <f t="shared" si="1"/>
        <v>1</v>
      </c>
      <c r="I88">
        <f t="shared" si="1"/>
        <v>1</v>
      </c>
      <c r="L88" t="s">
        <v>113</v>
      </c>
      <c r="M88">
        <v>5</v>
      </c>
      <c r="N88">
        <v>3</v>
      </c>
      <c r="O88">
        <v>6</v>
      </c>
      <c r="P88">
        <v>2</v>
      </c>
      <c r="Q88">
        <v>1</v>
      </c>
    </row>
    <row r="89" spans="1:17" x14ac:dyDescent="0.2">
      <c r="A89" t="s">
        <v>198</v>
      </c>
      <c r="B89" s="5">
        <v>1</v>
      </c>
      <c r="C89" s="3">
        <v>1</v>
      </c>
      <c r="D89" s="3">
        <v>1</v>
      </c>
      <c r="E89" s="3">
        <v>1</v>
      </c>
      <c r="G89">
        <f t="shared" si="1"/>
        <v>0</v>
      </c>
      <c r="H89">
        <f t="shared" si="1"/>
        <v>0</v>
      </c>
      <c r="I89">
        <f t="shared" si="1"/>
        <v>0</v>
      </c>
      <c r="L89" t="b">
        <v>1</v>
      </c>
      <c r="M89">
        <v>70</v>
      </c>
      <c r="N89">
        <v>71</v>
      </c>
      <c r="O89">
        <v>160</v>
      </c>
      <c r="P89">
        <v>163</v>
      </c>
      <c r="Q89">
        <v>9</v>
      </c>
    </row>
    <row r="90" spans="1:17" x14ac:dyDescent="0.2">
      <c r="A90" t="s">
        <v>199</v>
      </c>
      <c r="B90" s="5">
        <v>0</v>
      </c>
      <c r="C90" s="3">
        <v>1</v>
      </c>
      <c r="D90" s="3">
        <v>1</v>
      </c>
      <c r="E90" s="3">
        <v>1</v>
      </c>
      <c r="G90">
        <f t="shared" si="1"/>
        <v>1</v>
      </c>
      <c r="H90">
        <f t="shared" si="1"/>
        <v>1</v>
      </c>
      <c r="I90">
        <f t="shared" si="1"/>
        <v>1</v>
      </c>
      <c r="L90" t="s">
        <v>111</v>
      </c>
      <c r="M90">
        <v>3</v>
      </c>
      <c r="N90">
        <v>5</v>
      </c>
      <c r="O90">
        <v>3</v>
      </c>
      <c r="P90">
        <v>4</v>
      </c>
      <c r="Q90">
        <v>0</v>
      </c>
    </row>
    <row r="91" spans="1:17" x14ac:dyDescent="0.2">
      <c r="A91" t="s">
        <v>200</v>
      </c>
      <c r="B91" s="5">
        <v>1</v>
      </c>
      <c r="C91" s="3">
        <v>0</v>
      </c>
      <c r="D91" s="3">
        <v>1</v>
      </c>
      <c r="E91" s="3">
        <v>0</v>
      </c>
      <c r="G91">
        <f t="shared" si="1"/>
        <v>1</v>
      </c>
      <c r="H91">
        <f t="shared" si="1"/>
        <v>0</v>
      </c>
      <c r="I91">
        <f t="shared" si="1"/>
        <v>1</v>
      </c>
      <c r="L91" t="b">
        <v>1</v>
      </c>
      <c r="M91">
        <v>11</v>
      </c>
      <c r="N91">
        <v>10</v>
      </c>
      <c r="O91">
        <v>21</v>
      </c>
      <c r="P91">
        <v>16</v>
      </c>
      <c r="Q91">
        <v>4</v>
      </c>
    </row>
    <row r="92" spans="1:17" x14ac:dyDescent="0.2">
      <c r="A92" t="s">
        <v>201</v>
      </c>
      <c r="B92" s="5">
        <v>0</v>
      </c>
      <c r="C92" s="3">
        <v>1</v>
      </c>
      <c r="D92" s="3">
        <v>0</v>
      </c>
      <c r="E92" s="3">
        <v>1</v>
      </c>
      <c r="G92">
        <f t="shared" si="1"/>
        <v>1</v>
      </c>
      <c r="H92">
        <f t="shared" si="1"/>
        <v>0</v>
      </c>
      <c r="I92">
        <f t="shared" si="1"/>
        <v>1</v>
      </c>
      <c r="L92" t="b">
        <v>0</v>
      </c>
      <c r="M92">
        <v>2</v>
      </c>
      <c r="N92">
        <v>1</v>
      </c>
      <c r="O92">
        <v>0</v>
      </c>
      <c r="P92">
        <v>1</v>
      </c>
      <c r="Q92">
        <v>0</v>
      </c>
    </row>
    <row r="93" spans="1:17" x14ac:dyDescent="0.2">
      <c r="A93" t="s">
        <v>202</v>
      </c>
      <c r="B93" s="5">
        <v>0</v>
      </c>
      <c r="C93" s="3">
        <v>0</v>
      </c>
      <c r="D93" s="3">
        <v>1</v>
      </c>
      <c r="E93" s="3">
        <v>0</v>
      </c>
      <c r="G93">
        <f t="shared" si="1"/>
        <v>0</v>
      </c>
      <c r="H93">
        <f t="shared" si="1"/>
        <v>1</v>
      </c>
      <c r="I93">
        <f t="shared" si="1"/>
        <v>0</v>
      </c>
      <c r="L93" t="b">
        <v>0</v>
      </c>
      <c r="M93">
        <v>1</v>
      </c>
      <c r="N93">
        <v>2</v>
      </c>
      <c r="O93">
        <v>0</v>
      </c>
      <c r="P93">
        <v>0</v>
      </c>
      <c r="Q93">
        <v>0</v>
      </c>
    </row>
    <row r="94" spans="1:17" x14ac:dyDescent="0.2">
      <c r="A94" t="s">
        <v>203</v>
      </c>
      <c r="B94" s="5">
        <v>0</v>
      </c>
      <c r="C94" s="3">
        <v>0</v>
      </c>
      <c r="D94" s="3">
        <v>1</v>
      </c>
      <c r="E94" s="3">
        <v>0</v>
      </c>
      <c r="G94">
        <f t="shared" si="1"/>
        <v>0</v>
      </c>
      <c r="H94">
        <f t="shared" si="1"/>
        <v>1</v>
      </c>
      <c r="I94">
        <f t="shared" si="1"/>
        <v>0</v>
      </c>
      <c r="L94" t="s">
        <v>118</v>
      </c>
      <c r="M94">
        <v>0</v>
      </c>
      <c r="N94">
        <v>2</v>
      </c>
      <c r="O94">
        <v>0</v>
      </c>
      <c r="P94">
        <v>0</v>
      </c>
      <c r="Q94">
        <v>2</v>
      </c>
    </row>
    <row r="95" spans="1:17" x14ac:dyDescent="0.2">
      <c r="A95" t="s">
        <v>204</v>
      </c>
      <c r="B95" s="5">
        <v>0</v>
      </c>
      <c r="C95" s="3">
        <v>1</v>
      </c>
      <c r="D95" s="3">
        <v>0</v>
      </c>
      <c r="E95" s="3">
        <v>0</v>
      </c>
      <c r="G95">
        <f t="shared" si="1"/>
        <v>1</v>
      </c>
      <c r="H95">
        <f t="shared" si="1"/>
        <v>0</v>
      </c>
      <c r="I95">
        <f t="shared" si="1"/>
        <v>0</v>
      </c>
      <c r="L95" t="s">
        <v>111</v>
      </c>
      <c r="M95">
        <v>6</v>
      </c>
      <c r="N95">
        <v>5</v>
      </c>
      <c r="O95">
        <v>4</v>
      </c>
      <c r="P95">
        <v>11</v>
      </c>
      <c r="Q95">
        <v>1</v>
      </c>
    </row>
    <row r="96" spans="1:17" x14ac:dyDescent="0.2">
      <c r="A96" t="s">
        <v>205</v>
      </c>
      <c r="B96" s="5">
        <v>1</v>
      </c>
      <c r="C96" s="3">
        <v>0</v>
      </c>
      <c r="D96" s="3">
        <v>0</v>
      </c>
      <c r="E96" s="3">
        <v>0</v>
      </c>
      <c r="G96">
        <f t="shared" si="1"/>
        <v>1</v>
      </c>
      <c r="H96">
        <f t="shared" si="1"/>
        <v>1</v>
      </c>
      <c r="I96">
        <f t="shared" si="1"/>
        <v>1</v>
      </c>
      <c r="L96" t="s">
        <v>113</v>
      </c>
      <c r="M96">
        <v>0</v>
      </c>
      <c r="N96">
        <v>0</v>
      </c>
      <c r="O96">
        <v>2</v>
      </c>
      <c r="P96">
        <v>1</v>
      </c>
      <c r="Q96">
        <v>0</v>
      </c>
    </row>
    <row r="97" spans="1:17" x14ac:dyDescent="0.2">
      <c r="A97" t="s">
        <v>206</v>
      </c>
      <c r="B97" s="5">
        <v>0</v>
      </c>
      <c r="C97" s="3">
        <v>0</v>
      </c>
      <c r="D97" s="3">
        <v>1</v>
      </c>
      <c r="E97" s="3">
        <v>1</v>
      </c>
      <c r="G97">
        <f t="shared" si="1"/>
        <v>0</v>
      </c>
      <c r="H97">
        <f t="shared" si="1"/>
        <v>1</v>
      </c>
      <c r="I97">
        <f t="shared" si="1"/>
        <v>1</v>
      </c>
      <c r="L97" t="s">
        <v>111</v>
      </c>
      <c r="M97">
        <v>2</v>
      </c>
      <c r="N97">
        <v>1</v>
      </c>
      <c r="O97">
        <v>6</v>
      </c>
      <c r="P97">
        <v>7</v>
      </c>
      <c r="Q97">
        <v>0</v>
      </c>
    </row>
    <row r="98" spans="1:17" x14ac:dyDescent="0.2">
      <c r="A98" t="s">
        <v>207</v>
      </c>
      <c r="B98" s="5">
        <v>1</v>
      </c>
      <c r="C98" s="3">
        <v>0</v>
      </c>
      <c r="D98" s="3">
        <v>1</v>
      </c>
      <c r="E98" s="3">
        <v>1</v>
      </c>
      <c r="G98">
        <f t="shared" si="1"/>
        <v>1</v>
      </c>
      <c r="H98">
        <f t="shared" si="1"/>
        <v>0</v>
      </c>
      <c r="I98">
        <f t="shared" si="1"/>
        <v>0</v>
      </c>
      <c r="L98" t="b">
        <v>1</v>
      </c>
      <c r="M98">
        <v>7</v>
      </c>
      <c r="N98">
        <v>6</v>
      </c>
      <c r="O98">
        <v>3</v>
      </c>
      <c r="P98">
        <v>5</v>
      </c>
      <c r="Q98">
        <v>1</v>
      </c>
    </row>
    <row r="99" spans="1:17" x14ac:dyDescent="0.2">
      <c r="A99" t="s">
        <v>208</v>
      </c>
      <c r="B99" s="5">
        <v>1</v>
      </c>
      <c r="C99" s="3">
        <v>0</v>
      </c>
      <c r="D99" s="3">
        <v>0</v>
      </c>
      <c r="E99" s="3">
        <v>0</v>
      </c>
      <c r="G99">
        <f t="shared" si="1"/>
        <v>1</v>
      </c>
      <c r="H99">
        <f t="shared" si="1"/>
        <v>1</v>
      </c>
      <c r="I99">
        <f t="shared" si="1"/>
        <v>1</v>
      </c>
      <c r="L99" t="s">
        <v>113</v>
      </c>
      <c r="M99">
        <v>0</v>
      </c>
      <c r="N99">
        <v>1</v>
      </c>
      <c r="O99">
        <v>0</v>
      </c>
      <c r="P99">
        <v>1</v>
      </c>
      <c r="Q99">
        <v>0</v>
      </c>
    </row>
    <row r="100" spans="1:17" x14ac:dyDescent="0.2">
      <c r="A100" t="s">
        <v>209</v>
      </c>
      <c r="B100" s="5">
        <v>0</v>
      </c>
      <c r="C100" s="3">
        <v>0</v>
      </c>
      <c r="D100" s="3">
        <v>1</v>
      </c>
      <c r="E100" s="3">
        <v>1</v>
      </c>
      <c r="G100">
        <f t="shared" si="1"/>
        <v>0</v>
      </c>
      <c r="H100">
        <f t="shared" si="1"/>
        <v>1</v>
      </c>
      <c r="I100">
        <f t="shared" si="1"/>
        <v>1</v>
      </c>
      <c r="L100" t="b">
        <v>0</v>
      </c>
      <c r="M100">
        <v>2</v>
      </c>
      <c r="N100">
        <v>3</v>
      </c>
      <c r="O100">
        <v>0</v>
      </c>
      <c r="P100">
        <v>0</v>
      </c>
      <c r="Q100">
        <v>1</v>
      </c>
    </row>
    <row r="101" spans="1:17" ht="17" thickBot="1" x14ac:dyDescent="0.25">
      <c r="A101" t="s">
        <v>210</v>
      </c>
      <c r="B101" s="5">
        <v>1</v>
      </c>
      <c r="C101" s="3">
        <v>1</v>
      </c>
      <c r="D101" s="3">
        <v>1</v>
      </c>
      <c r="E101" s="3">
        <v>1</v>
      </c>
      <c r="G101">
        <f t="shared" si="1"/>
        <v>0</v>
      </c>
      <c r="H101">
        <f t="shared" si="1"/>
        <v>0</v>
      </c>
      <c r="I101">
        <f t="shared" si="1"/>
        <v>0</v>
      </c>
      <c r="L101" t="b">
        <v>1</v>
      </c>
      <c r="M101">
        <v>1</v>
      </c>
      <c r="N101">
        <v>2</v>
      </c>
      <c r="O101">
        <v>0</v>
      </c>
      <c r="P101">
        <v>0</v>
      </c>
      <c r="Q101">
        <v>1</v>
      </c>
    </row>
    <row r="102" spans="1:17" ht="17" thickTop="1" x14ac:dyDescent="0.2">
      <c r="G102" s="4">
        <f>SUM(G2:G101)</f>
        <v>42</v>
      </c>
      <c r="H102" s="4">
        <f>SUM(H2:H101)</f>
        <v>44</v>
      </c>
      <c r="I102" s="4">
        <f>SUM(I2:I101)</f>
        <v>53</v>
      </c>
    </row>
    <row r="103" spans="1:17" x14ac:dyDescent="0.2">
      <c r="G103" s="9">
        <f>100-G102</f>
        <v>58</v>
      </c>
      <c r="H103" s="9">
        <f>100-H102</f>
        <v>56</v>
      </c>
      <c r="I103" s="9">
        <f>100-I102</f>
        <v>47</v>
      </c>
    </row>
    <row r="105" spans="1:17" x14ac:dyDescent="0.2">
      <c r="G105" s="10" t="s">
        <v>218</v>
      </c>
      <c r="H105" s="12">
        <f>AVERAGE(G103:I103)</f>
        <v>53.666666666666664</v>
      </c>
    </row>
    <row r="106" spans="1:17" x14ac:dyDescent="0.2">
      <c r="G106" s="10" t="s">
        <v>219</v>
      </c>
      <c r="H106" s="12">
        <f>STDEV(G103:I103)</f>
        <v>5.8594652770823155</v>
      </c>
    </row>
  </sheetData>
  <pageMargins left="0.75" right="0.75" top="1" bottom="1" header="0.5" footer="0.5"/>
  <extLst>
    <ext xmlns:x14="http://schemas.microsoft.com/office/spreadsheetml/2009/9/main" uri="{CCE6A557-97BC-4b89-ADB6-D9C93CAAB3DF}">
      <x14:dataValidations xmlns:xm="http://schemas.microsoft.com/office/excel/2006/main" count="3">
        <x14:dataValidation type="list" allowBlank="1" showInputMessage="1" showErrorMessage="1" xr:uid="{5C2B157D-43A2-764C-8500-432C376E3621}">
          <x14:formula1>
            <xm:f>'/Users/stevesanders/Documents/Steve/Data Science/MIDS program Berkeley/Courses/W266 Natural Language Processing/Final Project files/[Human Classification - A.xlsx](dropdown menu)'!#REF!</xm:f>
          </x14:formula1>
          <xm:sqref>C2:C101</xm:sqref>
        </x14:dataValidation>
        <x14:dataValidation type="list" allowBlank="1" showInputMessage="1" showErrorMessage="1" xr:uid="{E9288797-DEE0-644F-BDB6-312B742B6A6D}">
          <x14:formula1>
            <xm:f>'/Users/stevesanders/Documents/Steve/Data Science/MIDS program Berkeley/Courses/W266 Natural Language Processing/Final Project files/[Human Classification - J.xlsx](dropdown menu)'!#REF!</xm:f>
          </x14:formula1>
          <xm:sqref>D2:D101</xm:sqref>
        </x14:dataValidation>
        <x14:dataValidation type="list" allowBlank="1" showInputMessage="1" showErrorMessage="1" xr:uid="{A62D90A9-B21E-D64F-9874-9616EE6A2A84}">
          <x14:formula1>
            <xm:f>'/Users/stevesanders/Documents/Steve/Data Science/MIDS program Berkeley/Courses/W266 Natural Language Processing/Final Project files/[Human Classification _Steve 181206.xlsx](dropdown menu)'!#REF!</xm:f>
          </x14:formula1>
          <xm:sqref>E2:F101 J2:K101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FBDA9-D70E-EA4C-A9C5-9C3FB752464C}">
  <dimension ref="A1:B2"/>
  <sheetViews>
    <sheetView workbookViewId="0">
      <selection activeCell="B3" sqref="B3"/>
    </sheetView>
  </sheetViews>
  <sheetFormatPr baseColWidth="10" defaultRowHeight="16" x14ac:dyDescent="0.2"/>
  <sheetData>
    <row r="1" spans="1:2" x14ac:dyDescent="0.2">
      <c r="A1">
        <v>0</v>
      </c>
      <c r="B1" t="s">
        <v>212</v>
      </c>
    </row>
    <row r="2" spans="1:2" x14ac:dyDescent="0.2">
      <c r="A2">
        <v>1</v>
      </c>
      <c r="B2" t="s">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isot_dev_set</vt:lpstr>
      <vt:lpstr>liar_dev_set</vt:lpstr>
      <vt:lpstr>(dropdown menu)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Sanders</dc:creator>
  <cp:lastModifiedBy>Steve Sanders</cp:lastModifiedBy>
  <dcterms:created xsi:type="dcterms:W3CDTF">2018-11-30T04:39:45Z</dcterms:created>
  <dcterms:modified xsi:type="dcterms:W3CDTF">2018-12-07T01:58:06Z</dcterms:modified>
</cp:coreProperties>
</file>