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Grattendick\Desktop\DataVizBattle\DataVizBattleStandardAtmosphereDecember2019\Resources\"/>
    </mc:Choice>
  </mc:AlternateContent>
  <xr:revisionPtr revIDLastSave="0" documentId="13_ncr:1_{1F652859-9CD1-4B92-9222-00EF737C83C9}" xr6:coauthVersionLast="45" xr6:coauthVersionMax="45" xr10:uidLastSave="{00000000-0000-0000-0000-000000000000}"/>
  <bookViews>
    <workbookView xWindow="-120" yWindow="-120" windowWidth="21840" windowHeight="13140" xr2:uid="{658F5E04-4479-4372-B5DD-BD407F774E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2" i="1"/>
</calcChain>
</file>

<file path=xl/sharedStrings.xml><?xml version="1.0" encoding="utf-8"?>
<sst xmlns="http://schemas.openxmlformats.org/spreadsheetml/2006/main" count="65" uniqueCount="31">
  <si>
    <t>Area</t>
  </si>
  <si>
    <t>Subscript 1</t>
  </si>
  <si>
    <t>Altitude (m)</t>
  </si>
  <si>
    <t>Total Radius (m)</t>
  </si>
  <si>
    <t>Total Volume (m^3)</t>
  </si>
  <si>
    <t>Adujsted Volume (m^3)</t>
  </si>
  <si>
    <t>NAN</t>
  </si>
  <si>
    <t>Notes</t>
  </si>
  <si>
    <t>Subscript 1 starts at 11,000 meters</t>
  </si>
  <si>
    <t>Subscript 0</t>
  </si>
  <si>
    <t>Subscript 2</t>
  </si>
  <si>
    <t>Subscript 3</t>
  </si>
  <si>
    <t>Subscript 4</t>
  </si>
  <si>
    <t>Subscript 5</t>
  </si>
  <si>
    <t>See Note</t>
  </si>
  <si>
    <t>N/A</t>
  </si>
  <si>
    <t>Earth</t>
  </si>
  <si>
    <t>Subscript 4 starts at 47,000 meters</t>
  </si>
  <si>
    <t>Subscript 6</t>
  </si>
  <si>
    <t>subscript 3</t>
  </si>
  <si>
    <t>Subscript 5 starts at 51,000 meters</t>
  </si>
  <si>
    <t>Subscript 6 starts at 71,000 meters</t>
  </si>
  <si>
    <t>subscript 6</t>
  </si>
  <si>
    <t>Standard Temperature (K)</t>
  </si>
  <si>
    <t>Pressure (N/m^2)</t>
  </si>
  <si>
    <t>PV=nRT</t>
  </si>
  <si>
    <t>(PV)/(RT)=n</t>
  </si>
  <si>
    <t>Adjusted Volume (l)</t>
  </si>
  <si>
    <t>Pressure (atm)</t>
  </si>
  <si>
    <t>n=(PV)/(RT)</t>
  </si>
  <si>
    <t>Mols of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</si>
</sst>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6FE4-A8C5-4C69-9C79-20510973DEF8}">
  <dimension ref="A1:K45"/>
  <sheetViews>
    <sheetView tabSelected="1" workbookViewId="0"/>
  </sheetViews>
  <sheetFormatPr defaultRowHeight="15" x14ac:dyDescent="0.25"/>
  <cols>
    <col min="1" max="1" width="10.5703125" bestFit="1" customWidth="1"/>
    <col min="2" max="2" width="24.28515625" bestFit="1" customWidth="1"/>
    <col min="3" max="3" width="11.85546875" bestFit="1" customWidth="1"/>
    <col min="4" max="4" width="15.42578125" bestFit="1" customWidth="1"/>
    <col min="5" max="5" width="18.7109375" bestFit="1" customWidth="1"/>
    <col min="6" max="6" width="22.42578125" bestFit="1" customWidth="1"/>
    <col min="7" max="10" width="22.42578125" customWidth="1"/>
    <col min="11" max="11" width="45.7109375" customWidth="1"/>
    <col min="12" max="12" width="12" bestFit="1" customWidth="1"/>
  </cols>
  <sheetData>
    <row r="1" spans="1:11" x14ac:dyDescent="0.25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24</v>
      </c>
      <c r="I1" t="s">
        <v>28</v>
      </c>
      <c r="J1" t="s">
        <v>30</v>
      </c>
      <c r="K1" t="s">
        <v>7</v>
      </c>
    </row>
    <row r="2" spans="1:11" x14ac:dyDescent="0.25">
      <c r="A2" t="s">
        <v>16</v>
      </c>
      <c r="B2" t="s">
        <v>15</v>
      </c>
      <c r="C2">
        <v>0</v>
      </c>
      <c r="D2">
        <v>6378000</v>
      </c>
      <c r="E2">
        <f>(4/3)*PI()*(D2^3)</f>
        <v>1.0867812925428892E+21</v>
      </c>
      <c r="F2" t="s">
        <v>6</v>
      </c>
      <c r="G2" t="s">
        <v>6</v>
      </c>
      <c r="H2" s="1">
        <v>101300</v>
      </c>
      <c r="I2" s="1">
        <f>H2/101325</f>
        <v>0.99975326918332097</v>
      </c>
      <c r="J2" s="2" t="s">
        <v>29</v>
      </c>
    </row>
    <row r="3" spans="1:11" x14ac:dyDescent="0.25">
      <c r="A3" t="s">
        <v>9</v>
      </c>
      <c r="B3">
        <v>288.14999999999998</v>
      </c>
      <c r="C3">
        <v>2000</v>
      </c>
      <c r="D3">
        <f>D2+2000</f>
        <v>6380000</v>
      </c>
      <c r="E3">
        <f t="shared" ref="E3:E45" si="0">(4/3)*PI()*(D3^3)</f>
        <v>1.0878039850346916E+21</v>
      </c>
      <c r="F3">
        <f>E3-E2</f>
        <v>1.0226924918024438E+18</v>
      </c>
      <c r="G3">
        <f>F3*1000</f>
        <v>1.0226924918024438E+21</v>
      </c>
      <c r="H3" s="1">
        <v>79500</v>
      </c>
      <c r="I3" s="1">
        <f t="shared" ref="I3:I45" si="1">H3/101325</f>
        <v>0.78460399703923023</v>
      </c>
      <c r="J3" s="1">
        <f>(I3*G3)/(B3*8.31446261815324)</f>
        <v>3.3492130505063341E+17</v>
      </c>
    </row>
    <row r="4" spans="1:11" x14ac:dyDescent="0.25">
      <c r="A4" t="s">
        <v>9</v>
      </c>
      <c r="B4">
        <v>288.14999999999998</v>
      </c>
      <c r="C4">
        <v>4000</v>
      </c>
      <c r="D4">
        <f t="shared" ref="D4:D45" si="2">D3+2000</f>
        <v>6382000</v>
      </c>
      <c r="E4">
        <f t="shared" si="0"/>
        <v>1.0888273189140503E+21</v>
      </c>
      <c r="F4">
        <f t="shared" ref="F4:F45" si="3">E4-E3</f>
        <v>1.0233338793586852E+18</v>
      </c>
      <c r="G4">
        <f t="shared" ref="G4:G45" si="4">F4*1000</f>
        <v>1.0233338793586852E+21</v>
      </c>
      <c r="H4" s="1">
        <v>61660</v>
      </c>
      <c r="I4" s="1">
        <f t="shared" si="1"/>
        <v>0.60853688625709346</v>
      </c>
      <c r="J4" s="1">
        <f t="shared" ref="J4:J45" si="5">(I4*G4)/(B4*8.31446261815324)</f>
        <v>2.5992703421067258E+17</v>
      </c>
    </row>
    <row r="5" spans="1:11" x14ac:dyDescent="0.25">
      <c r="A5" t="s">
        <v>9</v>
      </c>
      <c r="B5">
        <v>288.14999999999998</v>
      </c>
      <c r="C5">
        <v>6000</v>
      </c>
      <c r="D5">
        <f t="shared" si="2"/>
        <v>6384000</v>
      </c>
      <c r="E5">
        <f t="shared" si="0"/>
        <v>1.089851294382027E+21</v>
      </c>
      <c r="F5">
        <f t="shared" si="3"/>
        <v>1.0239754679767532E+18</v>
      </c>
      <c r="G5">
        <f t="shared" si="4"/>
        <v>1.0239754679767532E+21</v>
      </c>
      <c r="H5" s="1">
        <v>47220</v>
      </c>
      <c r="I5" s="1">
        <f t="shared" si="1"/>
        <v>0.46602516654330128</v>
      </c>
      <c r="J5" s="1">
        <f t="shared" si="5"/>
        <v>1.9918017676123328E+17</v>
      </c>
    </row>
    <row r="6" spans="1:11" x14ac:dyDescent="0.25">
      <c r="A6" t="s">
        <v>9</v>
      </c>
      <c r="B6">
        <v>288.14999999999998</v>
      </c>
      <c r="C6">
        <v>8000</v>
      </c>
      <c r="D6">
        <f t="shared" si="2"/>
        <v>6386000</v>
      </c>
      <c r="E6">
        <f t="shared" si="0"/>
        <v>1.0908759116396838E+21</v>
      </c>
      <c r="F6">
        <f t="shared" si="3"/>
        <v>1.0246172576567788E+18</v>
      </c>
      <c r="G6">
        <f t="shared" si="4"/>
        <v>1.0246172576567788E+21</v>
      </c>
      <c r="H6" s="1">
        <v>35650</v>
      </c>
      <c r="I6" s="1">
        <f t="shared" si="1"/>
        <v>0.35183814458425855</v>
      </c>
      <c r="J6" s="1">
        <f t="shared" si="5"/>
        <v>1.5047064383180998E+17</v>
      </c>
    </row>
    <row r="7" spans="1:11" x14ac:dyDescent="0.25">
      <c r="A7" t="s">
        <v>9</v>
      </c>
      <c r="B7">
        <v>288.14999999999998</v>
      </c>
      <c r="C7">
        <v>10000</v>
      </c>
      <c r="D7">
        <f t="shared" si="2"/>
        <v>6388000</v>
      </c>
      <c r="E7">
        <f t="shared" si="0"/>
        <v>1.0919011708880825E+21</v>
      </c>
      <c r="F7">
        <f t="shared" si="3"/>
        <v>1.0252592483986309E+18</v>
      </c>
      <c r="G7">
        <f t="shared" si="4"/>
        <v>1.0252592483986309E+21</v>
      </c>
      <c r="H7" s="1">
        <v>26500</v>
      </c>
      <c r="I7" s="1">
        <f t="shared" si="1"/>
        <v>0.26153466567974337</v>
      </c>
      <c r="J7" s="1">
        <f t="shared" si="5"/>
        <v>1.1192063050601814E+17</v>
      </c>
    </row>
    <row r="8" spans="1:11" x14ac:dyDescent="0.25">
      <c r="A8" t="s">
        <v>14</v>
      </c>
      <c r="C8">
        <v>12000</v>
      </c>
      <c r="D8">
        <f t="shared" si="2"/>
        <v>6390000</v>
      </c>
      <c r="E8">
        <f t="shared" si="0"/>
        <v>1.092927072328285E+21</v>
      </c>
      <c r="F8">
        <f t="shared" si="3"/>
        <v>1.0259014402025718E+18</v>
      </c>
      <c r="G8">
        <f t="shared" si="4"/>
        <v>1.0259014402025718E+21</v>
      </c>
      <c r="H8" s="1">
        <v>19400</v>
      </c>
      <c r="I8" s="1">
        <f t="shared" si="1"/>
        <v>0.19146311374290648</v>
      </c>
      <c r="J8" s="1" t="e">
        <f t="shared" si="5"/>
        <v>#DIV/0!</v>
      </c>
      <c r="K8" t="s">
        <v>8</v>
      </c>
    </row>
    <row r="9" spans="1:11" x14ac:dyDescent="0.25">
      <c r="A9" t="s">
        <v>1</v>
      </c>
      <c r="B9">
        <v>216.65</v>
      </c>
      <c r="C9">
        <v>14000</v>
      </c>
      <c r="D9">
        <f t="shared" si="2"/>
        <v>6392000</v>
      </c>
      <c r="E9">
        <f t="shared" si="0"/>
        <v>1.0939536161613534E+21</v>
      </c>
      <c r="F9">
        <f t="shared" si="3"/>
        <v>1.0265438330683392E+18</v>
      </c>
      <c r="G9">
        <f t="shared" si="4"/>
        <v>1.0265438330683392E+21</v>
      </c>
      <c r="H9" s="1">
        <v>14170</v>
      </c>
      <c r="I9" s="1">
        <f t="shared" si="1"/>
        <v>0.13984702689365902</v>
      </c>
      <c r="J9" s="1">
        <f t="shared" si="5"/>
        <v>7.9696244677198064E+16</v>
      </c>
    </row>
    <row r="10" spans="1:11" x14ac:dyDescent="0.25">
      <c r="A10" t="s">
        <v>1</v>
      </c>
      <c r="B10">
        <v>216.65</v>
      </c>
      <c r="C10">
        <v>16000</v>
      </c>
      <c r="D10">
        <f t="shared" si="2"/>
        <v>6394000</v>
      </c>
      <c r="E10">
        <f t="shared" si="0"/>
        <v>1.0949808025883494E+21</v>
      </c>
      <c r="F10">
        <f t="shared" si="3"/>
        <v>1.0271864269960643E+18</v>
      </c>
      <c r="G10">
        <f t="shared" si="4"/>
        <v>1.0271864269960643E+21</v>
      </c>
      <c r="H10" s="1">
        <v>10350</v>
      </c>
      <c r="I10" s="1">
        <f t="shared" si="1"/>
        <v>0.10214655810510732</v>
      </c>
      <c r="J10" s="1">
        <f t="shared" si="5"/>
        <v>5.8247881034513664E+16</v>
      </c>
    </row>
    <row r="11" spans="1:11" x14ac:dyDescent="0.25">
      <c r="A11" t="s">
        <v>1</v>
      </c>
      <c r="B11">
        <v>216.65</v>
      </c>
      <c r="C11">
        <v>18000</v>
      </c>
      <c r="D11">
        <f t="shared" si="2"/>
        <v>6396000</v>
      </c>
      <c r="E11">
        <f t="shared" si="0"/>
        <v>1.0960086318103353E+21</v>
      </c>
      <c r="F11">
        <f t="shared" si="3"/>
        <v>1.027829221985878E+18</v>
      </c>
      <c r="G11">
        <f t="shared" si="4"/>
        <v>1.027829221985878E+21</v>
      </c>
      <c r="H11" s="1">
        <v>7565</v>
      </c>
      <c r="I11" s="1">
        <f t="shared" si="1"/>
        <v>7.4660745127066372E-2</v>
      </c>
      <c r="J11" s="1">
        <f t="shared" si="5"/>
        <v>4.2601059706726008E+16</v>
      </c>
    </row>
    <row r="12" spans="1:11" x14ac:dyDescent="0.25">
      <c r="A12" t="s">
        <v>10</v>
      </c>
      <c r="B12">
        <v>216.65</v>
      </c>
      <c r="C12">
        <v>20000</v>
      </c>
      <c r="D12">
        <f t="shared" si="2"/>
        <v>6398000</v>
      </c>
      <c r="E12">
        <f t="shared" si="0"/>
        <v>1.0970371040283726E+21</v>
      </c>
      <c r="F12">
        <f t="shared" si="3"/>
        <v>1.0284722180372562E+18</v>
      </c>
      <c r="G12">
        <f t="shared" si="4"/>
        <v>1.0284722180372562E+21</v>
      </c>
      <c r="H12" s="1">
        <v>5529</v>
      </c>
      <c r="I12" s="1">
        <f t="shared" si="1"/>
        <v>5.4566987416728351E-2</v>
      </c>
      <c r="J12" s="1">
        <f t="shared" si="5"/>
        <v>3.1155136885994428E+16</v>
      </c>
    </row>
    <row r="13" spans="1:11" x14ac:dyDescent="0.25">
      <c r="A13" t="s">
        <v>10</v>
      </c>
      <c r="B13">
        <v>216.65</v>
      </c>
      <c r="C13">
        <v>22000</v>
      </c>
      <c r="D13">
        <f t="shared" si="2"/>
        <v>6400000</v>
      </c>
      <c r="E13">
        <f t="shared" si="0"/>
        <v>1.0980662194435236E+21</v>
      </c>
      <c r="F13">
        <f t="shared" si="3"/>
        <v>1.0291154151509852E+18</v>
      </c>
      <c r="G13">
        <f t="shared" si="4"/>
        <v>1.0291154151509852E+21</v>
      </c>
      <c r="H13" s="1">
        <v>4047</v>
      </c>
      <c r="I13" s="1">
        <f t="shared" si="1"/>
        <v>3.994078460399704E-2</v>
      </c>
      <c r="J13" s="1">
        <f t="shared" si="5"/>
        <v>2.281853703782386E+16</v>
      </c>
    </row>
    <row r="14" spans="1:11" x14ac:dyDescent="0.25">
      <c r="A14" t="s">
        <v>10</v>
      </c>
      <c r="B14">
        <v>216.65</v>
      </c>
      <c r="C14">
        <v>24000</v>
      </c>
      <c r="D14">
        <f t="shared" si="2"/>
        <v>6402000</v>
      </c>
      <c r="E14">
        <f t="shared" si="0"/>
        <v>1.09909597825685E+21</v>
      </c>
      <c r="F14">
        <f t="shared" si="3"/>
        <v>1.0297588133264097E+18</v>
      </c>
      <c r="G14">
        <f t="shared" si="4"/>
        <v>1.0297588133264097E+21</v>
      </c>
      <c r="H14" s="1">
        <v>2972</v>
      </c>
      <c r="I14" s="1">
        <f t="shared" si="1"/>
        <v>2.93313594867999E-2</v>
      </c>
      <c r="J14" s="1">
        <f t="shared" si="5"/>
        <v>1.6767751607898644E+16</v>
      </c>
    </row>
    <row r="15" spans="1:11" x14ac:dyDescent="0.25">
      <c r="A15" t="s">
        <v>10</v>
      </c>
      <c r="B15">
        <v>216.65</v>
      </c>
      <c r="C15">
        <v>26000</v>
      </c>
      <c r="D15">
        <f t="shared" si="2"/>
        <v>6404000</v>
      </c>
      <c r="E15">
        <f t="shared" si="0"/>
        <v>1.1001263806694136E+21</v>
      </c>
      <c r="F15">
        <f t="shared" si="3"/>
        <v>1.0304024125636608E+18</v>
      </c>
      <c r="G15">
        <f t="shared" si="4"/>
        <v>1.0304024125636608E+21</v>
      </c>
      <c r="H15" s="1">
        <v>2188</v>
      </c>
      <c r="I15" s="1">
        <f t="shared" si="1"/>
        <v>2.1593881075746359E-2</v>
      </c>
      <c r="J15" s="1">
        <f t="shared" si="5"/>
        <v>1.2352210773100632E+16</v>
      </c>
    </row>
    <row r="16" spans="1:11" x14ac:dyDescent="0.25">
      <c r="A16" t="s">
        <v>10</v>
      </c>
      <c r="B16">
        <v>216.65</v>
      </c>
      <c r="C16">
        <v>28000</v>
      </c>
      <c r="D16">
        <f t="shared" si="2"/>
        <v>6406000</v>
      </c>
      <c r="E16">
        <f t="shared" si="0"/>
        <v>1.1011574268822768E+21</v>
      </c>
      <c r="F16">
        <f t="shared" si="3"/>
        <v>1.0310462128631316E+18</v>
      </c>
      <c r="G16">
        <f t="shared" si="4"/>
        <v>1.0310462128631316E+21</v>
      </c>
      <c r="H16" s="1">
        <v>1616</v>
      </c>
      <c r="I16" s="1">
        <f t="shared" si="1"/>
        <v>1.5948679990130766E-2</v>
      </c>
      <c r="J16" s="1">
        <f t="shared" si="5"/>
        <v>9128722323747850</v>
      </c>
    </row>
    <row r="17" spans="1:11" x14ac:dyDescent="0.25">
      <c r="A17" t="s">
        <v>10</v>
      </c>
      <c r="B17">
        <v>216.65</v>
      </c>
      <c r="C17">
        <v>30000</v>
      </c>
      <c r="D17">
        <f t="shared" si="2"/>
        <v>6408000</v>
      </c>
      <c r="E17">
        <f t="shared" si="0"/>
        <v>1.1021891170965011E+21</v>
      </c>
      <c r="F17">
        <f t="shared" si="3"/>
        <v>1.031690214224298E+18</v>
      </c>
      <c r="G17">
        <f t="shared" si="4"/>
        <v>1.031690214224298E+21</v>
      </c>
      <c r="H17" s="1">
        <v>1197</v>
      </c>
      <c r="I17" s="1">
        <f t="shared" si="1"/>
        <v>1.1813471502590673E-2</v>
      </c>
      <c r="J17" s="1">
        <f t="shared" si="5"/>
        <v>6766030805053951</v>
      </c>
    </row>
    <row r="18" spans="1:11" x14ac:dyDescent="0.25">
      <c r="A18" t="s">
        <v>11</v>
      </c>
      <c r="B18">
        <v>228.65</v>
      </c>
      <c r="C18">
        <v>32000</v>
      </c>
      <c r="D18">
        <f t="shared" si="2"/>
        <v>6410000</v>
      </c>
      <c r="E18">
        <f t="shared" si="0"/>
        <v>1.1032214515131485E+21</v>
      </c>
      <c r="F18">
        <f t="shared" si="3"/>
        <v>1.032334416647422E+18</v>
      </c>
      <c r="G18">
        <f t="shared" si="4"/>
        <v>1.032334416647422E+21</v>
      </c>
      <c r="H18" s="1">
        <v>889</v>
      </c>
      <c r="I18" s="1">
        <f t="shared" si="1"/>
        <v>8.7737478411053539E-3</v>
      </c>
      <c r="J18" s="1">
        <f t="shared" si="5"/>
        <v>4764311668872439</v>
      </c>
    </row>
    <row r="19" spans="1:11" x14ac:dyDescent="0.25">
      <c r="A19" t="s">
        <v>19</v>
      </c>
      <c r="B19">
        <v>228.65</v>
      </c>
      <c r="C19">
        <v>34000</v>
      </c>
      <c r="D19">
        <f t="shared" si="2"/>
        <v>6412000</v>
      </c>
      <c r="E19">
        <f t="shared" si="0"/>
        <v>1.1042544303332811E+21</v>
      </c>
      <c r="F19">
        <f t="shared" si="3"/>
        <v>1.0329788201326346E+18</v>
      </c>
      <c r="G19">
        <f t="shared" si="4"/>
        <v>1.0329788201326346E+21</v>
      </c>
      <c r="H19" s="1">
        <v>663.4</v>
      </c>
      <c r="I19" s="1">
        <f t="shared" si="1"/>
        <v>6.547248951394029E-3</v>
      </c>
      <c r="J19" s="1">
        <f t="shared" si="5"/>
        <v>3557499772352393.5</v>
      </c>
    </row>
    <row r="20" spans="1:11" x14ac:dyDescent="0.25">
      <c r="A20" t="s">
        <v>11</v>
      </c>
      <c r="B20">
        <v>228.65</v>
      </c>
      <c r="C20">
        <v>36000</v>
      </c>
      <c r="D20">
        <f t="shared" si="2"/>
        <v>6414000</v>
      </c>
      <c r="E20">
        <f t="shared" si="0"/>
        <v>1.1052880537579607E+21</v>
      </c>
      <c r="F20">
        <f t="shared" si="3"/>
        <v>1.0336234246795428E+18</v>
      </c>
      <c r="G20">
        <f t="shared" si="4"/>
        <v>1.0336234246795428E+21</v>
      </c>
      <c r="H20" s="1">
        <v>498.5</v>
      </c>
      <c r="I20" s="1">
        <f t="shared" si="1"/>
        <v>4.9198124845793237E-3</v>
      </c>
      <c r="J20" s="1">
        <f t="shared" si="5"/>
        <v>2674887384469269.5</v>
      </c>
    </row>
    <row r="21" spans="1:11" x14ac:dyDescent="0.25">
      <c r="A21" t="s">
        <v>11</v>
      </c>
      <c r="B21">
        <v>228.65</v>
      </c>
      <c r="C21">
        <v>38000</v>
      </c>
      <c r="D21">
        <f t="shared" si="2"/>
        <v>6416000</v>
      </c>
      <c r="E21">
        <f t="shared" si="0"/>
        <v>1.1063223219882492E+21</v>
      </c>
      <c r="F21">
        <f t="shared" si="3"/>
        <v>1.0342682302885396E+18</v>
      </c>
      <c r="G21">
        <f t="shared" si="4"/>
        <v>1.0342682302885396E+21</v>
      </c>
      <c r="H21" s="1">
        <v>377.1</v>
      </c>
      <c r="I21" s="1">
        <f t="shared" si="1"/>
        <v>3.7216876387860848E-3</v>
      </c>
      <c r="J21" s="1">
        <f t="shared" si="5"/>
        <v>2024732778987569.3</v>
      </c>
    </row>
    <row r="22" spans="1:11" x14ac:dyDescent="0.25">
      <c r="A22" t="s">
        <v>11</v>
      </c>
      <c r="B22">
        <v>228.65</v>
      </c>
      <c r="C22">
        <v>40000</v>
      </c>
      <c r="D22">
        <f t="shared" si="2"/>
        <v>6418000</v>
      </c>
      <c r="E22">
        <f t="shared" si="0"/>
        <v>1.1073572352252087E+21</v>
      </c>
      <c r="F22">
        <f t="shared" si="3"/>
        <v>1.0349132369594941E+18</v>
      </c>
      <c r="G22">
        <f t="shared" si="4"/>
        <v>1.0349132369594941E+21</v>
      </c>
      <c r="H22" s="1">
        <v>287.10000000000002</v>
      </c>
      <c r="I22" s="1">
        <f t="shared" si="1"/>
        <v>2.8334566987416729E-3</v>
      </c>
      <c r="J22" s="1">
        <f t="shared" si="5"/>
        <v>1542464335219311.8</v>
      </c>
    </row>
    <row r="23" spans="1:11" x14ac:dyDescent="0.25">
      <c r="A23" t="s">
        <v>11</v>
      </c>
      <c r="B23">
        <v>228.65</v>
      </c>
      <c r="C23">
        <v>42000</v>
      </c>
      <c r="D23">
        <f t="shared" si="2"/>
        <v>6420000</v>
      </c>
      <c r="E23">
        <f t="shared" si="0"/>
        <v>1.108392793669901E+21</v>
      </c>
      <c r="F23">
        <f t="shared" si="3"/>
        <v>1.0355584446922752E+18</v>
      </c>
      <c r="G23">
        <f t="shared" si="4"/>
        <v>1.0355584446922752E+21</v>
      </c>
      <c r="H23" s="1">
        <v>220</v>
      </c>
      <c r="I23" s="1">
        <f t="shared" si="1"/>
        <v>2.1712311867752281E-3</v>
      </c>
      <c r="J23" s="1">
        <f t="shared" si="5"/>
        <v>1182701893722088</v>
      </c>
    </row>
    <row r="24" spans="1:11" x14ac:dyDescent="0.25">
      <c r="A24" t="s">
        <v>11</v>
      </c>
      <c r="B24">
        <v>228.65</v>
      </c>
      <c r="C24">
        <v>44000</v>
      </c>
      <c r="D24">
        <f t="shared" si="2"/>
        <v>6422000</v>
      </c>
      <c r="E24">
        <f t="shared" si="0"/>
        <v>1.1094289975233881E+21</v>
      </c>
      <c r="F24">
        <f t="shared" si="3"/>
        <v>1.036203853487145E+18</v>
      </c>
      <c r="G24">
        <f t="shared" si="4"/>
        <v>1.036203853487145E+21</v>
      </c>
      <c r="H24" s="1">
        <v>169.5</v>
      </c>
      <c r="I24" s="1">
        <f t="shared" si="1"/>
        <v>1.6728349370836418E-3</v>
      </c>
      <c r="J24" s="1">
        <f t="shared" si="5"/>
        <v>911785963940626.38</v>
      </c>
    </row>
    <row r="25" spans="1:11" x14ac:dyDescent="0.25">
      <c r="A25" t="s">
        <v>11</v>
      </c>
      <c r="B25">
        <v>228.65</v>
      </c>
      <c r="C25">
        <v>46000</v>
      </c>
      <c r="D25">
        <f t="shared" si="2"/>
        <v>6424000</v>
      </c>
      <c r="E25">
        <f t="shared" si="0"/>
        <v>1.1104658469867318E+21</v>
      </c>
      <c r="F25">
        <f t="shared" si="3"/>
        <v>1.0368494633437102E+18</v>
      </c>
      <c r="G25">
        <f t="shared" si="4"/>
        <v>1.0368494633437102E+21</v>
      </c>
      <c r="H25" s="1">
        <v>131.30000000000001</v>
      </c>
      <c r="I25" s="1">
        <f t="shared" si="1"/>
        <v>1.295830249198125E-3</v>
      </c>
      <c r="J25" s="1">
        <f t="shared" si="5"/>
        <v>706737978783652.63</v>
      </c>
    </row>
    <row r="26" spans="1:11" x14ac:dyDescent="0.25">
      <c r="A26" t="s">
        <v>14</v>
      </c>
      <c r="C26">
        <v>48000</v>
      </c>
      <c r="D26">
        <f t="shared" si="2"/>
        <v>6426000</v>
      </c>
      <c r="E26">
        <f t="shared" si="0"/>
        <v>1.111503342260994E+21</v>
      </c>
      <c r="F26">
        <f t="shared" si="3"/>
        <v>1.0374952742622331E+18</v>
      </c>
      <c r="G26">
        <f t="shared" si="4"/>
        <v>1.0374952742622331E+21</v>
      </c>
      <c r="H26" s="1">
        <v>102.3</v>
      </c>
      <c r="I26" s="1">
        <f t="shared" si="1"/>
        <v>1.009622501850481E-3</v>
      </c>
      <c r="J26" s="1" t="e">
        <f t="shared" si="5"/>
        <v>#DIV/0!</v>
      </c>
      <c r="K26" t="s">
        <v>17</v>
      </c>
    </row>
    <row r="27" spans="1:11" x14ac:dyDescent="0.25">
      <c r="A27" t="s">
        <v>12</v>
      </c>
      <c r="B27">
        <v>270.64999999999998</v>
      </c>
      <c r="C27">
        <v>50000</v>
      </c>
      <c r="D27">
        <f t="shared" si="2"/>
        <v>6428000</v>
      </c>
      <c r="E27">
        <f t="shared" si="0"/>
        <v>1.112541483547237E+21</v>
      </c>
      <c r="F27">
        <f t="shared" si="3"/>
        <v>1.0381412862429757E+18</v>
      </c>
      <c r="G27">
        <f t="shared" si="4"/>
        <v>1.0381412862429757E+21</v>
      </c>
      <c r="H27" s="1">
        <v>79.77</v>
      </c>
      <c r="I27" s="1">
        <f t="shared" si="1"/>
        <v>7.8726868985936336E-4</v>
      </c>
      <c r="J27" s="1">
        <f t="shared" si="5"/>
        <v>363192796451582.81</v>
      </c>
    </row>
    <row r="28" spans="1:11" x14ac:dyDescent="0.25">
      <c r="A28" t="s">
        <v>14</v>
      </c>
      <c r="B28">
        <v>270.64999999999998</v>
      </c>
      <c r="C28">
        <v>52000</v>
      </c>
      <c r="D28">
        <f t="shared" si="2"/>
        <v>6430000</v>
      </c>
      <c r="E28">
        <f t="shared" si="0"/>
        <v>1.1135802710465223E+21</v>
      </c>
      <c r="F28">
        <f t="shared" si="3"/>
        <v>1.0387874992852828E+18</v>
      </c>
      <c r="G28">
        <f t="shared" si="4"/>
        <v>1.0387874992852828E+21</v>
      </c>
      <c r="H28" s="1">
        <v>62.21</v>
      </c>
      <c r="I28" s="1">
        <f t="shared" si="1"/>
        <v>6.1396496422403161E-4</v>
      </c>
      <c r="J28" s="1">
        <f t="shared" si="5"/>
        <v>283418429493305.81</v>
      </c>
      <c r="K28" t="s">
        <v>20</v>
      </c>
    </row>
    <row r="29" spans="1:11" x14ac:dyDescent="0.25">
      <c r="A29" t="s">
        <v>13</v>
      </c>
      <c r="B29">
        <v>270.64999999999998</v>
      </c>
      <c r="C29">
        <v>54000</v>
      </c>
      <c r="D29">
        <f t="shared" si="2"/>
        <v>6432000</v>
      </c>
      <c r="E29">
        <f t="shared" si="0"/>
        <v>1.1146197049599121E+21</v>
      </c>
      <c r="F29">
        <f t="shared" si="3"/>
        <v>1.0394339133898097E+18</v>
      </c>
      <c r="G29">
        <f t="shared" si="4"/>
        <v>1.0394339133898097E+21</v>
      </c>
      <c r="H29" s="1">
        <v>48.33</v>
      </c>
      <c r="I29" s="1">
        <f t="shared" si="1"/>
        <v>4.7698001480384896E-4</v>
      </c>
      <c r="J29" s="1">
        <f t="shared" si="5"/>
        <v>220320469599960.84</v>
      </c>
    </row>
    <row r="30" spans="1:11" x14ac:dyDescent="0.25">
      <c r="A30" t="s">
        <v>13</v>
      </c>
      <c r="B30">
        <v>270.64999999999998</v>
      </c>
      <c r="C30">
        <v>56000</v>
      </c>
      <c r="D30">
        <f t="shared" si="2"/>
        <v>6434000</v>
      </c>
      <c r="E30">
        <f t="shared" si="0"/>
        <v>1.1156597854884683E+21</v>
      </c>
      <c r="F30">
        <f t="shared" si="3"/>
        <v>1.0400805285561631E+18</v>
      </c>
      <c r="G30">
        <f t="shared" si="4"/>
        <v>1.0400805285561631E+21</v>
      </c>
      <c r="H30" s="1">
        <v>37.36</v>
      </c>
      <c r="I30" s="1">
        <f t="shared" si="1"/>
        <v>3.6871453244510241E-4</v>
      </c>
      <c r="J30" s="1">
        <f t="shared" si="5"/>
        <v>170417819673110.84</v>
      </c>
    </row>
    <row r="31" spans="1:11" x14ac:dyDescent="0.25">
      <c r="A31" t="s">
        <v>13</v>
      </c>
      <c r="B31">
        <v>270.64999999999998</v>
      </c>
      <c r="C31">
        <v>58000</v>
      </c>
      <c r="D31">
        <f t="shared" si="2"/>
        <v>6436000</v>
      </c>
      <c r="E31">
        <f t="shared" si="0"/>
        <v>1.1167005128332525E+21</v>
      </c>
      <c r="F31">
        <f t="shared" si="3"/>
        <v>1.040727344784212E+18</v>
      </c>
      <c r="G31">
        <f t="shared" si="4"/>
        <v>1.040727344784212E+21</v>
      </c>
      <c r="H31" s="1">
        <v>28.72</v>
      </c>
      <c r="I31" s="1">
        <f t="shared" si="1"/>
        <v>2.8344436220083887E-4</v>
      </c>
      <c r="J31" s="1">
        <f t="shared" si="5"/>
        <v>131087889771708.03</v>
      </c>
    </row>
    <row r="32" spans="1:11" x14ac:dyDescent="0.25">
      <c r="A32" t="s">
        <v>13</v>
      </c>
      <c r="B32">
        <v>270.64999999999998</v>
      </c>
      <c r="C32">
        <v>60000</v>
      </c>
      <c r="D32">
        <f t="shared" si="2"/>
        <v>6438000</v>
      </c>
      <c r="E32">
        <f t="shared" si="0"/>
        <v>1.1177418871953271E+21</v>
      </c>
      <c r="F32">
        <f t="shared" si="3"/>
        <v>1.0413743620746117E+18</v>
      </c>
      <c r="G32">
        <f t="shared" si="4"/>
        <v>1.0413743620746117E+21</v>
      </c>
      <c r="H32" s="1">
        <v>21.96</v>
      </c>
      <c r="I32" s="1">
        <f t="shared" si="1"/>
        <v>2.1672834937083642E-4</v>
      </c>
      <c r="J32" s="1">
        <f t="shared" si="5"/>
        <v>100295255326446.05</v>
      </c>
    </row>
    <row r="33" spans="1:11" x14ac:dyDescent="0.25">
      <c r="A33" t="s">
        <v>13</v>
      </c>
      <c r="B33">
        <v>270.64999999999998</v>
      </c>
      <c r="C33">
        <v>62000</v>
      </c>
      <c r="D33">
        <f t="shared" si="2"/>
        <v>6440000</v>
      </c>
      <c r="E33">
        <f t="shared" si="0"/>
        <v>1.1187839087757538E+21</v>
      </c>
      <c r="F33">
        <f t="shared" si="3"/>
        <v>1.0420215804267069E+18</v>
      </c>
      <c r="G33">
        <f t="shared" si="4"/>
        <v>1.0420215804267069E+21</v>
      </c>
      <c r="H33" s="1">
        <v>16.690000000000001</v>
      </c>
      <c r="I33" s="1">
        <f t="shared" si="1"/>
        <v>1.6471749321490256E-4</v>
      </c>
      <c r="J33" s="1">
        <f t="shared" si="5"/>
        <v>76273595822492.813</v>
      </c>
    </row>
    <row r="34" spans="1:11" x14ac:dyDescent="0.25">
      <c r="A34" t="s">
        <v>13</v>
      </c>
      <c r="B34">
        <v>270.64999999999998</v>
      </c>
      <c r="C34">
        <v>64000</v>
      </c>
      <c r="D34">
        <f t="shared" si="2"/>
        <v>6442000</v>
      </c>
      <c r="E34">
        <f t="shared" si="0"/>
        <v>1.1198265777755944E+21</v>
      </c>
      <c r="F34">
        <f t="shared" si="3"/>
        <v>1.0426689998406287E+18</v>
      </c>
      <c r="G34">
        <f t="shared" si="4"/>
        <v>1.0426689998406287E+21</v>
      </c>
      <c r="H34" s="1">
        <v>12.6</v>
      </c>
      <c r="I34" s="1">
        <f t="shared" si="1"/>
        <v>1.243523316062176E-4</v>
      </c>
      <c r="J34" s="1">
        <f t="shared" si="5"/>
        <v>57617999794795.063</v>
      </c>
    </row>
    <row r="35" spans="1:11" x14ac:dyDescent="0.25">
      <c r="A35" t="s">
        <v>13</v>
      </c>
      <c r="B35">
        <v>270.64999999999998</v>
      </c>
      <c r="C35">
        <v>66000</v>
      </c>
      <c r="D35">
        <f t="shared" si="2"/>
        <v>6444000</v>
      </c>
      <c r="E35">
        <f t="shared" si="0"/>
        <v>1.1208698943959112E+21</v>
      </c>
      <c r="F35">
        <f t="shared" si="3"/>
        <v>1.0433166203167703E+18</v>
      </c>
      <c r="G35">
        <f t="shared" si="4"/>
        <v>1.0433166203167703E+21</v>
      </c>
      <c r="H35" s="1">
        <v>9.4589999999999996</v>
      </c>
      <c r="I35" s="1">
        <f t="shared" si="1"/>
        <v>9.335307179866765E-5</v>
      </c>
      <c r="J35" s="1">
        <f t="shared" si="5"/>
        <v>43281521805068.211</v>
      </c>
    </row>
    <row r="36" spans="1:11" x14ac:dyDescent="0.25">
      <c r="A36" t="s">
        <v>13</v>
      </c>
      <c r="B36">
        <v>270.64999999999998</v>
      </c>
      <c r="C36">
        <v>68000</v>
      </c>
      <c r="D36">
        <f t="shared" si="2"/>
        <v>6446000</v>
      </c>
      <c r="E36">
        <f t="shared" si="0"/>
        <v>1.1219138588377658E+21</v>
      </c>
      <c r="F36">
        <f t="shared" si="3"/>
        <v>1.0439644418546074E+18</v>
      </c>
      <c r="G36">
        <f t="shared" si="4"/>
        <v>1.0439644418546074E+21</v>
      </c>
      <c r="H36" s="1">
        <v>7.0510000000000002</v>
      </c>
      <c r="I36" s="1">
        <f t="shared" si="1"/>
        <v>6.9587959536146065E-5</v>
      </c>
      <c r="J36" s="1">
        <f t="shared" si="5"/>
        <v>32283275499727.242</v>
      </c>
    </row>
    <row r="37" spans="1:11" x14ac:dyDescent="0.25">
      <c r="A37" t="s">
        <v>13</v>
      </c>
      <c r="B37">
        <v>270.64999999999998</v>
      </c>
      <c r="C37">
        <v>70000</v>
      </c>
      <c r="D37">
        <f t="shared" si="2"/>
        <v>6448000</v>
      </c>
      <c r="E37">
        <f t="shared" si="0"/>
        <v>1.1229584713022202E+21</v>
      </c>
      <c r="F37">
        <f t="shared" si="3"/>
        <v>1.044612464454402E+18</v>
      </c>
      <c r="G37">
        <f t="shared" si="4"/>
        <v>1.044612464454402E+21</v>
      </c>
      <c r="H37" s="1">
        <v>5.22</v>
      </c>
      <c r="I37" s="1">
        <f t="shared" si="1"/>
        <v>5.1517394522575865E-5</v>
      </c>
      <c r="J37" s="1">
        <f t="shared" si="5"/>
        <v>23914806854626.273</v>
      </c>
    </row>
    <row r="38" spans="1:11" x14ac:dyDescent="0.25">
      <c r="A38" t="s">
        <v>14</v>
      </c>
      <c r="C38">
        <v>72000</v>
      </c>
      <c r="D38">
        <f t="shared" si="2"/>
        <v>6450000</v>
      </c>
      <c r="E38">
        <f t="shared" si="0"/>
        <v>1.1240037319903365E+21</v>
      </c>
      <c r="F38">
        <f t="shared" si="3"/>
        <v>1.0452606881162854E+18</v>
      </c>
      <c r="G38">
        <f t="shared" si="4"/>
        <v>1.0452606881162854E+21</v>
      </c>
      <c r="H38" s="1">
        <v>3.835</v>
      </c>
      <c r="I38" s="1">
        <f t="shared" si="1"/>
        <v>3.7848507278559091E-5</v>
      </c>
      <c r="J38" s="1" t="e">
        <f t="shared" si="5"/>
        <v>#DIV/0!</v>
      </c>
      <c r="K38" t="s">
        <v>21</v>
      </c>
    </row>
    <row r="39" spans="1:11" x14ac:dyDescent="0.25">
      <c r="A39" t="s">
        <v>18</v>
      </c>
      <c r="B39">
        <v>214.65</v>
      </c>
      <c r="C39">
        <v>74000</v>
      </c>
      <c r="D39">
        <f t="shared" si="2"/>
        <v>6452000</v>
      </c>
      <c r="E39">
        <f t="shared" si="0"/>
        <v>1.1250496411031764E+21</v>
      </c>
      <c r="F39">
        <f t="shared" si="3"/>
        <v>1.0459091128398643E+18</v>
      </c>
      <c r="G39">
        <f t="shared" si="4"/>
        <v>1.0459091128398643E+21</v>
      </c>
      <c r="H39" s="1">
        <v>2.8</v>
      </c>
      <c r="I39" s="1">
        <f t="shared" si="1"/>
        <v>2.7633851468048359E-5</v>
      </c>
      <c r="J39" s="1">
        <f t="shared" si="5"/>
        <v>16194602327606.295</v>
      </c>
    </row>
    <row r="40" spans="1:11" x14ac:dyDescent="0.25">
      <c r="A40" t="s">
        <v>22</v>
      </c>
      <c r="B40">
        <v>214.65</v>
      </c>
      <c r="C40">
        <v>76000</v>
      </c>
      <c r="D40">
        <f t="shared" si="2"/>
        <v>6454000</v>
      </c>
      <c r="E40">
        <f t="shared" si="0"/>
        <v>1.126096198841802E+21</v>
      </c>
      <c r="F40">
        <f t="shared" si="3"/>
        <v>1.046557738625663E+18</v>
      </c>
      <c r="G40">
        <f t="shared" si="4"/>
        <v>1.046557738625663E+21</v>
      </c>
      <c r="H40" s="1">
        <v>2.0329999999999999</v>
      </c>
      <c r="I40" s="1">
        <f t="shared" si="1"/>
        <v>2.006415001233654E-5</v>
      </c>
      <c r="J40" s="1">
        <f t="shared" si="5"/>
        <v>11765730101522.424</v>
      </c>
    </row>
    <row r="41" spans="1:11" x14ac:dyDescent="0.25">
      <c r="A41" t="s">
        <v>18</v>
      </c>
      <c r="B41">
        <v>214.65</v>
      </c>
      <c r="C41">
        <v>78000</v>
      </c>
      <c r="D41">
        <f t="shared" si="2"/>
        <v>6456000</v>
      </c>
      <c r="E41">
        <f t="shared" si="0"/>
        <v>1.1271434054072751E+21</v>
      </c>
      <c r="F41">
        <f t="shared" si="3"/>
        <v>1.047206565473026E+18</v>
      </c>
      <c r="G41">
        <f t="shared" si="4"/>
        <v>1.047206565473026E+21</v>
      </c>
      <c r="H41" s="1">
        <v>1.4670000000000001</v>
      </c>
      <c r="I41" s="1">
        <f t="shared" si="1"/>
        <v>1.447816432272391E-5</v>
      </c>
      <c r="J41" s="1">
        <f t="shared" si="5"/>
        <v>8495340294490.1328</v>
      </c>
    </row>
    <row r="42" spans="1:11" x14ac:dyDescent="0.25">
      <c r="A42" t="s">
        <v>18</v>
      </c>
      <c r="B42">
        <v>214.65</v>
      </c>
      <c r="C42">
        <v>80000</v>
      </c>
      <c r="D42">
        <f t="shared" si="2"/>
        <v>6458000</v>
      </c>
      <c r="E42">
        <f t="shared" si="0"/>
        <v>1.1281912610006577E+21</v>
      </c>
      <c r="F42">
        <f t="shared" si="3"/>
        <v>1.0478555933826089E+18</v>
      </c>
      <c r="G42">
        <f t="shared" si="4"/>
        <v>1.0478555933826089E+21</v>
      </c>
      <c r="H42" s="1">
        <v>1.052</v>
      </c>
      <c r="I42" s="1">
        <f t="shared" si="1"/>
        <v>1.0382432765852456E-5</v>
      </c>
      <c r="J42" s="1">
        <f t="shared" si="5"/>
        <v>6095867035425.252</v>
      </c>
    </row>
    <row r="43" spans="1:11" x14ac:dyDescent="0.25">
      <c r="A43" t="s">
        <v>18</v>
      </c>
      <c r="B43">
        <v>214.65</v>
      </c>
      <c r="C43">
        <v>82000</v>
      </c>
      <c r="D43">
        <f t="shared" si="2"/>
        <v>6460000</v>
      </c>
      <c r="E43">
        <f t="shared" si="0"/>
        <v>1.1292397658230117E+21</v>
      </c>
      <c r="F43">
        <f t="shared" si="3"/>
        <v>1.0485048223540183E+18</v>
      </c>
      <c r="G43">
        <f t="shared" si="4"/>
        <v>1.0485048223540183E+21</v>
      </c>
      <c r="H43" s="1">
        <v>0.74980000000000002</v>
      </c>
      <c r="I43" s="1">
        <f t="shared" si="1"/>
        <v>7.3999506538366643E-6</v>
      </c>
      <c r="J43" s="1">
        <f t="shared" si="5"/>
        <v>4347445817172.5464</v>
      </c>
    </row>
    <row r="44" spans="1:11" x14ac:dyDescent="0.25">
      <c r="A44" t="s">
        <v>18</v>
      </c>
      <c r="B44">
        <v>214.65</v>
      </c>
      <c r="C44">
        <v>84000</v>
      </c>
      <c r="D44">
        <f t="shared" si="2"/>
        <v>6462000</v>
      </c>
      <c r="E44">
        <f t="shared" si="0"/>
        <v>1.1302889200753991E+21</v>
      </c>
      <c r="F44">
        <f t="shared" si="3"/>
        <v>1.0491542523873853E+18</v>
      </c>
      <c r="G44">
        <f t="shared" si="4"/>
        <v>1.0491542523873853E+21</v>
      </c>
      <c r="H44" s="1">
        <v>0.53080000000000005</v>
      </c>
      <c r="I44" s="1">
        <f t="shared" si="1"/>
        <v>5.2385886997285965E-6</v>
      </c>
      <c r="J44" s="1">
        <f t="shared" si="5"/>
        <v>3079559284768.3423</v>
      </c>
    </row>
    <row r="45" spans="1:11" x14ac:dyDescent="0.25">
      <c r="A45" t="s">
        <v>18</v>
      </c>
      <c r="B45">
        <v>214.65</v>
      </c>
      <c r="C45">
        <v>86000</v>
      </c>
      <c r="D45">
        <f t="shared" si="2"/>
        <v>6464000</v>
      </c>
      <c r="E45">
        <f t="shared" si="0"/>
        <v>1.1313387239588818E+21</v>
      </c>
      <c r="F45">
        <f t="shared" si="3"/>
        <v>1.04980388348271E+18</v>
      </c>
      <c r="G45">
        <f t="shared" si="4"/>
        <v>1.04980388348271E+21</v>
      </c>
      <c r="H45" s="1">
        <v>0.37319999999999998</v>
      </c>
      <c r="I45" s="1">
        <f t="shared" si="1"/>
        <v>3.6831976313841597E-6</v>
      </c>
      <c r="J45" s="1">
        <f t="shared" si="5"/>
        <v>2166547024627.178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A5E4-50A5-4CA7-A91A-347B933C38A3}">
  <dimension ref="D7:E7"/>
  <sheetViews>
    <sheetView workbookViewId="0">
      <selection activeCell="E8" sqref="E8"/>
    </sheetView>
  </sheetViews>
  <sheetFormatPr defaultRowHeight="15" x14ac:dyDescent="0.25"/>
  <sheetData>
    <row r="7" spans="4:5" x14ac:dyDescent="0.25">
      <c r="D7" t="s">
        <v>25</v>
      </c>
      <c r="E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2019-12-17T16:21:05Z</dcterms:created>
  <dcterms:modified xsi:type="dcterms:W3CDTF">2019-12-17T18:23:00Z</dcterms:modified>
</cp:coreProperties>
</file>