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Grattendick\Desktop\DataVizBattle\DataVizBattleStandardAtmosphereDecember2019\Resources\"/>
    </mc:Choice>
  </mc:AlternateContent>
  <xr:revisionPtr revIDLastSave="0" documentId="13_ncr:1_{590A2B2A-9D5F-4FBA-A986-758A4076FF79}" xr6:coauthVersionLast="45" xr6:coauthVersionMax="45" xr10:uidLastSave="{00000000-0000-0000-0000-000000000000}"/>
  <bookViews>
    <workbookView xWindow="-120" yWindow="-120" windowWidth="21840" windowHeight="13140" xr2:uid="{3E345138-80A3-41E2-81E0-F5A1205E1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</calcChain>
</file>

<file path=xl/sharedStrings.xml><?xml version="1.0" encoding="utf-8"?>
<sst xmlns="http://schemas.openxmlformats.org/spreadsheetml/2006/main" count="106" uniqueCount="47">
  <si>
    <t>Area</t>
  </si>
  <si>
    <t>Altitude (m)</t>
  </si>
  <si>
    <t>Mass N2 (kg)</t>
  </si>
  <si>
    <t>Mass O2 (kg)</t>
  </si>
  <si>
    <t>Mass Ar (kg)</t>
  </si>
  <si>
    <t>Mass CO2 (kg)</t>
  </si>
  <si>
    <t>Mass Ne (kg)</t>
  </si>
  <si>
    <t>Mass He (kg)</t>
  </si>
  <si>
    <t>Mass CH4 (kg)</t>
  </si>
  <si>
    <t>Mass Kr (kg)</t>
  </si>
  <si>
    <t>Earth</t>
  </si>
  <si>
    <t>Subscript 0</t>
  </si>
  <si>
    <t>Subscript 1</t>
  </si>
  <si>
    <t>Subscript 2</t>
  </si>
  <si>
    <t>Subscript 3</t>
  </si>
  <si>
    <t>subscript 3</t>
  </si>
  <si>
    <t>Subscript 4</t>
  </si>
  <si>
    <t>Subscript 5</t>
  </si>
  <si>
    <t>Subscript 6</t>
  </si>
  <si>
    <t>subscript 6</t>
  </si>
  <si>
    <t>Number of</t>
  </si>
  <si>
    <t>Train Cars O2</t>
  </si>
  <si>
    <t>Train Cars N2</t>
  </si>
  <si>
    <t>Train Cars Ar</t>
  </si>
  <si>
    <t>Train Cars CO2</t>
  </si>
  <si>
    <t>Train Cars Ne</t>
  </si>
  <si>
    <t>Train Cars He</t>
  </si>
  <si>
    <t>Train Cars CH4</t>
  </si>
  <si>
    <t>Train Cars Kr</t>
  </si>
  <si>
    <t>Length of N2</t>
  </si>
  <si>
    <t>Train</t>
  </si>
  <si>
    <t>Train (km)</t>
  </si>
  <si>
    <t>Length of O2</t>
  </si>
  <si>
    <t>Length of Ar</t>
  </si>
  <si>
    <t>Length of CO2</t>
  </si>
  <si>
    <t>Length of Ne</t>
  </si>
  <si>
    <t>Length of He</t>
  </si>
  <si>
    <t>Length of CH4</t>
  </si>
  <si>
    <t>Length of Kr</t>
  </si>
  <si>
    <t>Hours of N2</t>
  </si>
  <si>
    <t>Hours of O2</t>
  </si>
  <si>
    <t>Hours of Ar</t>
  </si>
  <si>
    <t>Hours of CO2</t>
  </si>
  <si>
    <t>Hours of Ne</t>
  </si>
  <si>
    <t>Hours of He</t>
  </si>
  <si>
    <t>Hours of CH4</t>
  </si>
  <si>
    <t>Hours of 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</si>
</sst>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454B-BAFE-4FE3-96CC-462820BB9AB4}">
  <dimension ref="A1:AH49"/>
  <sheetViews>
    <sheetView tabSelected="1" workbookViewId="0"/>
  </sheetViews>
  <sheetFormatPr defaultRowHeight="15" x14ac:dyDescent="0.25"/>
  <cols>
    <col min="1" max="1" width="10.5703125" bestFit="1" customWidth="1"/>
    <col min="2" max="2" width="11.85546875" bestFit="1" customWidth="1"/>
    <col min="3" max="3" width="12.140625" style="1" bestFit="1" customWidth="1"/>
    <col min="4" max="6" width="12.140625" style="1" customWidth="1"/>
    <col min="7" max="7" width="12.140625" style="1" bestFit="1" customWidth="1"/>
    <col min="8" max="10" width="12.140625" style="1" customWidth="1"/>
    <col min="11" max="11" width="12" style="1" bestFit="1" customWidth="1"/>
    <col min="12" max="14" width="12" style="1" customWidth="1"/>
    <col min="15" max="15" width="13.42578125" style="1" bestFit="1" customWidth="1"/>
    <col min="16" max="18" width="13.42578125" style="1" customWidth="1"/>
    <col min="19" max="19" width="12.28515625" style="1" bestFit="1" customWidth="1"/>
    <col min="20" max="22" width="12.28515625" style="1" customWidth="1"/>
    <col min="23" max="23" width="12.140625" style="1" bestFit="1" customWidth="1"/>
    <col min="24" max="26" width="12.140625" style="1" customWidth="1"/>
    <col min="27" max="27" width="13.28515625" style="1" bestFit="1" customWidth="1"/>
    <col min="28" max="30" width="13.28515625" style="1" customWidth="1"/>
    <col min="31" max="31" width="12" style="1" bestFit="1" customWidth="1"/>
    <col min="32" max="32" width="11.85546875" style="1" bestFit="1" customWidth="1"/>
    <col min="33" max="33" width="11.5703125" style="1" bestFit="1" customWidth="1"/>
    <col min="34" max="34" width="10.7109375" style="1" bestFit="1" customWidth="1"/>
    <col min="35" max="16384" width="9.140625" style="1"/>
  </cols>
  <sheetData>
    <row r="1" spans="1:34" customFormat="1" x14ac:dyDescent="0.25">
      <c r="A1" t="s">
        <v>0</v>
      </c>
      <c r="B1" t="s">
        <v>1</v>
      </c>
      <c r="C1" t="s">
        <v>2</v>
      </c>
      <c r="D1" t="s">
        <v>20</v>
      </c>
      <c r="E1" t="s">
        <v>29</v>
      </c>
      <c r="F1" t="s">
        <v>39</v>
      </c>
      <c r="G1" t="s">
        <v>3</v>
      </c>
      <c r="H1" t="s">
        <v>20</v>
      </c>
      <c r="I1" t="s">
        <v>32</v>
      </c>
      <c r="J1" t="s">
        <v>40</v>
      </c>
      <c r="K1" t="s">
        <v>4</v>
      </c>
      <c r="L1" t="s">
        <v>20</v>
      </c>
      <c r="M1" t="s">
        <v>33</v>
      </c>
      <c r="N1" t="s">
        <v>41</v>
      </c>
      <c r="O1" t="s">
        <v>5</v>
      </c>
      <c r="P1" t="s">
        <v>20</v>
      </c>
      <c r="Q1" t="s">
        <v>34</v>
      </c>
      <c r="R1" t="s">
        <v>42</v>
      </c>
      <c r="S1" t="s">
        <v>6</v>
      </c>
      <c r="T1" t="s">
        <v>20</v>
      </c>
      <c r="U1" t="s">
        <v>35</v>
      </c>
      <c r="V1" t="s">
        <v>43</v>
      </c>
      <c r="W1" t="s">
        <v>7</v>
      </c>
      <c r="X1" t="s">
        <v>20</v>
      </c>
      <c r="Y1" t="s">
        <v>36</v>
      </c>
      <c r="Z1" t="s">
        <v>44</v>
      </c>
      <c r="AA1" t="s">
        <v>8</v>
      </c>
      <c r="AB1" t="s">
        <v>20</v>
      </c>
      <c r="AC1" t="s">
        <v>37</v>
      </c>
      <c r="AD1" t="s">
        <v>45</v>
      </c>
      <c r="AE1" t="s">
        <v>9</v>
      </c>
      <c r="AF1" t="s">
        <v>20</v>
      </c>
      <c r="AG1" t="s">
        <v>38</v>
      </c>
      <c r="AH1" t="s">
        <v>46</v>
      </c>
    </row>
    <row r="2" spans="1:34" customFormat="1" x14ac:dyDescent="0.25">
      <c r="A2" t="s">
        <v>10</v>
      </c>
      <c r="B2">
        <v>0</v>
      </c>
      <c r="C2">
        <v>28.013999999999999</v>
      </c>
      <c r="D2" t="s">
        <v>22</v>
      </c>
      <c r="E2" t="s">
        <v>31</v>
      </c>
      <c r="F2" t="s">
        <v>30</v>
      </c>
      <c r="G2">
        <v>31.998000000000001</v>
      </c>
      <c r="H2" t="s">
        <v>21</v>
      </c>
      <c r="I2" t="s">
        <v>31</v>
      </c>
      <c r="J2" t="s">
        <v>30</v>
      </c>
      <c r="K2">
        <v>39.948</v>
      </c>
      <c r="L2" t="s">
        <v>23</v>
      </c>
      <c r="M2" t="s">
        <v>31</v>
      </c>
      <c r="N2" t="s">
        <v>30</v>
      </c>
      <c r="O2">
        <v>44.009</v>
      </c>
      <c r="P2" t="s">
        <v>24</v>
      </c>
      <c r="Q2" t="s">
        <v>31</v>
      </c>
      <c r="R2" t="s">
        <v>30</v>
      </c>
      <c r="S2">
        <v>20.18</v>
      </c>
      <c r="T2" t="s">
        <v>25</v>
      </c>
      <c r="U2" t="s">
        <v>31</v>
      </c>
      <c r="V2" t="s">
        <v>30</v>
      </c>
      <c r="W2">
        <v>4.0019999999999998</v>
      </c>
      <c r="X2" t="s">
        <v>26</v>
      </c>
      <c r="Y2" t="s">
        <v>31</v>
      </c>
      <c r="Z2" t="s">
        <v>30</v>
      </c>
      <c r="AA2">
        <v>16.039000000000001</v>
      </c>
      <c r="AB2" t="s">
        <v>27</v>
      </c>
      <c r="AC2" t="s">
        <v>31</v>
      </c>
      <c r="AD2" t="s">
        <v>30</v>
      </c>
      <c r="AE2">
        <v>83.798000000000002</v>
      </c>
      <c r="AF2" t="s">
        <v>28</v>
      </c>
      <c r="AG2" t="s">
        <v>31</v>
      </c>
      <c r="AH2" t="s">
        <v>30</v>
      </c>
    </row>
    <row r="3" spans="1:34" x14ac:dyDescent="0.25">
      <c r="A3" t="s">
        <v>11</v>
      </c>
      <c r="B3">
        <v>2000</v>
      </c>
      <c r="C3" s="1">
        <v>7326219930726324</v>
      </c>
      <c r="D3" s="1">
        <f>C3/130000</f>
        <v>56355537928.664032</v>
      </c>
      <c r="E3" s="1">
        <f>(D3*20.81534)/1000</f>
        <v>1173059682.8680377</v>
      </c>
      <c r="F3" s="1">
        <f>E3/128.748</f>
        <v>9111284.702426739</v>
      </c>
      <c r="G3" s="1">
        <v>2244743424555870</v>
      </c>
      <c r="H3" s="1">
        <f>G3/130000</f>
        <v>17267257111.968231</v>
      </c>
      <c r="I3" s="1">
        <f>(H3*20.81534)/1000</f>
        <v>359423827.65303683</v>
      </c>
      <c r="J3" s="1">
        <f>I3/128.748</f>
        <v>2791684.7458060463</v>
      </c>
      <c r="K3" s="1">
        <v>124963934987479.64</v>
      </c>
      <c r="L3" s="1">
        <f>K3/130000</f>
        <v>961261038.36522806</v>
      </c>
      <c r="M3" s="1">
        <f>(L3*20.81534)/1000</f>
        <v>20008975.342325263</v>
      </c>
      <c r="N3" s="1">
        <f>M3/128.748</f>
        <v>155411.93138786827</v>
      </c>
      <c r="O3" s="1">
        <v>6092151514419.4551</v>
      </c>
      <c r="P3" s="1">
        <f>O3/130000</f>
        <v>46862703.957072735</v>
      </c>
      <c r="Q3" s="1">
        <f>(P3*20.81534)/1000</f>
        <v>975463.11618581438</v>
      </c>
      <c r="R3" s="1">
        <f>Q3/128.748</f>
        <v>7576.530246573263</v>
      </c>
      <c r="S3" s="1">
        <v>122873382995.05798</v>
      </c>
      <c r="T3" s="1">
        <f>S3/130000</f>
        <v>945179.86919275369</v>
      </c>
      <c r="U3" s="1">
        <f>(T3*20.81534)/1000</f>
        <v>19674.240338402691</v>
      </c>
      <c r="V3" s="1">
        <f>U3/128.748</f>
        <v>152.81200747508848</v>
      </c>
      <c r="W3" s="1">
        <v>7023460529.1382084</v>
      </c>
      <c r="X3" s="1">
        <f>W3/130000</f>
        <v>54026.619454909298</v>
      </c>
      <c r="Y3" s="1">
        <f>(X3*20.81534)/1000</f>
        <v>1124.5824530045516</v>
      </c>
      <c r="Z3" s="1">
        <f>Y3/128.748</f>
        <v>8.7347566797507668</v>
      </c>
      <c r="AA3" s="1">
        <v>10045271257.892296</v>
      </c>
      <c r="AB3" s="1">
        <f>AA3/130000</f>
        <v>77271.317368402277</v>
      </c>
      <c r="AC3" s="1">
        <f>(AB3*20.81534)/1000</f>
        <v>1608.4287432711985</v>
      </c>
      <c r="AD3" s="1">
        <f>AC3/128.748</f>
        <v>12.492844496778192</v>
      </c>
      <c r="AE3" s="1">
        <v>31994938493.521599</v>
      </c>
      <c r="AF3" s="1">
        <f>AE3/130000</f>
        <v>246114.91148862769</v>
      </c>
      <c r="AG3" s="1">
        <f>(AF3*20.81534)/1000</f>
        <v>5122.9655617056915</v>
      </c>
      <c r="AH3" s="1">
        <f>AG3/128.748</f>
        <v>39.790641887296829</v>
      </c>
    </row>
    <row r="4" spans="1:34" x14ac:dyDescent="0.25">
      <c r="A4" t="s">
        <v>11</v>
      </c>
      <c r="B4">
        <v>4000</v>
      </c>
      <c r="C4" s="1">
        <v>5685761370961227</v>
      </c>
      <c r="D4" s="1">
        <f t="shared" ref="D4:D49" si="0">C4/130000</f>
        <v>43736625930.470978</v>
      </c>
      <c r="E4" s="1">
        <f t="shared" ref="E4:E49" si="1">(D4*20.81534)/1000</f>
        <v>910392739.19556975</v>
      </c>
      <c r="F4" s="1">
        <f t="shared" ref="F4:F49" si="2">E4/128.748</f>
        <v>7071121.4092302006</v>
      </c>
      <c r="G4" s="1">
        <v>1742109242111388</v>
      </c>
      <c r="H4" s="1">
        <f t="shared" ref="H4:H49" si="3">G4/130000</f>
        <v>13400840323.933754</v>
      </c>
      <c r="I4" s="1">
        <f t="shared" ref="I4:I49" si="4">(H4*20.81534)/1000</f>
        <v>278943047.62839121</v>
      </c>
      <c r="J4" s="1">
        <f t="shared" ref="J4:J49" si="5">I4/128.748</f>
        <v>2166581.598381266</v>
      </c>
      <c r="K4" s="1">
        <v>96982498619131.828</v>
      </c>
      <c r="L4" s="1">
        <f t="shared" ref="L4:L49" si="6">K4/130000</f>
        <v>746019220.14716792</v>
      </c>
      <c r="M4" s="1">
        <f t="shared" ref="M4:M49" si="7">(L4*20.81534)/1000</f>
        <v>15528643.71389815</v>
      </c>
      <c r="N4" s="1">
        <f t="shared" ref="N4:N49" si="8">M4/128.748</f>
        <v>120612.69855763314</v>
      </c>
      <c r="O4" s="1">
        <v>4728020735694.0479</v>
      </c>
      <c r="P4" s="1">
        <f t="shared" ref="P4:P49" si="9">O4/130000</f>
        <v>36369390.274569601</v>
      </c>
      <c r="Q4" s="1">
        <f t="shared" ref="Q4:Q49" si="10">(P4*20.81534)/1000</f>
        <v>757041.22415785957</v>
      </c>
      <c r="R4" s="1">
        <f t="shared" ref="R4:R49" si="11">Q4/128.748</f>
        <v>5880.0231782851743</v>
      </c>
      <c r="S4" s="1">
        <v>95360054865.751541</v>
      </c>
      <c r="T4" s="1">
        <f t="shared" ref="T4:T49" si="12">S4/130000</f>
        <v>733538.88358270412</v>
      </c>
      <c r="U4" s="1">
        <f t="shared" ref="U4:U49" si="13">(T4*20.81534)/1000</f>
        <v>15268.861264994403</v>
      </c>
      <c r="V4" s="1">
        <f t="shared" ref="V4:V49" si="14">U4/128.748</f>
        <v>118.59493945532671</v>
      </c>
      <c r="W4" s="1">
        <v>5450794672.3742256</v>
      </c>
      <c r="X4" s="1">
        <f t="shared" ref="X4:X49" si="15">W4/130000</f>
        <v>41929.189787494041</v>
      </c>
      <c r="Y4" s="1">
        <f t="shared" ref="Y4:Y49" si="16">(X4*20.81534)/1000</f>
        <v>872.77034135121619</v>
      </c>
      <c r="Z4" s="1">
        <f t="shared" ref="Z4:Z49" si="17">Y4/128.748</f>
        <v>6.7789040711406487</v>
      </c>
      <c r="AA4" s="1">
        <v>7795973342.1883087</v>
      </c>
      <c r="AB4" s="1">
        <f t="shared" ref="AB4:AB49" si="18">AA4/130000</f>
        <v>59969.025709140835</v>
      </c>
      <c r="AC4" s="1">
        <f t="shared" ref="AC4:AC49" si="19">(AB4*20.81534)/1000</f>
        <v>1248.2756596045076</v>
      </c>
      <c r="AD4" s="1">
        <f t="shared" ref="AD4:AD49" si="20">AC4/128.748</f>
        <v>9.6954955386064849</v>
      </c>
      <c r="AE4" s="1">
        <v>24830756798.575974</v>
      </c>
      <c r="AF4" s="1">
        <f t="shared" ref="AF4:AF49" si="21">AE4/130000</f>
        <v>191005.82152750748</v>
      </c>
      <c r="AG4" s="1">
        <f t="shared" ref="AG4:AG49" si="22">(AF4*20.81534)/1000</f>
        <v>3975.8511170743873</v>
      </c>
      <c r="AH4" s="1">
        <f t="shared" ref="AH4:AH49" si="23">AG4/128.748</f>
        <v>30.880876728759961</v>
      </c>
    </row>
    <row r="5" spans="1:34" x14ac:dyDescent="0.25">
      <c r="A5" t="s">
        <v>11</v>
      </c>
      <c r="B5">
        <v>6000</v>
      </c>
      <c r="C5" s="1">
        <v>4356957168111870</v>
      </c>
      <c r="D5" s="1">
        <f t="shared" si="0"/>
        <v>33515055139.322079</v>
      </c>
      <c r="E5" s="1">
        <f t="shared" si="1"/>
        <v>697627267.84373641</v>
      </c>
      <c r="F5" s="1">
        <f t="shared" si="2"/>
        <v>5418548.3878874741</v>
      </c>
      <c r="G5" s="1">
        <v>1334965513821405</v>
      </c>
      <c r="H5" s="1">
        <f t="shared" si="3"/>
        <v>10268965490.933884</v>
      </c>
      <c r="I5" s="1">
        <f t="shared" si="4"/>
        <v>213752008.14205569</v>
      </c>
      <c r="J5" s="1">
        <f t="shared" si="5"/>
        <v>1660235.5620441148</v>
      </c>
      <c r="K5" s="1">
        <v>74316976209747.359</v>
      </c>
      <c r="L5" s="1">
        <f t="shared" si="6"/>
        <v>571669047.76728737</v>
      </c>
      <c r="M5" s="1">
        <f t="shared" si="7"/>
        <v>11899485.596752327</v>
      </c>
      <c r="N5" s="1">
        <f t="shared" si="8"/>
        <v>92424.624823316306</v>
      </c>
      <c r="O5" s="1">
        <v>3623047555349.8599</v>
      </c>
      <c r="P5" s="1">
        <f t="shared" si="9"/>
        <v>27869596.579614308</v>
      </c>
      <c r="Q5" s="1">
        <f t="shared" si="10"/>
        <v>580115.12846750894</v>
      </c>
      <c r="R5" s="1">
        <f t="shared" si="11"/>
        <v>4505.818563919509</v>
      </c>
      <c r="S5" s="1">
        <v>73073709480.817871</v>
      </c>
      <c r="T5" s="1">
        <f t="shared" si="12"/>
        <v>562105.45754475286</v>
      </c>
      <c r="U5" s="1">
        <f t="shared" si="13"/>
        <v>11700.416214649595</v>
      </c>
      <c r="V5" s="1">
        <f t="shared" si="14"/>
        <v>90.878430846689625</v>
      </c>
      <c r="W5" s="1">
        <v>4176903913.1679077</v>
      </c>
      <c r="X5" s="1">
        <f t="shared" si="15"/>
        <v>32130.030101291599</v>
      </c>
      <c r="Y5" s="1">
        <f t="shared" si="16"/>
        <v>668.79750076861899</v>
      </c>
      <c r="Z5" s="1">
        <f t="shared" si="17"/>
        <v>5.1946243884846295</v>
      </c>
      <c r="AA5" s="1">
        <v>5973997098.9872971</v>
      </c>
      <c r="AB5" s="1">
        <f t="shared" si="18"/>
        <v>45953.823838363824</v>
      </c>
      <c r="AC5" s="1">
        <f t="shared" si="19"/>
        <v>956.54446749564795</v>
      </c>
      <c r="AD5" s="1">
        <f t="shared" si="20"/>
        <v>7.4295870032594529</v>
      </c>
      <c r="AE5" s="1">
        <v>19027626515.551125</v>
      </c>
      <c r="AF5" s="1">
        <f t="shared" si="21"/>
        <v>146366.35781193172</v>
      </c>
      <c r="AG5" s="1">
        <f t="shared" si="22"/>
        <v>3046.665502417015</v>
      </c>
      <c r="AH5" s="1">
        <f t="shared" si="23"/>
        <v>23.663788970834617</v>
      </c>
    </row>
    <row r="6" spans="1:34" x14ac:dyDescent="0.25">
      <c r="A6" t="s">
        <v>11</v>
      </c>
      <c r="B6">
        <v>8000</v>
      </c>
      <c r="C6" s="1">
        <v>3291462839795069</v>
      </c>
      <c r="D6" s="1">
        <f t="shared" si="0"/>
        <v>25318944921.50053</v>
      </c>
      <c r="E6" s="1">
        <f t="shared" si="1"/>
        <v>527022446.98230684</v>
      </c>
      <c r="F6" s="1">
        <f t="shared" si="2"/>
        <v>4093441.8164344835</v>
      </c>
      <c r="G6" s="1">
        <v>1008499558662235.4</v>
      </c>
      <c r="H6" s="1">
        <f t="shared" si="3"/>
        <v>7757688912.7864256</v>
      </c>
      <c r="I6" s="1">
        <f t="shared" si="4"/>
        <v>161478932.3338798</v>
      </c>
      <c r="J6" s="1">
        <f t="shared" si="5"/>
        <v>1254224.7827840417</v>
      </c>
      <c r="K6" s="1">
        <v>56142751953267.977</v>
      </c>
      <c r="L6" s="1">
        <f t="shared" si="6"/>
        <v>431867322.71744597</v>
      </c>
      <c r="M6" s="1">
        <f t="shared" si="7"/>
        <v>8989465.1572533604</v>
      </c>
      <c r="N6" s="1">
        <f t="shared" si="8"/>
        <v>69822.173216309078</v>
      </c>
      <c r="O6" s="1">
        <v>2737030899115.3799</v>
      </c>
      <c r="P6" s="1">
        <f t="shared" si="9"/>
        <v>21054083.839349076</v>
      </c>
      <c r="Q6" s="1">
        <f t="shared" si="10"/>
        <v>438247.91350455635</v>
      </c>
      <c r="R6" s="1">
        <f t="shared" si="11"/>
        <v>3403.9201657855374</v>
      </c>
      <c r="S6" s="1">
        <v>55203526232.121323</v>
      </c>
      <c r="T6" s="1">
        <f t="shared" si="12"/>
        <v>424642.50947785634</v>
      </c>
      <c r="U6" s="1">
        <f t="shared" si="13"/>
        <v>8839.0782132348013</v>
      </c>
      <c r="V6" s="1">
        <f t="shared" si="14"/>
        <v>68.654101137375349</v>
      </c>
      <c r="W6" s="1">
        <v>3155441627.0620952</v>
      </c>
      <c r="X6" s="1">
        <f t="shared" si="15"/>
        <v>24272.627900477655</v>
      </c>
      <c r="Y6" s="1">
        <f t="shared" si="16"/>
        <v>505.24300244192852</v>
      </c>
      <c r="Z6" s="1">
        <f t="shared" si="17"/>
        <v>3.9242784543599014</v>
      </c>
      <c r="AA6" s="1">
        <v>4513055487.502409</v>
      </c>
      <c r="AB6" s="1">
        <f t="shared" si="18"/>
        <v>34715.811442326223</v>
      </c>
      <c r="AC6" s="1">
        <f t="shared" si="19"/>
        <v>722.62141854791059</v>
      </c>
      <c r="AD6" s="1">
        <f t="shared" si="20"/>
        <v>5.6126807293931602</v>
      </c>
      <c r="AE6" s="1">
        <v>14374418473.472538</v>
      </c>
      <c r="AF6" s="1">
        <f t="shared" si="21"/>
        <v>110572.44979594259</v>
      </c>
      <c r="AG6" s="1">
        <f t="shared" si="22"/>
        <v>2301.6031371354752</v>
      </c>
      <c r="AH6" s="1">
        <f t="shared" si="23"/>
        <v>17.876806918441261</v>
      </c>
    </row>
    <row r="7" spans="1:34" x14ac:dyDescent="0.25">
      <c r="A7" t="s">
        <v>11</v>
      </c>
      <c r="B7">
        <v>10000</v>
      </c>
      <c r="C7" s="1">
        <v>2448202432952678</v>
      </c>
      <c r="D7" s="1">
        <f t="shared" si="0"/>
        <v>18832326407.328293</v>
      </c>
      <c r="E7" s="1">
        <f t="shared" si="1"/>
        <v>392001277.15951693</v>
      </c>
      <c r="F7" s="1">
        <f t="shared" si="2"/>
        <v>3044717.4104414592</v>
      </c>
      <c r="G7" s="1">
        <v>750125762714766.38</v>
      </c>
      <c r="H7" s="1">
        <f t="shared" si="3"/>
        <v>5770198174.7289724</v>
      </c>
      <c r="I7" s="1">
        <f t="shared" si="4"/>
        <v>120108636.87436296</v>
      </c>
      <c r="J7" s="1">
        <f t="shared" si="5"/>
        <v>932897.10810546938</v>
      </c>
      <c r="K7" s="1">
        <v>41759189945224.219</v>
      </c>
      <c r="L7" s="1">
        <f t="shared" si="6"/>
        <v>321224538.04018629</v>
      </c>
      <c r="M7" s="1">
        <f t="shared" si="7"/>
        <v>6686397.9756494109</v>
      </c>
      <c r="N7" s="1">
        <f t="shared" si="8"/>
        <v>51933.99490205216</v>
      </c>
      <c r="O7" s="1">
        <v>2035813871347.8933</v>
      </c>
      <c r="P7" s="1">
        <f t="shared" si="9"/>
        <v>15660106.702676103</v>
      </c>
      <c r="Q7" s="1">
        <f t="shared" si="10"/>
        <v>325970.44545248197</v>
      </c>
      <c r="R7" s="1">
        <f t="shared" si="11"/>
        <v>2531.8486147550407</v>
      </c>
      <c r="S7" s="1">
        <v>41060590323.256088</v>
      </c>
      <c r="T7" s="1">
        <f t="shared" si="12"/>
        <v>315850.6947942776</v>
      </c>
      <c r="U7" s="1">
        <f t="shared" si="13"/>
        <v>6574.5396013791178</v>
      </c>
      <c r="V7" s="1">
        <f t="shared" si="14"/>
        <v>51.065178498921291</v>
      </c>
      <c r="W7" s="1">
        <v>2347029343.6138439</v>
      </c>
      <c r="X7" s="1">
        <f t="shared" si="15"/>
        <v>18054.071873952646</v>
      </c>
      <c r="Y7" s="1">
        <f t="shared" si="16"/>
        <v>375.80164444076144</v>
      </c>
      <c r="Z7" s="1">
        <f t="shared" si="17"/>
        <v>2.9188930658399466</v>
      </c>
      <c r="AA7" s="1">
        <v>3356827636.3228669</v>
      </c>
      <c r="AB7" s="1">
        <f t="shared" si="18"/>
        <v>25821.751048637438</v>
      </c>
      <c r="AC7" s="1">
        <f t="shared" si="19"/>
        <v>537.48852747274486</v>
      </c>
      <c r="AD7" s="1">
        <f t="shared" si="20"/>
        <v>4.1747330247673355</v>
      </c>
      <c r="AE7" s="1">
        <v>10691746494.463373</v>
      </c>
      <c r="AF7" s="1">
        <f t="shared" si="21"/>
        <v>82244.203803564407</v>
      </c>
      <c r="AG7" s="1">
        <f t="shared" si="22"/>
        <v>1711.9410652004863</v>
      </c>
      <c r="AH7" s="1">
        <f t="shared" si="23"/>
        <v>13.296836185420251</v>
      </c>
    </row>
    <row r="8" spans="1:34" x14ac:dyDescent="0.25">
      <c r="A8" t="s">
        <v>11</v>
      </c>
      <c r="B8">
        <v>11000</v>
      </c>
      <c r="C8" s="1">
        <v>896555437431468.38</v>
      </c>
      <c r="D8" s="1">
        <f t="shared" si="0"/>
        <v>6896580287.9343719</v>
      </c>
      <c r="E8" s="1">
        <f t="shared" si="1"/>
        <v>143554663.53065187</v>
      </c>
      <c r="F8" s="1">
        <f t="shared" si="2"/>
        <v>1115004.9983739699</v>
      </c>
      <c r="G8" s="1">
        <v>274703317939375.13</v>
      </c>
      <c r="H8" s="1">
        <f t="shared" si="3"/>
        <v>2113102445.687501</v>
      </c>
      <c r="I8" s="1">
        <f t="shared" si="4"/>
        <v>43984945.861816861</v>
      </c>
      <c r="J8" s="1">
        <f t="shared" si="5"/>
        <v>341635.95443670475</v>
      </c>
      <c r="K8" s="1">
        <v>15292619721388.844</v>
      </c>
      <c r="L8" s="1">
        <f t="shared" si="6"/>
        <v>117635536.31837572</v>
      </c>
      <c r="M8" s="1">
        <f t="shared" si="7"/>
        <v>2448623.6845493386</v>
      </c>
      <c r="N8" s="1">
        <f t="shared" si="8"/>
        <v>19018.731821460053</v>
      </c>
      <c r="O8" s="1">
        <v>745534752922.38696</v>
      </c>
      <c r="P8" s="1">
        <f t="shared" si="9"/>
        <v>5734882.7147875922</v>
      </c>
      <c r="Q8" s="1">
        <f t="shared" si="10"/>
        <v>119373.53356842676</v>
      </c>
      <c r="R8" s="1">
        <f t="shared" si="11"/>
        <v>927.1874791719232</v>
      </c>
      <c r="S8" s="1">
        <v>15036785775.129875</v>
      </c>
      <c r="T8" s="1">
        <f t="shared" si="12"/>
        <v>115667.58288561442</v>
      </c>
      <c r="U8" s="1">
        <f t="shared" si="13"/>
        <v>2407.6600647422451</v>
      </c>
      <c r="V8" s="1">
        <f t="shared" si="14"/>
        <v>18.700562841692651</v>
      </c>
      <c r="W8" s="1">
        <v>859504872.43424571</v>
      </c>
      <c r="X8" s="1">
        <f t="shared" si="15"/>
        <v>6611.5759418018897</v>
      </c>
      <c r="Y8" s="1">
        <f t="shared" si="16"/>
        <v>137.62220116442654</v>
      </c>
      <c r="Z8" s="1">
        <f t="shared" si="17"/>
        <v>1.068926904996012</v>
      </c>
      <c r="AA8" s="1">
        <v>1229302785.3239057</v>
      </c>
      <c r="AB8" s="1">
        <f t="shared" si="18"/>
        <v>9456.1752717223517</v>
      </c>
      <c r="AC8" s="1">
        <f t="shared" si="19"/>
        <v>196.83350338049311</v>
      </c>
      <c r="AD8" s="1">
        <f t="shared" si="20"/>
        <v>1.5288276585305647</v>
      </c>
      <c r="AE8" s="1">
        <v>3915421096.8122435</v>
      </c>
      <c r="AF8" s="1">
        <f t="shared" si="21"/>
        <v>30118.623821632642</v>
      </c>
      <c r="AG8" s="1">
        <f t="shared" si="22"/>
        <v>626.92939517938271</v>
      </c>
      <c r="AH8" s="1">
        <f t="shared" si="23"/>
        <v>4.8694301672987752</v>
      </c>
    </row>
    <row r="9" spans="1:34" x14ac:dyDescent="0.25">
      <c r="A9" t="s">
        <v>12</v>
      </c>
      <c r="B9">
        <v>12000</v>
      </c>
      <c r="C9" s="1">
        <v>1192814830221064</v>
      </c>
      <c r="D9" s="1">
        <f t="shared" si="0"/>
        <v>9175498694.0081844</v>
      </c>
      <c r="E9" s="1">
        <f t="shared" si="1"/>
        <v>190991124.9853363</v>
      </c>
      <c r="F9" s="1">
        <f t="shared" si="2"/>
        <v>1483449.2573502993</v>
      </c>
      <c r="G9" s="1">
        <v>365476776860288.06</v>
      </c>
      <c r="H9" s="1">
        <f t="shared" si="3"/>
        <v>2811359822.0022159</v>
      </c>
      <c r="I9" s="1">
        <f t="shared" si="4"/>
        <v>58519410.557315595</v>
      </c>
      <c r="J9" s="1">
        <f t="shared" si="5"/>
        <v>454526.75425882812</v>
      </c>
      <c r="K9" s="1">
        <v>20345940513018.27</v>
      </c>
      <c r="L9" s="1">
        <f t="shared" si="6"/>
        <v>156507234.71552515</v>
      </c>
      <c r="M9" s="1">
        <f t="shared" si="7"/>
        <v>3257751.3030634588</v>
      </c>
      <c r="N9" s="1">
        <f t="shared" si="8"/>
        <v>25303.315803456822</v>
      </c>
      <c r="O9" s="1">
        <v>991890598844.30835</v>
      </c>
      <c r="P9" s="1">
        <f t="shared" si="9"/>
        <v>7629927.6834177561</v>
      </c>
      <c r="Q9" s="1">
        <f t="shared" si="10"/>
        <v>158819.53890575297</v>
      </c>
      <c r="R9" s="1">
        <f t="shared" si="11"/>
        <v>1233.5689789802791</v>
      </c>
      <c r="S9" s="1">
        <v>20005568336.986488</v>
      </c>
      <c r="T9" s="1">
        <f t="shared" si="12"/>
        <v>153888.98720758836</v>
      </c>
      <c r="U9" s="1">
        <f t="shared" si="13"/>
        <v>3203.251590981602</v>
      </c>
      <c r="V9" s="1">
        <f t="shared" si="14"/>
        <v>24.880010493223988</v>
      </c>
      <c r="W9" s="1">
        <v>1143521209.8250196</v>
      </c>
      <c r="X9" s="1">
        <f t="shared" si="15"/>
        <v>8796.3169986539961</v>
      </c>
      <c r="Y9" s="1">
        <f t="shared" si="16"/>
        <v>183.09832907476246</v>
      </c>
      <c r="Z9" s="1">
        <f t="shared" si="17"/>
        <v>1.422145035843372</v>
      </c>
      <c r="AA9" s="1">
        <v>1635515810.7872171</v>
      </c>
      <c r="AB9" s="1">
        <f t="shared" si="18"/>
        <v>12580.890852209362</v>
      </c>
      <c r="AC9" s="1">
        <f t="shared" si="19"/>
        <v>261.87552059162761</v>
      </c>
      <c r="AD9" s="1">
        <f t="shared" si="20"/>
        <v>2.0340162223228915</v>
      </c>
      <c r="AE9" s="1">
        <v>5209239892.8706141</v>
      </c>
      <c r="AF9" s="1">
        <f t="shared" si="21"/>
        <v>40071.07609900472</v>
      </c>
      <c r="AG9" s="1">
        <f t="shared" si="22"/>
        <v>834.09307316665684</v>
      </c>
      <c r="AH9" s="1">
        <f t="shared" si="23"/>
        <v>6.4784934380856933</v>
      </c>
    </row>
    <row r="10" spans="1:34" x14ac:dyDescent="0.25">
      <c r="A10" t="s">
        <v>12</v>
      </c>
      <c r="B10">
        <v>14000</v>
      </c>
      <c r="C10" s="1">
        <v>1743311659644525.8</v>
      </c>
      <c r="D10" s="1">
        <f t="shared" si="0"/>
        <v>13410089689.573275</v>
      </c>
      <c r="E10" s="1">
        <f t="shared" si="1"/>
        <v>279135576.31896216</v>
      </c>
      <c r="F10" s="1">
        <f t="shared" si="2"/>
        <v>2168076.9900811054</v>
      </c>
      <c r="G10" s="1">
        <v>534148226771928.88</v>
      </c>
      <c r="H10" s="1">
        <f t="shared" si="3"/>
        <v>4108832513.6302223</v>
      </c>
      <c r="I10" s="1">
        <f t="shared" si="4"/>
        <v>85526745.774267718</v>
      </c>
      <c r="J10" s="1">
        <f t="shared" si="5"/>
        <v>664295.72322884807</v>
      </c>
      <c r="K10" s="1">
        <v>29735810139286.371</v>
      </c>
      <c r="L10" s="1">
        <f t="shared" si="6"/>
        <v>228737001.07143363</v>
      </c>
      <c r="M10" s="1">
        <f t="shared" si="7"/>
        <v>4761238.4478822555</v>
      </c>
      <c r="N10" s="1">
        <f t="shared" si="8"/>
        <v>36981.067262266253</v>
      </c>
      <c r="O10" s="1">
        <v>1449658741865.748</v>
      </c>
      <c r="P10" s="1">
        <f t="shared" si="9"/>
        <v>11151221.091274984</v>
      </c>
      <c r="Q10" s="1">
        <f t="shared" si="10"/>
        <v>232116.45843005981</v>
      </c>
      <c r="R10" s="1">
        <f t="shared" si="11"/>
        <v>1802.87428488256</v>
      </c>
      <c r="S10" s="1">
        <v>29238352555.710876</v>
      </c>
      <c r="T10" s="1">
        <f t="shared" si="12"/>
        <v>224910.40427469905</v>
      </c>
      <c r="U10" s="1">
        <f t="shared" si="13"/>
        <v>4681.5865345153134</v>
      </c>
      <c r="V10" s="1">
        <f t="shared" si="14"/>
        <v>36.362402014130808</v>
      </c>
      <c r="W10" s="1">
        <v>1671268505.0782886</v>
      </c>
      <c r="X10" s="1">
        <f t="shared" si="15"/>
        <v>12855.911577525296</v>
      </c>
      <c r="Y10" s="1">
        <f t="shared" si="16"/>
        <v>267.60017049612537</v>
      </c>
      <c r="Z10" s="1">
        <f t="shared" si="17"/>
        <v>2.0784802132547719</v>
      </c>
      <c r="AA10" s="1">
        <v>2390323887.8660741</v>
      </c>
      <c r="AB10" s="1">
        <f t="shared" si="18"/>
        <v>18387.10682973903</v>
      </c>
      <c r="AC10" s="1">
        <f t="shared" si="19"/>
        <v>382.73388027734001</v>
      </c>
      <c r="AD10" s="1">
        <f t="shared" si="20"/>
        <v>2.9727365106824188</v>
      </c>
      <c r="AE10" s="1">
        <v>7613359939.0642214</v>
      </c>
      <c r="AF10" s="1">
        <f t="shared" si="21"/>
        <v>58564.307223570933</v>
      </c>
      <c r="AG10" s="1">
        <f t="shared" si="22"/>
        <v>1219.0359667230848</v>
      </c>
      <c r="AH10" s="1">
        <f t="shared" si="23"/>
        <v>9.4683875999866789</v>
      </c>
    </row>
    <row r="11" spans="1:34" x14ac:dyDescent="0.25">
      <c r="A11" t="s">
        <v>12</v>
      </c>
      <c r="B11">
        <v>16000</v>
      </c>
      <c r="C11" s="1">
        <v>1274140463811688</v>
      </c>
      <c r="D11" s="1">
        <f t="shared" si="0"/>
        <v>9801080490.8591385</v>
      </c>
      <c r="E11" s="1">
        <f t="shared" si="1"/>
        <v>204012822.78459984</v>
      </c>
      <c r="F11" s="1">
        <f t="shared" si="2"/>
        <v>1584590.2288548159</v>
      </c>
      <c r="G11" s="1">
        <v>390394835965332.5</v>
      </c>
      <c r="H11" s="1">
        <f t="shared" si="3"/>
        <v>3003037199.7333269</v>
      </c>
      <c r="I11" s="1">
        <f t="shared" si="4"/>
        <v>62509240.34509711</v>
      </c>
      <c r="J11" s="1">
        <f t="shared" si="5"/>
        <v>485516.20487383968</v>
      </c>
      <c r="K11" s="1">
        <v>21733118523633.461</v>
      </c>
      <c r="L11" s="1">
        <f t="shared" si="6"/>
        <v>167177834.79718047</v>
      </c>
      <c r="M11" s="1">
        <f t="shared" si="7"/>
        <v>3479863.4717671424</v>
      </c>
      <c r="N11" s="1">
        <f t="shared" si="8"/>
        <v>27028.485660104565</v>
      </c>
      <c r="O11" s="1">
        <v>1059517299451.8508</v>
      </c>
      <c r="P11" s="1">
        <f t="shared" si="9"/>
        <v>8150133.0727065448</v>
      </c>
      <c r="Q11" s="1">
        <f t="shared" si="10"/>
        <v>169647.79095363143</v>
      </c>
      <c r="R11" s="1">
        <f t="shared" si="11"/>
        <v>1317.6732139810438</v>
      </c>
      <c r="S11" s="1">
        <v>21369539910.046509</v>
      </c>
      <c r="T11" s="1">
        <f t="shared" si="12"/>
        <v>164381.07623112699</v>
      </c>
      <c r="U11" s="1">
        <f t="shared" si="13"/>
        <v>3421.6479913168268</v>
      </c>
      <c r="V11" s="1">
        <f t="shared" si="14"/>
        <v>26.576319564706459</v>
      </c>
      <c r="W11" s="1">
        <v>1221486024.2766483</v>
      </c>
      <c r="X11" s="1">
        <f t="shared" si="15"/>
        <v>9396.0463405896026</v>
      </c>
      <c r="Y11" s="1">
        <f t="shared" si="16"/>
        <v>195.58189923512836</v>
      </c>
      <c r="Z11" s="1">
        <f t="shared" si="17"/>
        <v>1.5191063102737781</v>
      </c>
      <c r="AA11" s="1">
        <v>1747024618.5164959</v>
      </c>
      <c r="AB11" s="1">
        <f t="shared" si="18"/>
        <v>13438.650911665354</v>
      </c>
      <c r="AC11" s="1">
        <f t="shared" si="19"/>
        <v>279.73008786762432</v>
      </c>
      <c r="AD11" s="1">
        <f t="shared" si="20"/>
        <v>2.1726946272378935</v>
      </c>
      <c r="AE11" s="1">
        <v>5564403765.8204012</v>
      </c>
      <c r="AF11" s="1">
        <f t="shared" si="21"/>
        <v>42803.105890926163</v>
      </c>
      <c r="AG11" s="1">
        <f t="shared" si="22"/>
        <v>890.961202175631</v>
      </c>
      <c r="AH11" s="1">
        <f t="shared" si="23"/>
        <v>6.9201945053564407</v>
      </c>
    </row>
    <row r="12" spans="1:34" x14ac:dyDescent="0.25">
      <c r="A12" t="s">
        <v>12</v>
      </c>
      <c r="B12">
        <v>18000</v>
      </c>
      <c r="C12" s="1">
        <v>931874825479657.75</v>
      </c>
      <c r="D12" s="1">
        <f t="shared" si="0"/>
        <v>7168267888.3050594</v>
      </c>
      <c r="E12" s="1">
        <f t="shared" si="1"/>
        <v>149209933.30615184</v>
      </c>
      <c r="F12" s="1">
        <f t="shared" si="2"/>
        <v>1158930.1061465177</v>
      </c>
      <c r="G12" s="1">
        <v>285525128481534.25</v>
      </c>
      <c r="H12" s="1">
        <f t="shared" si="3"/>
        <v>2196347142.165648</v>
      </c>
      <c r="I12" s="1">
        <f t="shared" si="4"/>
        <v>45717712.522206299</v>
      </c>
      <c r="J12" s="1">
        <f t="shared" si="5"/>
        <v>355094.54533046187</v>
      </c>
      <c r="K12" s="1">
        <v>15895065423754.473</v>
      </c>
      <c r="L12" s="1">
        <f t="shared" si="6"/>
        <v>122269734.02888055</v>
      </c>
      <c r="M12" s="1">
        <f t="shared" si="7"/>
        <v>2545086.0855207187</v>
      </c>
      <c r="N12" s="1">
        <f t="shared" si="8"/>
        <v>19767.965991865651</v>
      </c>
      <c r="O12" s="1">
        <v>774904750741.27747</v>
      </c>
      <c r="P12" s="1">
        <f t="shared" si="9"/>
        <v>5960805.7749329032</v>
      </c>
      <c r="Q12" s="1">
        <f t="shared" si="10"/>
        <v>124076.19887919184</v>
      </c>
      <c r="R12" s="1">
        <f t="shared" si="11"/>
        <v>963.71360237977945</v>
      </c>
      <c r="S12" s="1">
        <v>15629153017.149866</v>
      </c>
      <c r="T12" s="1">
        <f t="shared" si="12"/>
        <v>120224.2539780759</v>
      </c>
      <c r="U12" s="1">
        <f t="shared" si="13"/>
        <v>2502.5087228000025</v>
      </c>
      <c r="V12" s="1">
        <f t="shared" si="14"/>
        <v>19.437262891850768</v>
      </c>
      <c r="W12" s="1">
        <v>893364670.55870378</v>
      </c>
      <c r="X12" s="1">
        <f t="shared" si="15"/>
        <v>6872.0359273746444</v>
      </c>
      <c r="Y12" s="1">
        <f t="shared" si="16"/>
        <v>143.04376432051853</v>
      </c>
      <c r="Z12" s="1">
        <f t="shared" si="17"/>
        <v>1.1110367875269405</v>
      </c>
      <c r="AA12" s="1">
        <v>1277730601.7096539</v>
      </c>
      <c r="AB12" s="1">
        <f t="shared" si="18"/>
        <v>9828.696936228107</v>
      </c>
      <c r="AC12" s="1">
        <f t="shared" si="19"/>
        <v>204.58766848454636</v>
      </c>
      <c r="AD12" s="1">
        <f t="shared" si="20"/>
        <v>1.589055119182794</v>
      </c>
      <c r="AE12" s="1">
        <v>4069667305.4868183</v>
      </c>
      <c r="AF12" s="1">
        <f t="shared" si="21"/>
        <v>31305.133119129372</v>
      </c>
      <c r="AG12" s="1">
        <f t="shared" si="22"/>
        <v>651.62698961993829</v>
      </c>
      <c r="AH12" s="1">
        <f t="shared" si="23"/>
        <v>5.0612591234033797</v>
      </c>
    </row>
    <row r="13" spans="1:34" x14ac:dyDescent="0.25">
      <c r="A13" t="s">
        <v>13</v>
      </c>
      <c r="B13">
        <v>20000</v>
      </c>
      <c r="C13" s="1">
        <v>681501538888881.63</v>
      </c>
      <c r="D13" s="1">
        <f t="shared" si="0"/>
        <v>5242319529.9144745</v>
      </c>
      <c r="E13" s="1">
        <f t="shared" si="1"/>
        <v>109120663.40380995</v>
      </c>
      <c r="F13" s="1">
        <f t="shared" si="2"/>
        <v>847552.29909443215</v>
      </c>
      <c r="G13" s="1">
        <v>208811107598548.28</v>
      </c>
      <c r="H13" s="1">
        <f t="shared" si="3"/>
        <v>1606239289.2196021</v>
      </c>
      <c r="I13" s="1">
        <f t="shared" si="4"/>
        <v>33434416.926464353</v>
      </c>
      <c r="J13" s="1">
        <f t="shared" si="5"/>
        <v>259688.82566303443</v>
      </c>
      <c r="K13" s="1">
        <v>11624427713724.729</v>
      </c>
      <c r="L13" s="1">
        <f t="shared" si="6"/>
        <v>89418674.720959455</v>
      </c>
      <c r="M13" s="1">
        <f t="shared" si="7"/>
        <v>1861280.1166661761</v>
      </c>
      <c r="N13" s="1">
        <f t="shared" si="8"/>
        <v>14456.769166636966</v>
      </c>
      <c r="O13" s="1">
        <v>566705705190.245</v>
      </c>
      <c r="P13" s="1">
        <f t="shared" si="9"/>
        <v>4359274.6553095765</v>
      </c>
      <c r="Q13" s="1">
        <f t="shared" si="10"/>
        <v>90739.784103651647</v>
      </c>
      <c r="R13" s="1">
        <f t="shared" si="11"/>
        <v>704.78597029586206</v>
      </c>
      <c r="S13" s="1">
        <v>11429959841.6933</v>
      </c>
      <c r="T13" s="1">
        <f t="shared" si="12"/>
        <v>87922.768013025387</v>
      </c>
      <c r="U13" s="1">
        <f t="shared" si="13"/>
        <v>1830.1423099322478</v>
      </c>
      <c r="V13" s="1">
        <f t="shared" si="14"/>
        <v>14.214918367137725</v>
      </c>
      <c r="W13" s="1">
        <v>653338174.96500838</v>
      </c>
      <c r="X13" s="1">
        <f t="shared" si="15"/>
        <v>5025.678268961603</v>
      </c>
      <c r="Y13" s="1">
        <f t="shared" si="16"/>
        <v>104.61120189904722</v>
      </c>
      <c r="Z13" s="1">
        <f t="shared" si="17"/>
        <v>0.81252681128287219</v>
      </c>
      <c r="AA13" s="1">
        <v>934433839.76204896</v>
      </c>
      <c r="AB13" s="1">
        <f t="shared" si="18"/>
        <v>7187.9526135542228</v>
      </c>
      <c r="AC13" s="1">
        <f t="shared" si="19"/>
        <v>149.61967755501976</v>
      </c>
      <c r="AD13" s="1">
        <f t="shared" si="20"/>
        <v>1.1621126351867197</v>
      </c>
      <c r="AE13" s="1">
        <v>2976241503.2807202</v>
      </c>
      <c r="AF13" s="1">
        <f t="shared" si="21"/>
        <v>22894.165409851696</v>
      </c>
      <c r="AG13" s="1">
        <f t="shared" si="22"/>
        <v>476.54983702230237</v>
      </c>
      <c r="AH13" s="1">
        <f t="shared" si="23"/>
        <v>3.7014154551705842</v>
      </c>
    </row>
    <row r="14" spans="1:34" x14ac:dyDescent="0.25">
      <c r="A14" t="s">
        <v>13</v>
      </c>
      <c r="B14">
        <v>22000</v>
      </c>
      <c r="C14" s="1">
        <v>499142987667651.25</v>
      </c>
      <c r="D14" s="1">
        <f t="shared" si="0"/>
        <v>3839561443.5973172</v>
      </c>
      <c r="E14" s="1">
        <f t="shared" si="1"/>
        <v>79921776.899368972</v>
      </c>
      <c r="F14" s="1">
        <f t="shared" si="2"/>
        <v>620761.30813192425</v>
      </c>
      <c r="G14" s="1">
        <v>152936705432626.88</v>
      </c>
      <c r="H14" s="1">
        <f t="shared" si="3"/>
        <v>1176436195.6355913</v>
      </c>
      <c r="I14" s="1">
        <f t="shared" si="4"/>
        <v>24487919.400461346</v>
      </c>
      <c r="J14" s="1">
        <f t="shared" si="5"/>
        <v>190200.38680570843</v>
      </c>
      <c r="K14" s="1">
        <v>8513922930262.4639</v>
      </c>
      <c r="L14" s="1">
        <f t="shared" si="6"/>
        <v>65491714.848172799</v>
      </c>
      <c r="M14" s="1">
        <f t="shared" si="7"/>
        <v>1363232.3117477652</v>
      </c>
      <c r="N14" s="1">
        <f t="shared" si="8"/>
        <v>10588.376609716386</v>
      </c>
      <c r="O14" s="1">
        <v>415064622272.38397</v>
      </c>
      <c r="P14" s="1">
        <f t="shared" si="9"/>
        <v>3192804.786710646</v>
      </c>
      <c r="Q14" s="1">
        <f t="shared" si="10"/>
        <v>66459.317189009584</v>
      </c>
      <c r="R14" s="1">
        <f t="shared" si="11"/>
        <v>516.1968899634137</v>
      </c>
      <c r="S14" s="1">
        <v>8371491447.5553303</v>
      </c>
      <c r="T14" s="1">
        <f t="shared" si="12"/>
        <v>64396.088058117923</v>
      </c>
      <c r="U14" s="1">
        <f t="shared" si="13"/>
        <v>1340.4264675996644</v>
      </c>
      <c r="V14" s="1">
        <f t="shared" si="14"/>
        <v>10.411241088014295</v>
      </c>
      <c r="W14" s="1">
        <v>478515674.58094454</v>
      </c>
      <c r="X14" s="1">
        <f t="shared" si="15"/>
        <v>3680.889804468804</v>
      </c>
      <c r="Y14" s="1">
        <f t="shared" si="16"/>
        <v>76.61897278255168</v>
      </c>
      <c r="Z14" s="1">
        <f t="shared" si="17"/>
        <v>0.59510806212563838</v>
      </c>
      <c r="AA14" s="1">
        <v>684394784.07785845</v>
      </c>
      <c r="AB14" s="1">
        <f t="shared" si="18"/>
        <v>5264.5752621373731</v>
      </c>
      <c r="AC14" s="1">
        <f t="shared" si="19"/>
        <v>109.58392403697854</v>
      </c>
      <c r="AD14" s="1">
        <f t="shared" si="20"/>
        <v>0.85115049582889479</v>
      </c>
      <c r="AE14" s="1">
        <v>2179848454.0329428</v>
      </c>
      <c r="AF14" s="1">
        <f t="shared" si="21"/>
        <v>16768.065031022637</v>
      </c>
      <c r="AG14" s="1">
        <f t="shared" si="22"/>
        <v>349.03297476284672</v>
      </c>
      <c r="AH14" s="1">
        <f t="shared" si="23"/>
        <v>2.7109778385904773</v>
      </c>
    </row>
    <row r="15" spans="1:34" x14ac:dyDescent="0.25">
      <c r="A15" t="s">
        <v>13</v>
      </c>
      <c r="B15">
        <v>24000</v>
      </c>
      <c r="C15" s="1">
        <v>366785373670641.25</v>
      </c>
      <c r="D15" s="1">
        <f t="shared" si="0"/>
        <v>2821425951.3126249</v>
      </c>
      <c r="E15" s="1">
        <f t="shared" si="1"/>
        <v>58728940.461395726</v>
      </c>
      <c r="F15" s="1">
        <f t="shared" si="2"/>
        <v>456154.19627020013</v>
      </c>
      <c r="G15" s="1">
        <v>112382519710790.81</v>
      </c>
      <c r="H15" s="1">
        <f t="shared" si="3"/>
        <v>864480920.85223699</v>
      </c>
      <c r="I15" s="1">
        <f t="shared" si="4"/>
        <v>17994464.291052401</v>
      </c>
      <c r="J15" s="1">
        <f t="shared" si="5"/>
        <v>139765.0005518719</v>
      </c>
      <c r="K15" s="1">
        <v>6256288239110.0078</v>
      </c>
      <c r="L15" s="1">
        <f t="shared" si="6"/>
        <v>48125294.147000059</v>
      </c>
      <c r="M15" s="1">
        <f t="shared" si="7"/>
        <v>1001744.3602698161</v>
      </c>
      <c r="N15" s="1">
        <f t="shared" si="8"/>
        <v>7780.6595851571765</v>
      </c>
      <c r="O15" s="1">
        <v>305002046185.22455</v>
      </c>
      <c r="P15" s="1">
        <f t="shared" si="9"/>
        <v>2346169.586040189</v>
      </c>
      <c r="Q15" s="1">
        <f t="shared" si="10"/>
        <v>48836.317631085782</v>
      </c>
      <c r="R15" s="1">
        <f t="shared" si="11"/>
        <v>379.31709720605977</v>
      </c>
      <c r="S15" s="1">
        <v>6151625274.9936352</v>
      </c>
      <c r="T15" s="1">
        <f t="shared" si="12"/>
        <v>47320.194423027962</v>
      </c>
      <c r="U15" s="1">
        <f t="shared" si="13"/>
        <v>984.98593578143084</v>
      </c>
      <c r="V15" s="1">
        <f t="shared" si="14"/>
        <v>7.6504950428855665</v>
      </c>
      <c r="W15" s="1">
        <v>351627799.73840636</v>
      </c>
      <c r="X15" s="1">
        <f t="shared" si="15"/>
        <v>2704.829228756972</v>
      </c>
      <c r="Y15" s="1">
        <f t="shared" si="16"/>
        <v>56.301940038514147</v>
      </c>
      <c r="Z15" s="1">
        <f t="shared" si="17"/>
        <v>0.43730341472111528</v>
      </c>
      <c r="AA15" s="1">
        <v>502914000.23309147</v>
      </c>
      <c r="AB15" s="1">
        <f t="shared" si="18"/>
        <v>3868.5692325622422</v>
      </c>
      <c r="AC15" s="1">
        <f t="shared" si="19"/>
        <v>80.525583889322135</v>
      </c>
      <c r="AD15" s="1">
        <f t="shared" si="20"/>
        <v>0.62545114401250612</v>
      </c>
      <c r="AE15" s="1">
        <v>1601818616.1321075</v>
      </c>
      <c r="AF15" s="1">
        <f t="shared" si="21"/>
        <v>12321.681662554673</v>
      </c>
      <c r="AG15" s="1">
        <f t="shared" si="22"/>
        <v>256.47999317784075</v>
      </c>
      <c r="AH15" s="1">
        <f t="shared" si="23"/>
        <v>1.9921085622909931</v>
      </c>
    </row>
    <row r="16" spans="1:34" x14ac:dyDescent="0.25">
      <c r="A16" t="s">
        <v>13</v>
      </c>
      <c r="B16">
        <v>26000</v>
      </c>
      <c r="C16" s="1">
        <v>270197838685542.09</v>
      </c>
      <c r="D16" s="1">
        <f t="shared" si="0"/>
        <v>2078444912.9657085</v>
      </c>
      <c r="E16" s="1">
        <f t="shared" si="1"/>
        <v>43263537.53465163</v>
      </c>
      <c r="F16" s="1">
        <f t="shared" si="2"/>
        <v>336032.6959226678</v>
      </c>
      <c r="G16" s="1">
        <v>82788235604940</v>
      </c>
      <c r="H16" s="1">
        <f t="shared" si="3"/>
        <v>636832581.57646155</v>
      </c>
      <c r="I16" s="1">
        <f t="shared" si="4"/>
        <v>13255886.708591783</v>
      </c>
      <c r="J16" s="1">
        <f t="shared" si="5"/>
        <v>102959.94274545457</v>
      </c>
      <c r="K16" s="1">
        <v>4608786723102.1162</v>
      </c>
      <c r="L16" s="1">
        <f t="shared" si="6"/>
        <v>35452205.562323973</v>
      </c>
      <c r="M16" s="1">
        <f t="shared" si="7"/>
        <v>737949.71252966463</v>
      </c>
      <c r="N16" s="1">
        <f t="shared" si="8"/>
        <v>5731.7372893533466</v>
      </c>
      <c r="O16" s="1">
        <v>224684242038.28058</v>
      </c>
      <c r="P16" s="1">
        <f t="shared" si="9"/>
        <v>1728340.3233713892</v>
      </c>
      <c r="Q16" s="1">
        <f t="shared" si="10"/>
        <v>35975.991466685409</v>
      </c>
      <c r="R16" s="1">
        <f t="shared" si="11"/>
        <v>279.42951709296773</v>
      </c>
      <c r="S16" s="1">
        <v>4531685211.6332846</v>
      </c>
      <c r="T16" s="1">
        <f t="shared" si="12"/>
        <v>34859.117012563729</v>
      </c>
      <c r="U16" s="1">
        <f t="shared" si="13"/>
        <v>725.60437271629826</v>
      </c>
      <c r="V16" s="1">
        <f t="shared" si="14"/>
        <v>5.635849665364109</v>
      </c>
      <c r="W16" s="1">
        <v>259031788.97309133</v>
      </c>
      <c r="X16" s="1">
        <f t="shared" si="15"/>
        <v>1992.5522228699333</v>
      </c>
      <c r="Y16" s="1">
        <f t="shared" si="16"/>
        <v>41.47565198679343</v>
      </c>
      <c r="Z16" s="1">
        <f t="shared" si="17"/>
        <v>0.32214599051475312</v>
      </c>
      <c r="AA16" s="1">
        <v>370478993.06285316</v>
      </c>
      <c r="AB16" s="1">
        <f t="shared" si="18"/>
        <v>2849.8384081757936</v>
      </c>
      <c r="AC16" s="1">
        <f t="shared" si="19"/>
        <v>59.320355411237919</v>
      </c>
      <c r="AD16" s="1">
        <f t="shared" si="20"/>
        <v>0.46074778180040021</v>
      </c>
      <c r="AE16" s="1">
        <v>1180003236.5352871</v>
      </c>
      <c r="AF16" s="1">
        <f t="shared" si="21"/>
        <v>9076.9479733483622</v>
      </c>
      <c r="AG16" s="1">
        <f t="shared" si="22"/>
        <v>188.93975822755709</v>
      </c>
      <c r="AH16" s="1">
        <f t="shared" si="23"/>
        <v>1.4675160641528964</v>
      </c>
    </row>
    <row r="17" spans="1:34" x14ac:dyDescent="0.25">
      <c r="A17" t="s">
        <v>13</v>
      </c>
      <c r="B17">
        <v>28000</v>
      </c>
      <c r="C17" s="1">
        <v>199685796101257.44</v>
      </c>
      <c r="D17" s="1">
        <f t="shared" si="0"/>
        <v>1536044585.3942881</v>
      </c>
      <c r="E17" s="1">
        <f t="shared" si="1"/>
        <v>31973290.300141141</v>
      </c>
      <c r="F17" s="1">
        <f t="shared" si="2"/>
        <v>248340.09305108539</v>
      </c>
      <c r="G17" s="1">
        <v>61183445489475.328</v>
      </c>
      <c r="H17" s="1">
        <f t="shared" si="3"/>
        <v>470641888.38057947</v>
      </c>
      <c r="I17" s="1">
        <f t="shared" si="4"/>
        <v>9796570.9248838108</v>
      </c>
      <c r="J17" s="1">
        <f t="shared" si="5"/>
        <v>76091.0532581773</v>
      </c>
      <c r="K17" s="1">
        <v>3406057022293.9985</v>
      </c>
      <c r="L17" s="1">
        <f t="shared" si="6"/>
        <v>26200438.633030757</v>
      </c>
      <c r="M17" s="1">
        <f t="shared" si="7"/>
        <v>545371.03829567041</v>
      </c>
      <c r="N17" s="1">
        <f t="shared" si="8"/>
        <v>4235.9573608574146</v>
      </c>
      <c r="O17" s="1">
        <v>166049632229.06198</v>
      </c>
      <c r="P17" s="1">
        <f t="shared" si="9"/>
        <v>1277304.8633004767</v>
      </c>
      <c r="Q17" s="1">
        <f t="shared" si="10"/>
        <v>26587.535013252942</v>
      </c>
      <c r="R17" s="1">
        <f t="shared" si="11"/>
        <v>206.50833421298151</v>
      </c>
      <c r="S17" s="1">
        <v>3349076267.8469501</v>
      </c>
      <c r="T17" s="1">
        <f t="shared" si="12"/>
        <v>25762.125137284231</v>
      </c>
      <c r="U17" s="1">
        <f t="shared" si="13"/>
        <v>536.24739385511793</v>
      </c>
      <c r="V17" s="1">
        <f t="shared" si="14"/>
        <v>4.1650930022611456</v>
      </c>
      <c r="W17" s="1">
        <v>191433688.91570786</v>
      </c>
      <c r="X17" s="1">
        <f t="shared" si="15"/>
        <v>1472.5668378131375</v>
      </c>
      <c r="Y17" s="1">
        <f t="shared" si="16"/>
        <v>30.65197940180531</v>
      </c>
      <c r="Z17" s="1">
        <f t="shared" si="17"/>
        <v>0.23807732471032803</v>
      </c>
      <c r="AA17" s="1">
        <v>273797129.64560658</v>
      </c>
      <c r="AB17" s="1">
        <f t="shared" si="18"/>
        <v>2106.1317665046658</v>
      </c>
      <c r="AC17" s="1">
        <f t="shared" si="19"/>
        <v>43.839848804595235</v>
      </c>
      <c r="AD17" s="1">
        <f t="shared" si="20"/>
        <v>0.34050896949541148</v>
      </c>
      <c r="AE17" s="1">
        <v>872064287.54538155</v>
      </c>
      <c r="AF17" s="1">
        <f t="shared" si="21"/>
        <v>6708.1868272721658</v>
      </c>
      <c r="AG17" s="1">
        <f t="shared" si="22"/>
        <v>139.63318959319142</v>
      </c>
      <c r="AH17" s="1">
        <f t="shared" si="23"/>
        <v>1.0845464752321701</v>
      </c>
    </row>
    <row r="18" spans="1:34" x14ac:dyDescent="0.25">
      <c r="A18" t="s">
        <v>13</v>
      </c>
      <c r="B18">
        <v>30000</v>
      </c>
      <c r="C18" s="1">
        <v>148003214451826.63</v>
      </c>
      <c r="D18" s="1">
        <f t="shared" si="0"/>
        <v>1138486265.014051</v>
      </c>
      <c r="E18" s="1">
        <f t="shared" si="1"/>
        <v>23697978.691597577</v>
      </c>
      <c r="F18" s="1">
        <f t="shared" si="2"/>
        <v>184064.82967966553</v>
      </c>
      <c r="G18" s="1">
        <v>45347975572026.375</v>
      </c>
      <c r="H18" s="1">
        <f t="shared" si="3"/>
        <v>348830581.3232798</v>
      </c>
      <c r="I18" s="1">
        <f t="shared" si="4"/>
        <v>7261027.1526417192</v>
      </c>
      <c r="J18" s="1">
        <f t="shared" si="5"/>
        <v>56397.203472222638</v>
      </c>
      <c r="K18" s="1">
        <v>2524502982926.7573</v>
      </c>
      <c r="L18" s="1">
        <f t="shared" si="6"/>
        <v>19419253.714821212</v>
      </c>
      <c r="M18" s="1">
        <f t="shared" si="7"/>
        <v>404218.36862026656</v>
      </c>
      <c r="N18" s="1">
        <f t="shared" si="8"/>
        <v>3139.608915247356</v>
      </c>
      <c r="O18" s="1">
        <v>123072746325.84665</v>
      </c>
      <c r="P18" s="1">
        <f t="shared" si="9"/>
        <v>946713.4332757435</v>
      </c>
      <c r="Q18" s="1">
        <f t="shared" si="10"/>
        <v>19706.161996201914</v>
      </c>
      <c r="R18" s="1">
        <f t="shared" si="11"/>
        <v>153.05994653277656</v>
      </c>
      <c r="S18" s="1">
        <v>2482269959.9240746</v>
      </c>
      <c r="T18" s="1">
        <f t="shared" si="12"/>
        <v>19094.384307108267</v>
      </c>
      <c r="U18" s="1">
        <f t="shared" si="13"/>
        <v>397.45610144312298</v>
      </c>
      <c r="V18" s="1">
        <f t="shared" si="14"/>
        <v>3.0870856358399585</v>
      </c>
      <c r="W18" s="1">
        <v>141886913.67676777</v>
      </c>
      <c r="X18" s="1">
        <f t="shared" si="15"/>
        <v>1091.4377975135983</v>
      </c>
      <c r="Y18" s="1">
        <f t="shared" si="16"/>
        <v>22.718648844096702</v>
      </c>
      <c r="Z18" s="1">
        <f t="shared" si="17"/>
        <v>0.1764582661019721</v>
      </c>
      <c r="AA18" s="1">
        <v>202933088.3138268</v>
      </c>
      <c r="AB18" s="1">
        <f t="shared" si="18"/>
        <v>1561.0237562602063</v>
      </c>
      <c r="AC18" s="1">
        <f t="shared" si="19"/>
        <v>32.493240234633319</v>
      </c>
      <c r="AD18" s="1">
        <f t="shared" si="20"/>
        <v>0.25237860187834626</v>
      </c>
      <c r="AE18" s="1">
        <v>646357028.31817853</v>
      </c>
      <c r="AF18" s="1">
        <f t="shared" si="21"/>
        <v>4971.9771409090654</v>
      </c>
      <c r="AG18" s="1">
        <f t="shared" si="22"/>
        <v>103.49339466025009</v>
      </c>
      <c r="AH18" s="1">
        <f t="shared" si="23"/>
        <v>0.80384467844354934</v>
      </c>
    </row>
    <row r="19" spans="1:34" x14ac:dyDescent="0.25">
      <c r="A19" t="s">
        <v>14</v>
      </c>
      <c r="B19">
        <v>32000</v>
      </c>
      <c r="C19" s="1">
        <v>104216705770355.25</v>
      </c>
      <c r="D19" s="1">
        <f t="shared" si="0"/>
        <v>801666967.46427119</v>
      </c>
      <c r="E19" s="1">
        <f t="shared" si="1"/>
        <v>16686970.494537743</v>
      </c>
      <c r="F19" s="1">
        <f t="shared" si="2"/>
        <v>129609.55117390363</v>
      </c>
      <c r="G19" s="1">
        <v>31931851243740.352</v>
      </c>
      <c r="H19" s="1">
        <f t="shared" si="3"/>
        <v>245629624.95184886</v>
      </c>
      <c r="I19" s="1">
        <f t="shared" si="4"/>
        <v>5112864.1574452175</v>
      </c>
      <c r="J19" s="1">
        <f t="shared" si="5"/>
        <v>39712.183159701257</v>
      </c>
      <c r="K19" s="1">
        <v>1777632908599.4053</v>
      </c>
      <c r="L19" s="1">
        <f t="shared" si="6"/>
        <v>13674099.296918502</v>
      </c>
      <c r="M19" s="1">
        <f t="shared" si="7"/>
        <v>284631.02605911955</v>
      </c>
      <c r="N19" s="1">
        <f t="shared" si="8"/>
        <v>2210.7607579078476</v>
      </c>
      <c r="O19" s="1">
        <v>86661875822.73848</v>
      </c>
      <c r="P19" s="1">
        <f t="shared" si="9"/>
        <v>666629.81402106525</v>
      </c>
      <c r="Q19" s="1">
        <f t="shared" si="10"/>
        <v>13876.12623298524</v>
      </c>
      <c r="R19" s="1">
        <f t="shared" si="11"/>
        <v>107.77741194414858</v>
      </c>
      <c r="S19" s="1">
        <v>1747894456.3072369</v>
      </c>
      <c r="T19" s="1">
        <f t="shared" si="12"/>
        <v>13445.341971594131</v>
      </c>
      <c r="U19" s="1">
        <f t="shared" si="13"/>
        <v>279.86936455500216</v>
      </c>
      <c r="V19" s="1">
        <f t="shared" si="14"/>
        <v>2.1737764047208672</v>
      </c>
      <c r="W19" s="1">
        <v>99909902.565856114</v>
      </c>
      <c r="X19" s="1">
        <f t="shared" si="15"/>
        <v>768.53771204504699</v>
      </c>
      <c r="Y19" s="1">
        <f t="shared" si="16"/>
        <v>15.997373779039748</v>
      </c>
      <c r="Z19" s="1">
        <f t="shared" si="17"/>
        <v>0.12425337697703848</v>
      </c>
      <c r="AA19" s="1">
        <v>142895666.38267425</v>
      </c>
      <c r="AB19" s="1">
        <f t="shared" si="18"/>
        <v>1099.1974337128788</v>
      </c>
      <c r="AC19" s="1">
        <f t="shared" si="19"/>
        <v>22.880168309861034</v>
      </c>
      <c r="AD19" s="1">
        <f t="shared" si="20"/>
        <v>0.17771280571240747</v>
      </c>
      <c r="AE19" s="1">
        <v>455133359.72011679</v>
      </c>
      <c r="AF19" s="1">
        <f t="shared" si="21"/>
        <v>3501.0258440008984</v>
      </c>
      <c r="AG19" s="1">
        <f t="shared" si="22"/>
        <v>72.875043291665662</v>
      </c>
      <c r="AH19" s="1">
        <f t="shared" si="23"/>
        <v>0.56602854639812394</v>
      </c>
    </row>
    <row r="20" spans="1:34" x14ac:dyDescent="0.25">
      <c r="A20" t="s">
        <v>15</v>
      </c>
      <c r="B20">
        <v>34000</v>
      </c>
      <c r="C20" s="1">
        <v>77818357156533.406</v>
      </c>
      <c r="D20" s="1">
        <f t="shared" si="0"/>
        <v>598602747.35794926</v>
      </c>
      <c r="E20" s="1">
        <f t="shared" si="1"/>
        <v>12460119.711189816</v>
      </c>
      <c r="F20" s="1">
        <f t="shared" si="2"/>
        <v>96779.13218993551</v>
      </c>
      <c r="G20" s="1">
        <v>23843434566337.203</v>
      </c>
      <c r="H20" s="1">
        <f t="shared" si="3"/>
        <v>183411035.12567079</v>
      </c>
      <c r="I20" s="1">
        <f t="shared" si="4"/>
        <v>3817763.05589278</v>
      </c>
      <c r="J20" s="1">
        <f t="shared" si="5"/>
        <v>29652.98921841722</v>
      </c>
      <c r="K20" s="1">
        <v>1327354108461.418</v>
      </c>
      <c r="L20" s="1">
        <f t="shared" si="6"/>
        <v>10210416.218933985</v>
      </c>
      <c r="M20" s="1">
        <f t="shared" si="7"/>
        <v>212533.28513862533</v>
      </c>
      <c r="N20" s="1">
        <f t="shared" si="8"/>
        <v>1650.7696052647448</v>
      </c>
      <c r="O20" s="1">
        <v>64710208932.235603</v>
      </c>
      <c r="P20" s="1">
        <f t="shared" si="9"/>
        <v>497770.83794027386</v>
      </c>
      <c r="Q20" s="1">
        <f t="shared" si="10"/>
        <v>10361.269233811699</v>
      </c>
      <c r="R20" s="1">
        <f t="shared" si="11"/>
        <v>80.47712767430717</v>
      </c>
      <c r="S20" s="1">
        <v>1305148479.4823763</v>
      </c>
      <c r="T20" s="1">
        <f t="shared" si="12"/>
        <v>10039.603688325971</v>
      </c>
      <c r="U20" s="1">
        <f t="shared" si="13"/>
        <v>208.97776423775912</v>
      </c>
      <c r="V20" s="1">
        <f t="shared" si="14"/>
        <v>1.6231534799589828</v>
      </c>
      <c r="W20" s="1">
        <v>74602477.826120421</v>
      </c>
      <c r="X20" s="1">
        <f t="shared" si="15"/>
        <v>573.86521404708014</v>
      </c>
      <c r="Y20" s="1">
        <f t="shared" si="16"/>
        <v>11.945199544562749</v>
      </c>
      <c r="Z20" s="1">
        <f t="shared" si="17"/>
        <v>9.2779690127712658E-2</v>
      </c>
      <c r="AA20" s="1">
        <v>106699841.64718127</v>
      </c>
      <c r="AB20" s="1">
        <f t="shared" si="18"/>
        <v>820.76801267062513</v>
      </c>
      <c r="AC20" s="1">
        <f t="shared" si="19"/>
        <v>17.08456524486337</v>
      </c>
      <c r="AD20" s="1">
        <f t="shared" si="20"/>
        <v>0.13269771371099645</v>
      </c>
      <c r="AE20" s="1">
        <v>339846957.15288794</v>
      </c>
      <c r="AF20" s="1">
        <f t="shared" si="21"/>
        <v>2614.2073627145228</v>
      </c>
      <c r="AG20" s="1">
        <f t="shared" si="22"/>
        <v>54.41561508540611</v>
      </c>
      <c r="AH20" s="1">
        <f t="shared" si="23"/>
        <v>0.42265211953122467</v>
      </c>
    </row>
    <row r="21" spans="1:34" x14ac:dyDescent="0.25">
      <c r="A21" t="s">
        <v>14</v>
      </c>
      <c r="B21">
        <v>36000</v>
      </c>
      <c r="C21" s="1">
        <v>58511695055005.602</v>
      </c>
      <c r="D21" s="1">
        <f t="shared" si="0"/>
        <v>450089961.96158153</v>
      </c>
      <c r="E21" s="1">
        <f t="shared" si="1"/>
        <v>9368775.588817386</v>
      </c>
      <c r="F21" s="1">
        <f t="shared" si="2"/>
        <v>72768.319421019245</v>
      </c>
      <c r="G21" s="1">
        <v>17927900605806.762</v>
      </c>
      <c r="H21" s="1">
        <f t="shared" si="3"/>
        <v>137906927.7369751</v>
      </c>
      <c r="I21" s="1">
        <f t="shared" si="4"/>
        <v>2870579.5892005675</v>
      </c>
      <c r="J21" s="1">
        <f t="shared" si="5"/>
        <v>22296.110146958148</v>
      </c>
      <c r="K21" s="1">
        <v>998038787532.82996</v>
      </c>
      <c r="L21" s="1">
        <f t="shared" si="6"/>
        <v>7677221.4425602304</v>
      </c>
      <c r="M21" s="1">
        <f t="shared" si="7"/>
        <v>159803.97458218166</v>
      </c>
      <c r="N21" s="1">
        <f t="shared" si="8"/>
        <v>1241.2152000977233</v>
      </c>
      <c r="O21" s="1">
        <v>48655666225.032623</v>
      </c>
      <c r="P21" s="1">
        <f t="shared" si="9"/>
        <v>374274.35557717405</v>
      </c>
      <c r="Q21" s="1">
        <f t="shared" si="10"/>
        <v>7790.6479646197731</v>
      </c>
      <c r="R21" s="1">
        <f t="shared" si="11"/>
        <v>60.510827077855765</v>
      </c>
      <c r="S21" s="1">
        <v>981342354.46996355</v>
      </c>
      <c r="T21" s="1">
        <f t="shared" si="12"/>
        <v>7548.7873420766427</v>
      </c>
      <c r="U21" s="1">
        <f t="shared" si="13"/>
        <v>157.13057511302162</v>
      </c>
      <c r="V21" s="1">
        <f t="shared" si="14"/>
        <v>1.2204506098193497</v>
      </c>
      <c r="W21" s="1">
        <v>56093672.398265138</v>
      </c>
      <c r="X21" s="1">
        <f t="shared" si="15"/>
        <v>431.48978767896261</v>
      </c>
      <c r="Y21" s="1">
        <f t="shared" si="16"/>
        <v>8.9816066370654166</v>
      </c>
      <c r="Z21" s="1">
        <f t="shared" si="17"/>
        <v>6.9761135218142548E-2</v>
      </c>
      <c r="AA21" s="1">
        <v>80227710.080269903</v>
      </c>
      <c r="AB21" s="1">
        <f t="shared" si="18"/>
        <v>617.13623138669152</v>
      </c>
      <c r="AC21" s="1">
        <f t="shared" si="19"/>
        <v>12.845900482632654</v>
      </c>
      <c r="AD21" s="1">
        <f t="shared" si="20"/>
        <v>9.9775534242338954E-2</v>
      </c>
      <c r="AE21" s="1">
        <v>255531242.86988172</v>
      </c>
      <c r="AF21" s="1">
        <f t="shared" si="21"/>
        <v>1965.6249451529363</v>
      </c>
      <c r="AG21" s="1">
        <f t="shared" si="22"/>
        <v>40.91515154583972</v>
      </c>
      <c r="AH21" s="1">
        <f t="shared" si="23"/>
        <v>0.31779252140491288</v>
      </c>
    </row>
    <row r="22" spans="1:34" x14ac:dyDescent="0.25">
      <c r="A22" t="s">
        <v>14</v>
      </c>
      <c r="B22">
        <v>38000</v>
      </c>
      <c r="C22" s="1">
        <v>44289919500854.32</v>
      </c>
      <c r="D22" s="1">
        <f t="shared" si="0"/>
        <v>340691688.46811014</v>
      </c>
      <c r="E22" s="1">
        <f t="shared" si="1"/>
        <v>7091613.3306377912</v>
      </c>
      <c r="F22" s="1">
        <f t="shared" si="2"/>
        <v>55081.347521031719</v>
      </c>
      <c r="G22" s="1">
        <v>13570368691319.785</v>
      </c>
      <c r="H22" s="1">
        <f t="shared" si="3"/>
        <v>104387451.47169065</v>
      </c>
      <c r="I22" s="1">
        <f t="shared" si="4"/>
        <v>2172860.294116741</v>
      </c>
      <c r="J22" s="1">
        <f t="shared" si="5"/>
        <v>16876.846973286894</v>
      </c>
      <c r="K22" s="1">
        <v>755456794013.6571</v>
      </c>
      <c r="L22" s="1">
        <f t="shared" si="6"/>
        <v>5811206.1077973619</v>
      </c>
      <c r="M22" s="1">
        <f t="shared" si="7"/>
        <v>120962.23094387873</v>
      </c>
      <c r="N22" s="1">
        <f t="shared" si="8"/>
        <v>939.52706794574476</v>
      </c>
      <c r="O22" s="1">
        <v>36829484060.260155</v>
      </c>
      <c r="P22" s="1">
        <f t="shared" si="9"/>
        <v>283303.72354046273</v>
      </c>
      <c r="Q22" s="1">
        <f t="shared" si="10"/>
        <v>5897.0633287607352</v>
      </c>
      <c r="R22" s="1">
        <f t="shared" si="11"/>
        <v>45.803145126609621</v>
      </c>
      <c r="S22" s="1">
        <v>742818573.98583901</v>
      </c>
      <c r="T22" s="1">
        <f t="shared" si="12"/>
        <v>5713.9890306603002</v>
      </c>
      <c r="U22" s="1">
        <f t="shared" si="13"/>
        <v>118.93862442946457</v>
      </c>
      <c r="V22" s="1">
        <f t="shared" si="14"/>
        <v>0.92380949163842996</v>
      </c>
      <c r="W22" s="1">
        <v>42459618.247103252</v>
      </c>
      <c r="X22" s="1">
        <f t="shared" si="15"/>
        <v>326.61244805464042</v>
      </c>
      <c r="Y22" s="1">
        <f t="shared" si="16"/>
        <v>6.7985491544896783</v>
      </c>
      <c r="Z22" s="1">
        <f t="shared" si="17"/>
        <v>5.2805085550763339E-2</v>
      </c>
      <c r="AA22" s="1">
        <v>60727668.508879639</v>
      </c>
      <c r="AB22" s="1">
        <f t="shared" si="18"/>
        <v>467.13591160676646</v>
      </c>
      <c r="AC22" s="1">
        <f t="shared" si="19"/>
        <v>9.7235928263047899</v>
      </c>
      <c r="AD22" s="1">
        <f t="shared" si="20"/>
        <v>7.5524224269928775E-2</v>
      </c>
      <c r="AE22" s="1">
        <v>193422155.45150441</v>
      </c>
      <c r="AF22" s="1">
        <f t="shared" si="21"/>
        <v>1487.8627342423415</v>
      </c>
      <c r="AG22" s="1">
        <f t="shared" si="22"/>
        <v>30.970368686583981</v>
      </c>
      <c r="AH22" s="1">
        <f t="shared" si="23"/>
        <v>0.24055028960903457</v>
      </c>
    </row>
    <row r="23" spans="1:34" x14ac:dyDescent="0.25">
      <c r="A23" t="s">
        <v>14</v>
      </c>
      <c r="B23">
        <v>40000</v>
      </c>
      <c r="C23" s="1">
        <v>33740561692275.301</v>
      </c>
      <c r="D23" s="1">
        <f t="shared" si="0"/>
        <v>259542782.24827155</v>
      </c>
      <c r="E23" s="1">
        <f t="shared" si="1"/>
        <v>5402471.2570437361</v>
      </c>
      <c r="F23" s="1">
        <f t="shared" si="2"/>
        <v>41961.593632862154</v>
      </c>
      <c r="G23" s="1">
        <v>10338060379801.877</v>
      </c>
      <c r="H23" s="1">
        <f t="shared" si="3"/>
        <v>79523541.38309136</v>
      </c>
      <c r="I23" s="1">
        <f t="shared" si="4"/>
        <v>1655309.5518931169</v>
      </c>
      <c r="J23" s="1">
        <f t="shared" si="5"/>
        <v>12856.972938555295</v>
      </c>
      <c r="K23" s="1">
        <v>575515531559.60547</v>
      </c>
      <c r="L23" s="1">
        <f t="shared" si="6"/>
        <v>4427042.5504585039</v>
      </c>
      <c r="M23" s="1">
        <f t="shared" si="7"/>
        <v>92150.395882260898</v>
      </c>
      <c r="N23" s="1">
        <f t="shared" si="8"/>
        <v>715.74234848122614</v>
      </c>
      <c r="O23" s="1">
        <v>28057117579.676517</v>
      </c>
      <c r="P23" s="1">
        <f t="shared" si="9"/>
        <v>215823.98138212707</v>
      </c>
      <c r="Q23" s="1">
        <f t="shared" si="10"/>
        <v>4492.4495526226447</v>
      </c>
      <c r="R23" s="1">
        <f t="shared" si="11"/>
        <v>34.893354091889933</v>
      </c>
      <c r="S23" s="1">
        <v>565887592.57631338</v>
      </c>
      <c r="T23" s="1">
        <f t="shared" si="12"/>
        <v>4352.9814813562571</v>
      </c>
      <c r="U23" s="1">
        <f t="shared" si="13"/>
        <v>90.608789548134155</v>
      </c>
      <c r="V23" s="1">
        <f t="shared" si="14"/>
        <v>0.70376852104991272</v>
      </c>
      <c r="W23" s="1">
        <v>32346217.492429875</v>
      </c>
      <c r="X23" s="1">
        <f t="shared" si="15"/>
        <v>248.81705763407595</v>
      </c>
      <c r="Y23" s="1">
        <f t="shared" si="16"/>
        <v>5.1792116524528868</v>
      </c>
      <c r="Z23" s="1">
        <f t="shared" si="17"/>
        <v>4.0227511514376049E-2</v>
      </c>
      <c r="AA23" s="1">
        <v>46263024.833729357</v>
      </c>
      <c r="AB23" s="1">
        <f t="shared" si="18"/>
        <v>355.86942179791811</v>
      </c>
      <c r="AC23" s="1">
        <f t="shared" si="19"/>
        <v>7.4075430103270765</v>
      </c>
      <c r="AD23" s="1">
        <f t="shared" si="20"/>
        <v>5.753520839412711E-2</v>
      </c>
      <c r="AE23" s="1">
        <v>147351186.053487</v>
      </c>
      <c r="AF23" s="1">
        <f t="shared" si="21"/>
        <v>1133.4706619499</v>
      </c>
      <c r="AG23" s="1">
        <f t="shared" si="22"/>
        <v>23.59357720851223</v>
      </c>
      <c r="AH23" s="1">
        <f t="shared" si="23"/>
        <v>0.18325393177767602</v>
      </c>
    </row>
    <row r="24" spans="1:34" x14ac:dyDescent="0.25">
      <c r="A24" t="s">
        <v>14</v>
      </c>
      <c r="B24">
        <v>42000</v>
      </c>
      <c r="C24" s="1">
        <v>25870955520684.461</v>
      </c>
      <c r="D24" s="1">
        <f t="shared" si="0"/>
        <v>199007350.15911123</v>
      </c>
      <c r="E24" s="1">
        <f t="shared" si="1"/>
        <v>4142405.6560609541</v>
      </c>
      <c r="F24" s="1">
        <f t="shared" si="2"/>
        <v>32174.524311530698</v>
      </c>
      <c r="G24" s="1">
        <v>7926824179611.5957</v>
      </c>
      <c r="H24" s="1">
        <f t="shared" si="3"/>
        <v>60975570.612396888</v>
      </c>
      <c r="I24" s="1">
        <f t="shared" si="4"/>
        <v>1269227.2339910492</v>
      </c>
      <c r="J24" s="1">
        <f t="shared" si="5"/>
        <v>9858.2287413478207</v>
      </c>
      <c r="K24" s="1">
        <v>441283012838.82904</v>
      </c>
      <c r="L24" s="1">
        <f t="shared" si="6"/>
        <v>3394484.714144839</v>
      </c>
      <c r="M24" s="1">
        <f t="shared" si="7"/>
        <v>70657.353449727627</v>
      </c>
      <c r="N24" s="1">
        <f t="shared" si="8"/>
        <v>548.80350335327637</v>
      </c>
      <c r="O24" s="1">
        <v>21513110764.501808</v>
      </c>
      <c r="P24" s="1">
        <f t="shared" si="9"/>
        <v>165485.46741924467</v>
      </c>
      <c r="Q24" s="1">
        <f t="shared" si="10"/>
        <v>3444.6362693905003</v>
      </c>
      <c r="R24" s="1">
        <f t="shared" si="11"/>
        <v>26.754872070948679</v>
      </c>
      <c r="S24" s="1">
        <v>433900682.23436731</v>
      </c>
      <c r="T24" s="1">
        <f t="shared" si="12"/>
        <v>3337.6975556489792</v>
      </c>
      <c r="U24" s="1">
        <f t="shared" si="13"/>
        <v>69.475309438002427</v>
      </c>
      <c r="V24" s="1">
        <f t="shared" si="14"/>
        <v>0.53962243637184604</v>
      </c>
      <c r="W24" s="1">
        <v>24801826.408261172</v>
      </c>
      <c r="X24" s="1">
        <f t="shared" si="15"/>
        <v>190.78328006354749</v>
      </c>
      <c r="Y24" s="1">
        <f t="shared" si="16"/>
        <v>3.9712188408379623</v>
      </c>
      <c r="Z24" s="1">
        <f t="shared" si="17"/>
        <v>3.0844897325301851E-2</v>
      </c>
      <c r="AA24" s="1">
        <v>35472695.109274022</v>
      </c>
      <c r="AB24" s="1">
        <f t="shared" si="18"/>
        <v>272.86688545595399</v>
      </c>
      <c r="AC24" s="1">
        <f t="shared" si="19"/>
        <v>5.6798169955067372</v>
      </c>
      <c r="AD24" s="1">
        <f t="shared" si="20"/>
        <v>4.4115768753741708E-2</v>
      </c>
      <c r="AE24" s="1">
        <v>112983180.75074083</v>
      </c>
      <c r="AF24" s="1">
        <f t="shared" si="21"/>
        <v>869.10139039031401</v>
      </c>
      <c r="AG24" s="1">
        <f t="shared" si="22"/>
        <v>18.090640935447119</v>
      </c>
      <c r="AH24" s="1">
        <f t="shared" si="23"/>
        <v>0.14051201521924317</v>
      </c>
    </row>
    <row r="25" spans="1:34" x14ac:dyDescent="0.25">
      <c r="A25" t="s">
        <v>14</v>
      </c>
      <c r="B25">
        <v>44000</v>
      </c>
      <c r="C25" s="1">
        <v>19944818083664.328</v>
      </c>
      <c r="D25" s="1">
        <f t="shared" si="0"/>
        <v>153421677.56664869</v>
      </c>
      <c r="E25" s="1">
        <f t="shared" si="1"/>
        <v>3193524.3819201649</v>
      </c>
      <c r="F25" s="1">
        <f t="shared" si="2"/>
        <v>24804.458181254584</v>
      </c>
      <c r="G25" s="1">
        <v>6111064050848.1006</v>
      </c>
      <c r="H25" s="1">
        <f t="shared" si="3"/>
        <v>47008185.006523848</v>
      </c>
      <c r="I25" s="1">
        <f t="shared" si="4"/>
        <v>978491.35369369597</v>
      </c>
      <c r="J25" s="1">
        <f t="shared" si="5"/>
        <v>7600.0509032660393</v>
      </c>
      <c r="K25" s="1">
        <v>340200399921.25134</v>
      </c>
      <c r="L25" s="1">
        <f t="shared" si="6"/>
        <v>2616926.1532403948</v>
      </c>
      <c r="M25" s="1">
        <f t="shared" si="7"/>
        <v>54472.207634590915</v>
      </c>
      <c r="N25" s="1">
        <f t="shared" si="8"/>
        <v>423.09168013942678</v>
      </c>
      <c r="O25" s="1">
        <v>16585204217.472891</v>
      </c>
      <c r="P25" s="1">
        <f t="shared" si="9"/>
        <v>127578.4939805607</v>
      </c>
      <c r="Q25" s="1">
        <f t="shared" si="10"/>
        <v>2655.5897288933243</v>
      </c>
      <c r="R25" s="1">
        <f t="shared" si="11"/>
        <v>20.626260049813002</v>
      </c>
      <c r="S25" s="1">
        <v>334509104.87721097</v>
      </c>
      <c r="T25" s="1">
        <f t="shared" si="12"/>
        <v>2573.1469605939305</v>
      </c>
      <c r="U25" s="1">
        <f t="shared" si="13"/>
        <v>53.560928854729269</v>
      </c>
      <c r="V25" s="1">
        <f t="shared" si="14"/>
        <v>0.416013676754041</v>
      </c>
      <c r="W25" s="1">
        <v>19120589.321097627</v>
      </c>
      <c r="X25" s="1">
        <f t="shared" si="15"/>
        <v>147.08145631613559</v>
      </c>
      <c r="Y25" s="1">
        <f t="shared" si="16"/>
        <v>3.0615505209155094</v>
      </c>
      <c r="Z25" s="1">
        <f t="shared" si="17"/>
        <v>2.3779402560936944E-2</v>
      </c>
      <c r="AA25" s="1">
        <v>27347132.591453731</v>
      </c>
      <c r="AB25" s="1">
        <f t="shared" si="18"/>
        <v>210.36255839579792</v>
      </c>
      <c r="AC25" s="1">
        <f t="shared" si="19"/>
        <v>4.3787681762783874</v>
      </c>
      <c r="AD25" s="1">
        <f t="shared" si="20"/>
        <v>3.4010378229396863E-2</v>
      </c>
      <c r="AE25" s="1">
        <v>87102657.835178152</v>
      </c>
      <c r="AF25" s="1">
        <f t="shared" si="21"/>
        <v>670.02044488598574</v>
      </c>
      <c r="AG25" s="1">
        <f t="shared" si="22"/>
        <v>13.946703367253054</v>
      </c>
      <c r="AH25" s="1">
        <f t="shared" si="23"/>
        <v>0.10832559237621599</v>
      </c>
    </row>
    <row r="26" spans="1:34" x14ac:dyDescent="0.25">
      <c r="A26" t="s">
        <v>14</v>
      </c>
      <c r="B26">
        <v>46000</v>
      </c>
      <c r="C26" s="1">
        <v>15459505823862.912</v>
      </c>
      <c r="D26" s="1">
        <f t="shared" si="0"/>
        <v>118919275.56817624</v>
      </c>
      <c r="E26" s="1">
        <f t="shared" si="1"/>
        <v>2475345.1535052815</v>
      </c>
      <c r="F26" s="1">
        <f t="shared" si="2"/>
        <v>19226.280435465262</v>
      </c>
      <c r="G26" s="1">
        <v>4736770718478.6924</v>
      </c>
      <c r="H26" s="1">
        <f t="shared" si="3"/>
        <v>36436697.834451482</v>
      </c>
      <c r="I26" s="1">
        <f t="shared" si="4"/>
        <v>758442.25390137127</v>
      </c>
      <c r="J26" s="1">
        <f t="shared" si="5"/>
        <v>5890.905131740853</v>
      </c>
      <c r="K26" s="1">
        <v>263694060372.03696</v>
      </c>
      <c r="L26" s="1">
        <f t="shared" si="6"/>
        <v>2028415.849015669</v>
      </c>
      <c r="M26" s="1">
        <f t="shared" si="7"/>
        <v>42222.165558649816</v>
      </c>
      <c r="N26" s="1">
        <f t="shared" si="8"/>
        <v>327.94424424961801</v>
      </c>
      <c r="O26" s="1">
        <v>12855422401.670328</v>
      </c>
      <c r="P26" s="1">
        <f t="shared" si="9"/>
        <v>98887.864628233292</v>
      </c>
      <c r="Q26" s="1">
        <f t="shared" si="10"/>
        <v>2058.3845241106496</v>
      </c>
      <c r="R26" s="1">
        <f t="shared" si="11"/>
        <v>15.987700967088031</v>
      </c>
      <c r="S26" s="1">
        <v>259282658.44750768</v>
      </c>
      <c r="T26" s="1">
        <f t="shared" si="12"/>
        <v>1994.4819880577513</v>
      </c>
      <c r="U26" s="1">
        <f t="shared" si="13"/>
        <v>41.515820705298026</v>
      </c>
      <c r="V26" s="1">
        <f t="shared" si="14"/>
        <v>0.32245798540791337</v>
      </c>
      <c r="W26" s="1">
        <v>14820634.649323013</v>
      </c>
      <c r="X26" s="1">
        <f t="shared" si="15"/>
        <v>114.00488191786933</v>
      </c>
      <c r="Y26" s="1">
        <f t="shared" si="16"/>
        <v>2.3730503787803019</v>
      </c>
      <c r="Z26" s="1">
        <f t="shared" si="17"/>
        <v>1.8431745571040343E-2</v>
      </c>
      <c r="AA26" s="1">
        <v>21197142.725999579</v>
      </c>
      <c r="AB26" s="1">
        <f t="shared" si="18"/>
        <v>163.05494404615061</v>
      </c>
      <c r="AC26" s="1">
        <f t="shared" si="19"/>
        <v>3.3940440990016003</v>
      </c>
      <c r="AD26" s="1">
        <f t="shared" si="20"/>
        <v>2.6361917070568869E-2</v>
      </c>
      <c r="AE26" s="1">
        <v>67514481.226568282</v>
      </c>
      <c r="AF26" s="1">
        <f t="shared" si="21"/>
        <v>519.34216328129446</v>
      </c>
      <c r="AG26" s="1">
        <f t="shared" si="22"/>
        <v>10.81028370503566</v>
      </c>
      <c r="AH26" s="1">
        <f t="shared" si="23"/>
        <v>8.3964672888399511E-2</v>
      </c>
    </row>
    <row r="27" spans="1:34" x14ac:dyDescent="0.25">
      <c r="A27" t="s">
        <v>14</v>
      </c>
      <c r="B27">
        <v>47000</v>
      </c>
      <c r="C27" s="1">
        <v>6025309213514.9727</v>
      </c>
      <c r="D27" s="1">
        <f t="shared" si="0"/>
        <v>46348532.411653638</v>
      </c>
      <c r="E27" s="1">
        <f t="shared" si="1"/>
        <v>964760.46064959036</v>
      </c>
      <c r="F27" s="1">
        <f t="shared" si="2"/>
        <v>7493.401533612875</v>
      </c>
      <c r="G27" s="1">
        <v>1846146220812.7751</v>
      </c>
      <c r="H27" s="1">
        <f t="shared" si="3"/>
        <v>14201124.775482886</v>
      </c>
      <c r="I27" s="1">
        <f t="shared" si="4"/>
        <v>295601.2405840999</v>
      </c>
      <c r="J27" s="1">
        <f t="shared" si="5"/>
        <v>2295.9676312183483</v>
      </c>
      <c r="K27" s="1">
        <v>102774194053.23528</v>
      </c>
      <c r="L27" s="1">
        <f t="shared" si="6"/>
        <v>790570.72348642524</v>
      </c>
      <c r="M27" s="1">
        <f t="shared" si="7"/>
        <v>16455.998403415924</v>
      </c>
      <c r="N27" s="1">
        <f t="shared" si="8"/>
        <v>127.81556531686648</v>
      </c>
      <c r="O27" s="1">
        <v>5010373288.9604349</v>
      </c>
      <c r="P27" s="1">
        <f t="shared" si="9"/>
        <v>38541.332992003343</v>
      </c>
      <c r="Q27" s="1">
        <f t="shared" si="10"/>
        <v>802.25095028176679</v>
      </c>
      <c r="R27" s="1">
        <f t="shared" si="11"/>
        <v>6.2311721369012867</v>
      </c>
      <c r="S27" s="1">
        <v>101054859.62151265</v>
      </c>
      <c r="T27" s="1">
        <f t="shared" si="12"/>
        <v>777.3450740116358</v>
      </c>
      <c r="U27" s="1">
        <f t="shared" si="13"/>
        <v>16.180702012877362</v>
      </c>
      <c r="V27" s="1">
        <f t="shared" si="14"/>
        <v>0.1256773077086818</v>
      </c>
      <c r="W27" s="1">
        <v>5776310.5444719726</v>
      </c>
      <c r="X27" s="1">
        <f t="shared" si="15"/>
        <v>44.433158034399789</v>
      </c>
      <c r="Y27" s="1">
        <f t="shared" si="16"/>
        <v>0.92489129175976326</v>
      </c>
      <c r="Z27" s="1">
        <f t="shared" si="17"/>
        <v>7.1837332755441893E-3</v>
      </c>
      <c r="AA27" s="1">
        <v>8261540.8812106224</v>
      </c>
      <c r="AB27" s="1">
        <f t="shared" si="18"/>
        <v>63.550314470850942</v>
      </c>
      <c r="AC27" s="1">
        <f t="shared" si="19"/>
        <v>1.3228214028176823</v>
      </c>
      <c r="AD27" s="1">
        <f t="shared" si="20"/>
        <v>1.0274500596651462E-2</v>
      </c>
      <c r="AE27" s="1">
        <v>26313624.149111275</v>
      </c>
      <c r="AF27" s="1">
        <f t="shared" si="21"/>
        <v>202.41249345470212</v>
      </c>
      <c r="AG27" s="1">
        <f t="shared" si="22"/>
        <v>4.2132848715073985</v>
      </c>
      <c r="AH27" s="1">
        <f t="shared" si="23"/>
        <v>3.2725051041627047E-2</v>
      </c>
    </row>
    <row r="28" spans="1:34" x14ac:dyDescent="0.25">
      <c r="A28" t="s">
        <v>16</v>
      </c>
      <c r="B28">
        <v>48000</v>
      </c>
      <c r="C28" s="1">
        <v>5091874636592.6865</v>
      </c>
      <c r="D28" s="1">
        <f t="shared" si="0"/>
        <v>39168266.435328357</v>
      </c>
      <c r="E28" s="1">
        <f t="shared" si="1"/>
        <v>815300.78306194767</v>
      </c>
      <c r="F28" s="1">
        <f t="shared" si="2"/>
        <v>6332.531635924036</v>
      </c>
      <c r="G28" s="1">
        <v>1560143186695.3347</v>
      </c>
      <c r="H28" s="1">
        <f t="shared" si="3"/>
        <v>12001101.43611796</v>
      </c>
      <c r="I28" s="1">
        <f t="shared" si="4"/>
        <v>249807.00676728363</v>
      </c>
      <c r="J28" s="1">
        <f t="shared" si="5"/>
        <v>1940.2787365029644</v>
      </c>
      <c r="K28" s="1">
        <v>86852523821.037125</v>
      </c>
      <c r="L28" s="1">
        <f t="shared" si="6"/>
        <v>668096.33708490094</v>
      </c>
      <c r="M28" s="1">
        <f t="shared" si="7"/>
        <v>13906.652409176821</v>
      </c>
      <c r="N28" s="1">
        <f t="shared" si="8"/>
        <v>108.0145121413678</v>
      </c>
      <c r="O28" s="1">
        <v>4234171519.8108673</v>
      </c>
      <c r="P28" s="1">
        <f t="shared" si="9"/>
        <v>32570.550152391286</v>
      </c>
      <c r="Q28" s="1">
        <f t="shared" si="10"/>
        <v>677.96707540907641</v>
      </c>
      <c r="R28" s="1">
        <f t="shared" si="11"/>
        <v>5.265845492039305</v>
      </c>
      <c r="S28" s="1">
        <v>85399546.874215543</v>
      </c>
      <c r="T28" s="1">
        <f t="shared" si="12"/>
        <v>656.91959134011961</v>
      </c>
      <c r="U28" s="1">
        <f t="shared" si="13"/>
        <v>13.674004646405646</v>
      </c>
      <c r="V28" s="1">
        <f t="shared" si="14"/>
        <v>0.10620751115672201</v>
      </c>
      <c r="W28" s="1">
        <v>4881450.5799149778</v>
      </c>
      <c r="X28" s="1">
        <f t="shared" si="15"/>
        <v>37.549619845499826</v>
      </c>
      <c r="Y28" s="1">
        <f t="shared" si="16"/>
        <v>0.78160810395482638</v>
      </c>
      <c r="Z28" s="1">
        <f t="shared" si="17"/>
        <v>6.0708368592508341E-3</v>
      </c>
      <c r="AA28" s="1">
        <v>6981671.6423205072</v>
      </c>
      <c r="AB28" s="1">
        <f t="shared" si="18"/>
        <v>53.705166479388517</v>
      </c>
      <c r="AC28" s="1">
        <f t="shared" si="19"/>
        <v>1.117891300025075</v>
      </c>
      <c r="AD28" s="1">
        <f t="shared" si="20"/>
        <v>8.6827857522064431E-3</v>
      </c>
      <c r="AE28" s="1">
        <v>22237145.124628313</v>
      </c>
      <c r="AF28" s="1">
        <f t="shared" si="21"/>
        <v>171.05496249714088</v>
      </c>
      <c r="AG28" s="1">
        <f t="shared" si="22"/>
        <v>3.5605672030652364</v>
      </c>
      <c r="AH28" s="1">
        <f t="shared" si="23"/>
        <v>2.7655320494805642E-2</v>
      </c>
    </row>
    <row r="29" spans="1:34" x14ac:dyDescent="0.25">
      <c r="A29" t="s">
        <v>16</v>
      </c>
      <c r="B29">
        <v>50000</v>
      </c>
      <c r="C29" s="1">
        <v>7944643305559.6484</v>
      </c>
      <c r="D29" s="1">
        <f t="shared" si="0"/>
        <v>61112640.811997294</v>
      </c>
      <c r="E29" s="1">
        <f t="shared" si="1"/>
        <v>1272080.3967995998</v>
      </c>
      <c r="F29" s="1">
        <f t="shared" si="2"/>
        <v>9880.3895734271591</v>
      </c>
      <c r="G29" s="1">
        <v>2434227471905.6636</v>
      </c>
      <c r="H29" s="1">
        <f t="shared" si="3"/>
        <v>18724826.706966642</v>
      </c>
      <c r="I29" s="1">
        <f t="shared" si="4"/>
        <v>389763.63434659102</v>
      </c>
      <c r="J29" s="1">
        <f t="shared" si="5"/>
        <v>3027.3373904572582</v>
      </c>
      <c r="K29" s="1">
        <v>135512433276.93073</v>
      </c>
      <c r="L29" s="1">
        <f t="shared" si="6"/>
        <v>1042403.3328994671</v>
      </c>
      <c r="M29" s="1">
        <f t="shared" si="7"/>
        <v>21697.979791435591</v>
      </c>
      <c r="N29" s="1">
        <f t="shared" si="8"/>
        <v>168.53061633140393</v>
      </c>
      <c r="O29" s="1">
        <v>6606404285.3118658</v>
      </c>
      <c r="P29" s="1">
        <f t="shared" si="9"/>
        <v>50818.494502398971</v>
      </c>
      <c r="Q29" s="1">
        <f t="shared" si="10"/>
        <v>1057.8042413555654</v>
      </c>
      <c r="R29" s="1">
        <f t="shared" si="11"/>
        <v>8.2160829011368364</v>
      </c>
      <c r="S29" s="1">
        <v>133245412.89690365</v>
      </c>
      <c r="T29" s="1">
        <f t="shared" si="12"/>
        <v>1024.9647145915665</v>
      </c>
      <c r="U29" s="1">
        <f t="shared" si="13"/>
        <v>21.334989022226416</v>
      </c>
      <c r="V29" s="1">
        <f t="shared" si="14"/>
        <v>0.16571122675479555</v>
      </c>
      <c r="W29" s="1">
        <v>7616327.2741319882</v>
      </c>
      <c r="X29" s="1">
        <f t="shared" si="15"/>
        <v>58.587132877938373</v>
      </c>
      <c r="Y29" s="1">
        <f t="shared" si="16"/>
        <v>1.2195110904794657</v>
      </c>
      <c r="Z29" s="1">
        <f t="shared" si="17"/>
        <v>9.4720779389152899E-3</v>
      </c>
      <c r="AA29" s="1">
        <v>10893216.120476572</v>
      </c>
      <c r="AB29" s="1">
        <f t="shared" si="18"/>
        <v>83.793970157512092</v>
      </c>
      <c r="AC29" s="1">
        <f t="shared" si="19"/>
        <v>1.7441999787784677</v>
      </c>
      <c r="AD29" s="1">
        <f t="shared" si="20"/>
        <v>1.3547394746158913E-2</v>
      </c>
      <c r="AE29" s="1">
        <v>34695706.151036702</v>
      </c>
      <c r="AF29" s="1">
        <f t="shared" si="21"/>
        <v>266.89004731566695</v>
      </c>
      <c r="AG29" s="1">
        <f t="shared" si="22"/>
        <v>5.5554070774916946</v>
      </c>
      <c r="AH29" s="1">
        <f t="shared" si="23"/>
        <v>4.3149463117809171E-2</v>
      </c>
    </row>
    <row r="30" spans="1:34" x14ac:dyDescent="0.25">
      <c r="A30" t="s">
        <v>16</v>
      </c>
      <c r="B30">
        <v>51000</v>
      </c>
      <c r="C30" s="1">
        <v>3099329221246.8267</v>
      </c>
      <c r="D30" s="1">
        <f t="shared" si="0"/>
        <v>23840994.009590976</v>
      </c>
      <c r="E30" s="1">
        <f t="shared" si="1"/>
        <v>496258.39624759945</v>
      </c>
      <c r="F30" s="1">
        <f t="shared" si="2"/>
        <v>3854.4940212477045</v>
      </c>
      <c r="G30" s="1">
        <v>949630089693.19043</v>
      </c>
      <c r="H30" s="1">
        <f t="shared" si="3"/>
        <v>7304846.8437937722</v>
      </c>
      <c r="I30" s="1">
        <f t="shared" si="4"/>
        <v>152052.87070149425</v>
      </c>
      <c r="J30" s="1">
        <f t="shared" si="5"/>
        <v>1181.0115163070047</v>
      </c>
      <c r="K30" s="1">
        <v>52865513043.680466</v>
      </c>
      <c r="L30" s="1">
        <f t="shared" si="6"/>
        <v>406657.7926436959</v>
      </c>
      <c r="M30" s="1">
        <f t="shared" si="7"/>
        <v>8464.720217528029</v>
      </c>
      <c r="N30" s="1">
        <f t="shared" si="8"/>
        <v>65.746421051418508</v>
      </c>
      <c r="O30" s="1">
        <v>2577261314.4895582</v>
      </c>
      <c r="P30" s="1">
        <f t="shared" si="9"/>
        <v>19825.087034535063</v>
      </c>
      <c r="Q30" s="1">
        <f t="shared" si="10"/>
        <v>412.6659271534391</v>
      </c>
      <c r="R30" s="1">
        <f t="shared" si="11"/>
        <v>3.2052220395923752</v>
      </c>
      <c r="S30" s="1">
        <v>51981113.047514111</v>
      </c>
      <c r="T30" s="1">
        <f t="shared" si="12"/>
        <v>399.85471575010854</v>
      </c>
      <c r="U30" s="1">
        <f t="shared" si="13"/>
        <v>8.3231118589418642</v>
      </c>
      <c r="V30" s="1">
        <f t="shared" si="14"/>
        <v>6.4646533219481966E-2</v>
      </c>
      <c r="W30" s="1">
        <v>2971248.018495352</v>
      </c>
      <c r="X30" s="1">
        <f t="shared" si="15"/>
        <v>22.855753988425786</v>
      </c>
      <c r="Y30" s="1">
        <f t="shared" si="16"/>
        <v>0.4757502902254388</v>
      </c>
      <c r="Z30" s="1">
        <f t="shared" si="17"/>
        <v>3.6952052864932957E-3</v>
      </c>
      <c r="AA30" s="1">
        <v>4249613.4485891489</v>
      </c>
      <c r="AB30" s="1">
        <f t="shared" si="18"/>
        <v>32.689334219916532</v>
      </c>
      <c r="AC30" s="1">
        <f t="shared" si="19"/>
        <v>0.68043960616119736</v>
      </c>
      <c r="AD30" s="1">
        <f t="shared" si="20"/>
        <v>5.2850499127069734E-3</v>
      </c>
      <c r="AE30" s="1">
        <v>13535335.922564279</v>
      </c>
      <c r="AF30" s="1">
        <f t="shared" si="21"/>
        <v>104.11796863510985</v>
      </c>
      <c r="AG30" s="1">
        <f t="shared" si="22"/>
        <v>2.1672509172491474</v>
      </c>
      <c r="AH30" s="1">
        <f t="shared" si="23"/>
        <v>1.6833278320821665E-2</v>
      </c>
    </row>
    <row r="31" spans="1:34" x14ac:dyDescent="0.25">
      <c r="A31" t="s">
        <v>17</v>
      </c>
      <c r="B31">
        <v>52000</v>
      </c>
      <c r="C31" s="1">
        <v>3100293542713.7134</v>
      </c>
      <c r="D31" s="1">
        <f t="shared" si="0"/>
        <v>23848411.867028564</v>
      </c>
      <c r="E31" s="1">
        <f t="shared" si="1"/>
        <v>496412.80147223431</v>
      </c>
      <c r="F31" s="1">
        <f t="shared" si="2"/>
        <v>3855.6933037579952</v>
      </c>
      <c r="G31" s="1">
        <v>949925556426.70667</v>
      </c>
      <c r="H31" s="1">
        <f t="shared" si="3"/>
        <v>7307119.6648208201</v>
      </c>
      <c r="I31" s="1">
        <f t="shared" si="4"/>
        <v>152100.18024393142</v>
      </c>
      <c r="J31" s="1">
        <f t="shared" si="5"/>
        <v>1181.3789747718911</v>
      </c>
      <c r="K31" s="1">
        <v>52881961554.131233</v>
      </c>
      <c r="L31" s="1">
        <f t="shared" si="6"/>
        <v>406784.31964716333</v>
      </c>
      <c r="M31" s="1">
        <f t="shared" si="7"/>
        <v>8467.3539201243839</v>
      </c>
      <c r="N31" s="1">
        <f t="shared" si="8"/>
        <v>65.766877311681611</v>
      </c>
      <c r="O31" s="1">
        <v>2578063200.3925791</v>
      </c>
      <c r="P31" s="1">
        <f t="shared" si="9"/>
        <v>19831.255387635225</v>
      </c>
      <c r="Q31" s="1">
        <f t="shared" si="10"/>
        <v>412.79432352045899</v>
      </c>
      <c r="R31" s="1">
        <f t="shared" si="11"/>
        <v>3.2062193084200068</v>
      </c>
      <c r="S31" s="1">
        <v>51997286.386842117</v>
      </c>
      <c r="T31" s="1">
        <f t="shared" si="12"/>
        <v>399.97912605263167</v>
      </c>
      <c r="U31" s="1">
        <f t="shared" si="13"/>
        <v>8.3257015016883855</v>
      </c>
      <c r="V31" s="1">
        <f t="shared" si="14"/>
        <v>6.4666647262003191E-2</v>
      </c>
      <c r="W31" s="1">
        <v>2972172.4889349681</v>
      </c>
      <c r="X31" s="1">
        <f t="shared" si="15"/>
        <v>22.862865299499756</v>
      </c>
      <c r="Y31" s="1">
        <f t="shared" si="16"/>
        <v>0.47589831458328924</v>
      </c>
      <c r="Z31" s="1">
        <f t="shared" si="17"/>
        <v>3.6963550081033436E-3</v>
      </c>
      <c r="AA31" s="1">
        <v>4250935.6680701757</v>
      </c>
      <c r="AB31" s="1">
        <f t="shared" si="18"/>
        <v>32.699505139001353</v>
      </c>
      <c r="AC31" s="1">
        <f t="shared" si="19"/>
        <v>0.68065131730006045</v>
      </c>
      <c r="AD31" s="1">
        <f t="shared" si="20"/>
        <v>5.2866942966109031E-3</v>
      </c>
      <c r="AE31" s="1">
        <v>13539547.290269967</v>
      </c>
      <c r="AF31" s="1">
        <f t="shared" si="21"/>
        <v>104.15036377130744</v>
      </c>
      <c r="AG31" s="1">
        <f t="shared" si="22"/>
        <v>2.1679252330234466</v>
      </c>
      <c r="AH31" s="1">
        <f t="shared" si="23"/>
        <v>1.6838515806252889E-2</v>
      </c>
    </row>
    <row r="32" spans="1:34" x14ac:dyDescent="0.25">
      <c r="A32" t="s">
        <v>17</v>
      </c>
      <c r="B32">
        <v>54000</v>
      </c>
      <c r="C32" s="1">
        <v>4819389484004.8887</v>
      </c>
      <c r="D32" s="1">
        <f t="shared" si="0"/>
        <v>37072226.800037608</v>
      </c>
      <c r="E32" s="1">
        <f t="shared" si="1"/>
        <v>771671.00539989478</v>
      </c>
      <c r="F32" s="1">
        <f t="shared" si="2"/>
        <v>5993.6543122991798</v>
      </c>
      <c r="G32" s="1">
        <v>1476654121345.9248</v>
      </c>
      <c r="H32" s="1">
        <f t="shared" si="3"/>
        <v>11358877.856507113</v>
      </c>
      <c r="I32" s="1">
        <f t="shared" si="4"/>
        <v>236438.90460166676</v>
      </c>
      <c r="J32" s="1">
        <f t="shared" si="5"/>
        <v>1836.4472038530057</v>
      </c>
      <c r="K32" s="1">
        <v>82204722196.870041</v>
      </c>
      <c r="L32" s="1">
        <f t="shared" si="6"/>
        <v>632344.01689900027</v>
      </c>
      <c r="M32" s="1">
        <f t="shared" si="7"/>
        <v>13162.455708718437</v>
      </c>
      <c r="N32" s="1">
        <f t="shared" si="8"/>
        <v>102.23425380369744</v>
      </c>
      <c r="O32" s="1">
        <v>4007585251.4909115</v>
      </c>
      <c r="P32" s="1">
        <f t="shared" si="9"/>
        <v>30827.578857622397</v>
      </c>
      <c r="Q32" s="1">
        <f t="shared" si="10"/>
        <v>641.68653529822177</v>
      </c>
      <c r="R32" s="1">
        <f t="shared" si="11"/>
        <v>4.9840505118387997</v>
      </c>
      <c r="S32" s="1">
        <v>80829499.451264665</v>
      </c>
      <c r="T32" s="1">
        <f t="shared" si="12"/>
        <v>621.76538039434354</v>
      </c>
      <c r="U32" s="1">
        <f t="shared" si="13"/>
        <v>12.942257793137594</v>
      </c>
      <c r="V32" s="1">
        <f t="shared" si="14"/>
        <v>0.10052395216343241</v>
      </c>
      <c r="W32" s="1">
        <v>4620226.0013365867</v>
      </c>
      <c r="X32" s="1">
        <f t="shared" si="15"/>
        <v>35.540200010281438</v>
      </c>
      <c r="Y32" s="1">
        <f t="shared" si="16"/>
        <v>0.73978134688201158</v>
      </c>
      <c r="Z32" s="1">
        <f t="shared" si="17"/>
        <v>5.7459637965794549E-3</v>
      </c>
      <c r="AA32" s="1">
        <v>6608056.4222787544</v>
      </c>
      <c r="AB32" s="1">
        <f t="shared" si="18"/>
        <v>50.83120324829811</v>
      </c>
      <c r="AC32" s="1">
        <f t="shared" si="19"/>
        <v>1.0580687782224294</v>
      </c>
      <c r="AD32" s="1">
        <f t="shared" si="20"/>
        <v>8.2181375883309208E-3</v>
      </c>
      <c r="AE32" s="1">
        <v>21047152.771152776</v>
      </c>
      <c r="AF32" s="1">
        <f t="shared" si="21"/>
        <v>161.90117516271366</v>
      </c>
      <c r="AG32" s="1">
        <f t="shared" si="22"/>
        <v>3.3700280074114399</v>
      </c>
      <c r="AH32" s="1">
        <f t="shared" si="23"/>
        <v>2.6175381422712897E-2</v>
      </c>
    </row>
    <row r="33" spans="1:34" x14ac:dyDescent="0.25">
      <c r="A33" t="s">
        <v>17</v>
      </c>
      <c r="B33">
        <v>56000</v>
      </c>
      <c r="C33" s="1">
        <v>3727796375483.8418</v>
      </c>
      <c r="D33" s="1">
        <f t="shared" si="0"/>
        <v>28675356.734491091</v>
      </c>
      <c r="E33" s="1">
        <f t="shared" si="1"/>
        <v>596887.30004972173</v>
      </c>
      <c r="F33" s="1">
        <f t="shared" si="2"/>
        <v>4636.0898813940548</v>
      </c>
      <c r="G33" s="1">
        <v>1142191536846.3359</v>
      </c>
      <c r="H33" s="1">
        <f t="shared" si="3"/>
        <v>8786088.7449718155</v>
      </c>
      <c r="I33" s="1">
        <f t="shared" si="4"/>
        <v>182885.42449676161</v>
      </c>
      <c r="J33" s="1">
        <f t="shared" si="5"/>
        <v>1420.4913823652532</v>
      </c>
      <c r="K33" s="1">
        <v>63585328903.215378</v>
      </c>
      <c r="L33" s="1">
        <f t="shared" si="6"/>
        <v>489117.91464011831</v>
      </c>
      <c r="M33" s="1">
        <f t="shared" si="7"/>
        <v>10181.155693325039</v>
      </c>
      <c r="N33" s="1">
        <f t="shared" si="8"/>
        <v>79.078165822576196</v>
      </c>
      <c r="O33" s="1">
        <v>3099866035.8398137</v>
      </c>
      <c r="P33" s="1">
        <f t="shared" si="9"/>
        <v>23845.123352613951</v>
      </c>
      <c r="Q33" s="1">
        <f t="shared" si="10"/>
        <v>496.34434992659925</v>
      </c>
      <c r="R33" s="1">
        <f t="shared" si="11"/>
        <v>3.8551616330086627</v>
      </c>
      <c r="S33" s="1">
        <v>62521594.506241389</v>
      </c>
      <c r="T33" s="1">
        <f t="shared" si="12"/>
        <v>480.93534235570297</v>
      </c>
      <c r="U33" s="1">
        <f t="shared" si="13"/>
        <v>10.010832669150357</v>
      </c>
      <c r="V33" s="1">
        <f t="shared" si="14"/>
        <v>7.7755247997253224E-2</v>
      </c>
      <c r="W33" s="1">
        <v>3573743.479098578</v>
      </c>
      <c r="X33" s="1">
        <f t="shared" si="15"/>
        <v>27.490334454604447</v>
      </c>
      <c r="Y33" s="1">
        <f t="shared" si="16"/>
        <v>0.57222065838630609</v>
      </c>
      <c r="Z33" s="1">
        <f t="shared" si="17"/>
        <v>4.4445013389435651E-3</v>
      </c>
      <c r="AA33" s="1">
        <v>5111329.7362082368</v>
      </c>
      <c r="AB33" s="1">
        <f t="shared" si="18"/>
        <v>39.317921047755668</v>
      </c>
      <c r="AC33" s="1">
        <f t="shared" si="19"/>
        <v>0.81841589470219045</v>
      </c>
      <c r="AD33" s="1">
        <f t="shared" si="20"/>
        <v>6.3567270536411483E-3</v>
      </c>
      <c r="AE33" s="1">
        <v>16279966.596382773</v>
      </c>
      <c r="AF33" s="1">
        <f t="shared" si="21"/>
        <v>125.23051227986748</v>
      </c>
      <c r="AG33" s="1">
        <f t="shared" si="22"/>
        <v>2.606715691479617</v>
      </c>
      <c r="AH33" s="1">
        <f t="shared" si="23"/>
        <v>2.0246649978870487E-2</v>
      </c>
    </row>
    <row r="34" spans="1:34" x14ac:dyDescent="0.25">
      <c r="A34" t="s">
        <v>17</v>
      </c>
      <c r="B34">
        <v>58000</v>
      </c>
      <c r="C34" s="1">
        <v>2867475721131.4243</v>
      </c>
      <c r="D34" s="1">
        <f t="shared" si="0"/>
        <v>22057505.547164802</v>
      </c>
      <c r="E34" s="1">
        <f t="shared" si="1"/>
        <v>459134.47751612141</v>
      </c>
      <c r="F34" s="1">
        <f t="shared" si="2"/>
        <v>3566.1484257318284</v>
      </c>
      <c r="G34" s="1">
        <v>878590505191.83972</v>
      </c>
      <c r="H34" s="1">
        <f t="shared" si="3"/>
        <v>6758388.5014756899</v>
      </c>
      <c r="I34" s="1">
        <f t="shared" si="4"/>
        <v>140678.15451030698</v>
      </c>
      <c r="J34" s="1">
        <f t="shared" si="5"/>
        <v>1092.6628336774706</v>
      </c>
      <c r="K34" s="1">
        <v>48910768852.4058</v>
      </c>
      <c r="L34" s="1">
        <f t="shared" si="6"/>
        <v>376236.68348004459</v>
      </c>
      <c r="M34" s="1">
        <f t="shared" si="7"/>
        <v>7831.4944871095113</v>
      </c>
      <c r="N34" s="1">
        <f t="shared" si="8"/>
        <v>60.828086549767853</v>
      </c>
      <c r="O34" s="1">
        <v>2384462481.6388683</v>
      </c>
      <c r="P34" s="1">
        <f t="shared" si="9"/>
        <v>18342.019089529756</v>
      </c>
      <c r="Q34" s="1">
        <f t="shared" si="10"/>
        <v>381.7953636350523</v>
      </c>
      <c r="R34" s="1">
        <f t="shared" si="11"/>
        <v>2.9654469477976537</v>
      </c>
      <c r="S34" s="1">
        <v>48092528.731481969</v>
      </c>
      <c r="T34" s="1">
        <f t="shared" si="12"/>
        <v>369.94252870370747</v>
      </c>
      <c r="U34" s="1">
        <f t="shared" si="13"/>
        <v>7.7004795154274301</v>
      </c>
      <c r="V34" s="1">
        <f t="shared" si="14"/>
        <v>5.9810478729203025E-2</v>
      </c>
      <c r="W34" s="1">
        <v>2748975.9706998081</v>
      </c>
      <c r="X34" s="1">
        <f t="shared" si="15"/>
        <v>21.14596900538314</v>
      </c>
      <c r="Y34" s="1">
        <f t="shared" si="16"/>
        <v>0.44016053447651188</v>
      </c>
      <c r="Z34" s="1">
        <f t="shared" si="17"/>
        <v>3.4187757050712394E-3</v>
      </c>
      <c r="AA34" s="1">
        <v>3931709.9017705549</v>
      </c>
      <c r="AB34" s="1">
        <f t="shared" si="18"/>
        <v>30.24392232131196</v>
      </c>
      <c r="AC34" s="1">
        <f t="shared" si="19"/>
        <v>0.62953752605169766</v>
      </c>
      <c r="AD34" s="1">
        <f t="shared" si="20"/>
        <v>4.8896878091442015E-3</v>
      </c>
      <c r="AE34" s="1">
        <v>12522789.405282132</v>
      </c>
      <c r="AF34" s="1">
        <f t="shared" si="21"/>
        <v>96.329149271401022</v>
      </c>
      <c r="AG34" s="1">
        <f t="shared" si="22"/>
        <v>2.0051239939949643</v>
      </c>
      <c r="AH34" s="1">
        <f t="shared" si="23"/>
        <v>1.5574020520668006E-2</v>
      </c>
    </row>
    <row r="35" spans="1:34" x14ac:dyDescent="0.25">
      <c r="A35" t="s">
        <v>17</v>
      </c>
      <c r="B35">
        <v>60000</v>
      </c>
      <c r="C35" s="1">
        <v>2193903724395.2271</v>
      </c>
      <c r="D35" s="1">
        <f t="shared" si="0"/>
        <v>16876182.495347902</v>
      </c>
      <c r="E35" s="1">
        <f t="shared" si="1"/>
        <v>351283.47654271504</v>
      </c>
      <c r="F35" s="1">
        <f t="shared" si="2"/>
        <v>2728.457735597563</v>
      </c>
      <c r="G35" s="1">
        <v>672208998093.31519</v>
      </c>
      <c r="H35" s="1">
        <f t="shared" si="3"/>
        <v>5170838.4468716551</v>
      </c>
      <c r="I35" s="1">
        <f t="shared" si="4"/>
        <v>107632.76035670543</v>
      </c>
      <c r="J35" s="1">
        <f t="shared" si="5"/>
        <v>835.99559105155379</v>
      </c>
      <c r="K35" s="1">
        <v>37421595990.353287</v>
      </c>
      <c r="L35" s="1">
        <f t="shared" si="6"/>
        <v>287858.43069502531</v>
      </c>
      <c r="M35" s="1">
        <f t="shared" si="7"/>
        <v>5991.8711067833883</v>
      </c>
      <c r="N35" s="1">
        <f t="shared" si="8"/>
        <v>46.539527656999631</v>
      </c>
      <c r="O35" s="1">
        <v>1824350623.3015575</v>
      </c>
      <c r="P35" s="1">
        <f t="shared" si="9"/>
        <v>14033.466333088903</v>
      </c>
      <c r="Q35" s="1">
        <f t="shared" si="10"/>
        <v>292.11137310179873</v>
      </c>
      <c r="R35" s="1">
        <f t="shared" si="11"/>
        <v>2.268861443298527</v>
      </c>
      <c r="S35" s="1">
        <v>36795561.030226044</v>
      </c>
      <c r="T35" s="1">
        <f t="shared" si="12"/>
        <v>283.04277715558493</v>
      </c>
      <c r="U35" s="1">
        <f t="shared" si="13"/>
        <v>5.8916316410377334</v>
      </c>
      <c r="V35" s="1">
        <f t="shared" si="14"/>
        <v>4.5760956605444228E-2</v>
      </c>
      <c r="W35" s="1">
        <v>2103239.6459181304</v>
      </c>
      <c r="X35" s="1">
        <f t="shared" si="15"/>
        <v>16.178766507062541</v>
      </c>
      <c r="Y35" s="1">
        <f t="shared" si="16"/>
        <v>0.33676652562511916</v>
      </c>
      <c r="Z35" s="1">
        <f t="shared" si="17"/>
        <v>2.6157029672314847E-3</v>
      </c>
      <c r="AA35" s="1">
        <v>3008148.5723382235</v>
      </c>
      <c r="AB35" s="1">
        <f t="shared" si="18"/>
        <v>23.139604402601719</v>
      </c>
      <c r="AC35" s="1">
        <f t="shared" si="19"/>
        <v>0.48165873310565166</v>
      </c>
      <c r="AD35" s="1">
        <f t="shared" si="20"/>
        <v>3.7410968178585432E-3</v>
      </c>
      <c r="AE35" s="1">
        <v>9581177.6586639006</v>
      </c>
      <c r="AF35" s="1">
        <f t="shared" si="21"/>
        <v>73.701366605106926</v>
      </c>
      <c r="AG35" s="1">
        <f t="shared" si="22"/>
        <v>1.5341190043499464</v>
      </c>
      <c r="AH35" s="1">
        <f t="shared" si="23"/>
        <v>1.1915672510252171E-2</v>
      </c>
    </row>
    <row r="36" spans="1:34" x14ac:dyDescent="0.25">
      <c r="A36" t="s">
        <v>17</v>
      </c>
      <c r="B36">
        <v>62000</v>
      </c>
      <c r="C36" s="1">
        <v>1668443092380.8564</v>
      </c>
      <c r="D36" s="1">
        <f t="shared" si="0"/>
        <v>12834177.633698896</v>
      </c>
      <c r="E36" s="1">
        <f t="shared" si="1"/>
        <v>267147.77106583794</v>
      </c>
      <c r="F36" s="1">
        <f t="shared" si="2"/>
        <v>2074.9663766880881</v>
      </c>
      <c r="G36" s="1">
        <v>511208603656.57715</v>
      </c>
      <c r="H36" s="1">
        <f t="shared" si="3"/>
        <v>3932373.8742813626</v>
      </c>
      <c r="I36" s="1">
        <f t="shared" si="4"/>
        <v>81853.699200283809</v>
      </c>
      <c r="J36" s="1">
        <f t="shared" si="5"/>
        <v>635.76676298104678</v>
      </c>
      <c r="K36" s="1">
        <v>28458770839.264244</v>
      </c>
      <c r="L36" s="1">
        <f t="shared" si="6"/>
        <v>218913.62184049419</v>
      </c>
      <c r="M36" s="1">
        <f t="shared" si="7"/>
        <v>4556.7614692413117</v>
      </c>
      <c r="N36" s="1">
        <f t="shared" si="8"/>
        <v>35.39287188337925</v>
      </c>
      <c r="O36" s="1">
        <v>1387401444.1391482</v>
      </c>
      <c r="P36" s="1">
        <f t="shared" si="9"/>
        <v>10672.318801070371</v>
      </c>
      <c r="Q36" s="1">
        <f t="shared" si="10"/>
        <v>222.14794443267212</v>
      </c>
      <c r="R36" s="1">
        <f t="shared" si="11"/>
        <v>1.7254477307039497</v>
      </c>
      <c r="S36" s="1">
        <v>27982677.156027909</v>
      </c>
      <c r="T36" s="1">
        <f t="shared" si="12"/>
        <v>215.25136273867622</v>
      </c>
      <c r="U36" s="1">
        <f t="shared" si="13"/>
        <v>4.4805303008688764</v>
      </c>
      <c r="V36" s="1">
        <f t="shared" si="14"/>
        <v>3.4800775941132109E-2</v>
      </c>
      <c r="W36" s="1">
        <v>1599493.9157236693</v>
      </c>
      <c r="X36" s="1">
        <f t="shared" si="15"/>
        <v>12.303799351720533</v>
      </c>
      <c r="Y36" s="1">
        <f t="shared" si="16"/>
        <v>0.25610776679784247</v>
      </c>
      <c r="Z36" s="1">
        <f t="shared" si="17"/>
        <v>1.9892174387007369E-3</v>
      </c>
      <c r="AA36" s="1">
        <v>2287668.6203523199</v>
      </c>
      <c r="AB36" s="1">
        <f t="shared" si="18"/>
        <v>17.597450925787076</v>
      </c>
      <c r="AC36" s="1">
        <f t="shared" si="19"/>
        <v>0.36629692415357273</v>
      </c>
      <c r="AD36" s="1">
        <f t="shared" si="20"/>
        <v>2.8450688488642368E-3</v>
      </c>
      <c r="AE36" s="1">
        <v>7286395.2523159087</v>
      </c>
      <c r="AF36" s="1">
        <f t="shared" si="21"/>
        <v>56.049194248583916</v>
      </c>
      <c r="AG36" s="1">
        <f t="shared" si="22"/>
        <v>1.1666830350103188</v>
      </c>
      <c r="AH36" s="1">
        <f t="shared" si="23"/>
        <v>9.061756571056007E-3</v>
      </c>
    </row>
    <row r="37" spans="1:34" x14ac:dyDescent="0.25">
      <c r="A37" t="s">
        <v>17</v>
      </c>
      <c r="B37">
        <v>64000</v>
      </c>
      <c r="C37" s="1">
        <v>1260362157018.9346</v>
      </c>
      <c r="D37" s="1">
        <f t="shared" si="0"/>
        <v>9695093.5155302659</v>
      </c>
      <c r="E37" s="1">
        <f t="shared" si="1"/>
        <v>201806.66785755774</v>
      </c>
      <c r="F37" s="1">
        <f t="shared" si="2"/>
        <v>1567.454778773711</v>
      </c>
      <c r="G37" s="1">
        <v>386173182252.09473</v>
      </c>
      <c r="H37" s="1">
        <f t="shared" si="3"/>
        <v>2970562.9404007285</v>
      </c>
      <c r="I37" s="1">
        <f t="shared" si="4"/>
        <v>61833.277595840897</v>
      </c>
      <c r="J37" s="1">
        <f t="shared" si="5"/>
        <v>480.26592720540049</v>
      </c>
      <c r="K37" s="1">
        <v>21498100813.195099</v>
      </c>
      <c r="L37" s="1">
        <f t="shared" si="6"/>
        <v>165370.0062553469</v>
      </c>
      <c r="M37" s="1">
        <f t="shared" si="7"/>
        <v>3442.2329060071725</v>
      </c>
      <c r="N37" s="1">
        <f t="shared" si="8"/>
        <v>26.736204880908229</v>
      </c>
      <c r="O37" s="1">
        <v>1048059885.7532033</v>
      </c>
      <c r="P37" s="1">
        <f t="shared" si="9"/>
        <v>8061.9991211784863</v>
      </c>
      <c r="Q37" s="1">
        <f t="shared" si="10"/>
        <v>167.81325278703139</v>
      </c>
      <c r="R37" s="1">
        <f t="shared" si="11"/>
        <v>1.3034241525074672</v>
      </c>
      <c r="S37" s="1">
        <v>21138453.867915969</v>
      </c>
      <c r="T37" s="1">
        <f t="shared" si="12"/>
        <v>162.6034912916613</v>
      </c>
      <c r="U37" s="1">
        <f t="shared" si="13"/>
        <v>3.3846469564229689</v>
      </c>
      <c r="V37" s="1">
        <f t="shared" si="14"/>
        <v>2.6288928421590776E-2</v>
      </c>
      <c r="W37" s="1">
        <v>1208277.1123367541</v>
      </c>
      <c r="X37" s="1">
        <f t="shared" si="15"/>
        <v>9.294439325667339</v>
      </c>
      <c r="Y37" s="1">
        <f t="shared" si="16"/>
        <v>0.1934669146731364</v>
      </c>
      <c r="Z37" s="1">
        <f t="shared" si="17"/>
        <v>1.5026789905329514E-3</v>
      </c>
      <c r="AA37" s="1">
        <v>1728132.6345853026</v>
      </c>
      <c r="AB37" s="1">
        <f t="shared" si="18"/>
        <v>13.293327958348481</v>
      </c>
      <c r="AC37" s="1">
        <f t="shared" si="19"/>
        <v>0.27670514118452944</v>
      </c>
      <c r="AD37" s="1">
        <f t="shared" si="20"/>
        <v>2.1491995307463376E-3</v>
      </c>
      <c r="AE37" s="1">
        <v>5504231.3873568308</v>
      </c>
      <c r="AF37" s="1">
        <f t="shared" si="21"/>
        <v>42.340241441206388</v>
      </c>
      <c r="AG37" s="1">
        <f t="shared" si="22"/>
        <v>0.88132652128080091</v>
      </c>
      <c r="AH37" s="1">
        <f t="shared" si="23"/>
        <v>6.8453608699226469E-3</v>
      </c>
    </row>
    <row r="38" spans="1:34" x14ac:dyDescent="0.25">
      <c r="A38" t="s">
        <v>17</v>
      </c>
      <c r="B38">
        <v>66000</v>
      </c>
      <c r="C38" s="1">
        <v>946759560824.35266</v>
      </c>
      <c r="D38" s="1">
        <f t="shared" si="0"/>
        <v>7282765.8524950203</v>
      </c>
      <c r="E38" s="1">
        <f t="shared" si="1"/>
        <v>151593.2473600737</v>
      </c>
      <c r="F38" s="1">
        <f t="shared" si="2"/>
        <v>1177.4415708210902</v>
      </c>
      <c r="G38" s="1">
        <v>290085790338.15222</v>
      </c>
      <c r="H38" s="1">
        <f t="shared" si="3"/>
        <v>2231429.1564473249</v>
      </c>
      <c r="I38" s="1">
        <f t="shared" si="4"/>
        <v>46447.956577364261</v>
      </c>
      <c r="J38" s="1">
        <f t="shared" si="5"/>
        <v>360.76643192410182</v>
      </c>
      <c r="K38" s="1">
        <v>16148955576.863195</v>
      </c>
      <c r="L38" s="1">
        <f t="shared" si="6"/>
        <v>124222.73520663996</v>
      </c>
      <c r="M38" s="1">
        <f t="shared" si="7"/>
        <v>2585.7384690561812</v>
      </c>
      <c r="N38" s="1">
        <f t="shared" si="8"/>
        <v>20.083717564981058</v>
      </c>
      <c r="O38" s="1">
        <v>787282220.13604724</v>
      </c>
      <c r="P38" s="1">
        <f t="shared" si="9"/>
        <v>6056.0170779695945</v>
      </c>
      <c r="Q38" s="1">
        <f t="shared" si="10"/>
        <v>126.05805452374362</v>
      </c>
      <c r="R38" s="1">
        <f t="shared" si="11"/>
        <v>0.97910689504880566</v>
      </c>
      <c r="S38" s="1">
        <v>15878795.780277707</v>
      </c>
      <c r="T38" s="1">
        <f t="shared" si="12"/>
        <v>122.14458292521313</v>
      </c>
      <c r="U38" s="1">
        <f t="shared" si="13"/>
        <v>2.542481022746506</v>
      </c>
      <c r="V38" s="1">
        <f t="shared" si="14"/>
        <v>1.9747732180278577E-2</v>
      </c>
      <c r="W38" s="1">
        <v>907634.28738274681</v>
      </c>
      <c r="X38" s="1">
        <f t="shared" si="15"/>
        <v>6.9818022106365136</v>
      </c>
      <c r="Y38" s="1">
        <f t="shared" si="16"/>
        <v>0.14532858682715064</v>
      </c>
      <c r="Z38" s="1">
        <f t="shared" si="17"/>
        <v>1.1287832574265282E-3</v>
      </c>
      <c r="AA38" s="1">
        <v>1298139.6537928844</v>
      </c>
      <c r="AB38" s="1">
        <f t="shared" si="18"/>
        <v>9.9856896445606491</v>
      </c>
      <c r="AC38" s="1">
        <f t="shared" si="19"/>
        <v>0.20785552508600907</v>
      </c>
      <c r="AD38" s="1">
        <f t="shared" si="20"/>
        <v>1.6144369239600544E-3</v>
      </c>
      <c r="AE38" s="1">
        <v>4134671.6592120612</v>
      </c>
      <c r="AF38" s="1">
        <f t="shared" si="21"/>
        <v>31.805166609323546</v>
      </c>
      <c r="AG38" s="1">
        <f t="shared" si="22"/>
        <v>0.66203535672971681</v>
      </c>
      <c r="AH38" s="1">
        <f t="shared" si="23"/>
        <v>5.1421020655056148E-3</v>
      </c>
    </row>
    <row r="39" spans="1:34" x14ac:dyDescent="0.25">
      <c r="A39" t="s">
        <v>17</v>
      </c>
      <c r="B39">
        <v>68000</v>
      </c>
      <c r="C39" s="1">
        <v>706178952573.57336</v>
      </c>
      <c r="D39" s="1">
        <f t="shared" si="0"/>
        <v>5432145.7890274879</v>
      </c>
      <c r="E39" s="1">
        <f t="shared" si="1"/>
        <v>113071.96152817542</v>
      </c>
      <c r="F39" s="1">
        <f t="shared" si="2"/>
        <v>878.2424700047801</v>
      </c>
      <c r="G39" s="1">
        <v>216372232247.75943</v>
      </c>
      <c r="H39" s="1">
        <f t="shared" si="3"/>
        <v>1664401.7865212264</v>
      </c>
      <c r="I39" s="1">
        <f t="shared" si="4"/>
        <v>34645.08908304674</v>
      </c>
      <c r="J39" s="1">
        <f t="shared" si="5"/>
        <v>269.09225062173192</v>
      </c>
      <c r="K39" s="1">
        <v>12045352385.453388</v>
      </c>
      <c r="L39" s="1">
        <f t="shared" si="6"/>
        <v>92656.556811179908</v>
      </c>
      <c r="M39" s="1">
        <f t="shared" si="7"/>
        <v>1928.6777332540255</v>
      </c>
      <c r="N39" s="1">
        <f t="shared" si="8"/>
        <v>14.980253932131184</v>
      </c>
      <c r="O39" s="1">
        <v>587226320.81094551</v>
      </c>
      <c r="P39" s="1">
        <f t="shared" si="9"/>
        <v>4517.125544699581</v>
      </c>
      <c r="Q39" s="1">
        <f t="shared" si="10"/>
        <v>94.025504035606971</v>
      </c>
      <c r="R39" s="1">
        <f t="shared" si="11"/>
        <v>0.73030652154291309</v>
      </c>
      <c r="S39" s="1">
        <v>11843842.762446132</v>
      </c>
      <c r="T39" s="1">
        <f t="shared" si="12"/>
        <v>91.10648278804716</v>
      </c>
      <c r="U39" s="1">
        <f t="shared" si="13"/>
        <v>1.8964124154373494</v>
      </c>
      <c r="V39" s="1">
        <f t="shared" si="14"/>
        <v>1.4729645628960057E-2</v>
      </c>
      <c r="W39" s="1">
        <v>676995.78320152021</v>
      </c>
      <c r="X39" s="1">
        <f t="shared" si="15"/>
        <v>5.2076598707809243</v>
      </c>
      <c r="Y39" s="1">
        <f t="shared" si="16"/>
        <v>0.108399210814661</v>
      </c>
      <c r="Z39" s="1">
        <f t="shared" si="17"/>
        <v>8.4194869679265702E-4</v>
      </c>
      <c r="AA39" s="1">
        <v>968270.02223403414</v>
      </c>
      <c r="AB39" s="1">
        <f t="shared" si="18"/>
        <v>7.4482309402618014</v>
      </c>
      <c r="AC39" s="1">
        <f t="shared" si="19"/>
        <v>0.15503745942006908</v>
      </c>
      <c r="AD39" s="1">
        <f t="shared" si="20"/>
        <v>1.2041931480106028E-3</v>
      </c>
      <c r="AE39" s="1">
        <v>3084012.2691718037</v>
      </c>
      <c r="AF39" s="1">
        <f t="shared" si="21"/>
        <v>23.723171301321567</v>
      </c>
      <c r="AG39" s="1">
        <f t="shared" si="22"/>
        <v>0.49380587651525087</v>
      </c>
      <c r="AH39" s="1">
        <f t="shared" si="23"/>
        <v>3.8354450283907392E-3</v>
      </c>
    </row>
    <row r="40" spans="1:34" x14ac:dyDescent="0.25">
      <c r="A40" t="s">
        <v>17</v>
      </c>
      <c r="B40">
        <v>70000</v>
      </c>
      <c r="C40" s="1">
        <v>523123288891.23975</v>
      </c>
      <c r="D40" s="1">
        <f t="shared" si="0"/>
        <v>4024025.2991633825</v>
      </c>
      <c r="E40" s="1">
        <f t="shared" si="1"/>
        <v>83761.454770687516</v>
      </c>
      <c r="F40" s="1">
        <f t="shared" si="2"/>
        <v>650.58451215310163</v>
      </c>
      <c r="G40" s="1">
        <v>160284235809.75308</v>
      </c>
      <c r="H40" s="1">
        <f t="shared" si="3"/>
        <v>1232955.6600750238</v>
      </c>
      <c r="I40" s="1">
        <f t="shared" si="4"/>
        <v>25664.391269386044</v>
      </c>
      <c r="J40" s="1">
        <f t="shared" si="5"/>
        <v>199.33817433580364</v>
      </c>
      <c r="K40" s="1">
        <v>8922956897.4952202</v>
      </c>
      <c r="L40" s="1">
        <f t="shared" si="6"/>
        <v>68638.129980732469</v>
      </c>
      <c r="M40" s="1">
        <f t="shared" si="7"/>
        <v>1428.7260125131397</v>
      </c>
      <c r="N40" s="1">
        <f t="shared" si="8"/>
        <v>11.097073449786715</v>
      </c>
      <c r="O40" s="1">
        <v>435005550.85450417</v>
      </c>
      <c r="P40" s="1">
        <f t="shared" si="9"/>
        <v>3346.1965450346474</v>
      </c>
      <c r="Q40" s="1">
        <f t="shared" si="10"/>
        <v>69.652218791721495</v>
      </c>
      <c r="R40" s="1">
        <f t="shared" si="11"/>
        <v>0.54099651094946333</v>
      </c>
      <c r="S40" s="1">
        <v>8773682.5862931907</v>
      </c>
      <c r="T40" s="1">
        <f t="shared" si="12"/>
        <v>67.489866048409155</v>
      </c>
      <c r="U40" s="1">
        <f t="shared" si="13"/>
        <v>1.4048245083520932</v>
      </c>
      <c r="V40" s="1">
        <f t="shared" si="14"/>
        <v>1.0911427815205621E-2</v>
      </c>
      <c r="W40" s="1">
        <v>501504.97884880321</v>
      </c>
      <c r="X40" s="1">
        <f t="shared" si="15"/>
        <v>3.8577306065292554</v>
      </c>
      <c r="Y40" s="1">
        <f t="shared" si="16"/>
        <v>8.0299974203312668E-2</v>
      </c>
      <c r="Z40" s="1">
        <f t="shared" si="17"/>
        <v>6.2369880855091091E-4</v>
      </c>
      <c r="AA40" s="1">
        <v>717275.12795432599</v>
      </c>
      <c r="AB40" s="1">
        <f t="shared" si="18"/>
        <v>5.5175009842640463</v>
      </c>
      <c r="AC40" s="1">
        <f t="shared" si="19"/>
        <v>0.11484865893779077</v>
      </c>
      <c r="AD40" s="1">
        <f t="shared" si="20"/>
        <v>8.9204227590168996E-4</v>
      </c>
      <c r="AE40" s="1">
        <v>2284574.8026765292</v>
      </c>
      <c r="AF40" s="1">
        <f t="shared" si="21"/>
        <v>17.573652328280993</v>
      </c>
      <c r="AG40" s="1">
        <f t="shared" si="22"/>
        <v>0.36580154825496042</v>
      </c>
      <c r="AH40" s="1">
        <f t="shared" si="23"/>
        <v>2.8412212093000314E-3</v>
      </c>
    </row>
    <row r="41" spans="1:34" x14ac:dyDescent="0.25">
      <c r="A41" t="s">
        <v>17</v>
      </c>
      <c r="B41">
        <v>71000</v>
      </c>
      <c r="C41" s="1">
        <v>192252054561.93359</v>
      </c>
      <c r="D41" s="1">
        <f t="shared" si="0"/>
        <v>1478861.9581687199</v>
      </c>
      <c r="E41" s="1">
        <f t="shared" si="1"/>
        <v>30783.014472347681</v>
      </c>
      <c r="F41" s="1">
        <f t="shared" si="2"/>
        <v>239.0950886409706</v>
      </c>
      <c r="G41" s="1">
        <v>58905757596.123947</v>
      </c>
      <c r="H41" s="1">
        <f t="shared" si="3"/>
        <v>453121.2122778765</v>
      </c>
      <c r="I41" s="1">
        <f t="shared" si="4"/>
        <v>9431.872094776174</v>
      </c>
      <c r="J41" s="1">
        <f t="shared" si="5"/>
        <v>73.258396983069062</v>
      </c>
      <c r="K41" s="1">
        <v>3279259082.3989987</v>
      </c>
      <c r="L41" s="1">
        <f t="shared" si="6"/>
        <v>25225.069864607682</v>
      </c>
      <c r="M41" s="1">
        <f t="shared" si="7"/>
        <v>525.06840575556282</v>
      </c>
      <c r="N41" s="1">
        <f t="shared" si="8"/>
        <v>4.0782645614344526</v>
      </c>
      <c r="O41" s="1">
        <v>159868070.63183802</v>
      </c>
      <c r="P41" s="1">
        <f t="shared" si="9"/>
        <v>1229.754389475677</v>
      </c>
      <c r="Q41" s="1">
        <f t="shared" si="10"/>
        <v>25.597755733428638</v>
      </c>
      <c r="R41" s="1">
        <f t="shared" si="11"/>
        <v>0.19882060873511542</v>
      </c>
      <c r="S41" s="1">
        <v>3224399.5614575129</v>
      </c>
      <c r="T41" s="1">
        <f t="shared" si="12"/>
        <v>24.803073549673176</v>
      </c>
      <c r="U41" s="1">
        <f t="shared" si="13"/>
        <v>0.516284408981454</v>
      </c>
      <c r="V41" s="1">
        <f t="shared" si="14"/>
        <v>4.0100382839458014E-3</v>
      </c>
      <c r="W41" s="1">
        <v>184307.15015780297</v>
      </c>
      <c r="X41" s="1">
        <f t="shared" si="15"/>
        <v>1.4177473089061767</v>
      </c>
      <c r="Y41" s="1">
        <f t="shared" si="16"/>
        <v>2.9510892268967095E-2</v>
      </c>
      <c r="Z41" s="1">
        <f t="shared" si="17"/>
        <v>2.2921437435119069E-4</v>
      </c>
      <c r="AA41" s="1">
        <v>263604.43123774341</v>
      </c>
      <c r="AB41" s="1">
        <f t="shared" si="18"/>
        <v>2.0277263941364878</v>
      </c>
      <c r="AC41" s="1">
        <f t="shared" si="19"/>
        <v>4.2207814320924998E-2</v>
      </c>
      <c r="AD41" s="1">
        <f t="shared" si="20"/>
        <v>3.2783277659400537E-4</v>
      </c>
      <c r="AE41" s="1">
        <v>839599.78257879068</v>
      </c>
      <c r="AF41" s="1">
        <f t="shared" si="21"/>
        <v>6.4584598659906973</v>
      </c>
      <c r="AG41" s="1">
        <f t="shared" si="22"/>
        <v>0.13443503798695078</v>
      </c>
      <c r="AH41" s="1">
        <f t="shared" si="23"/>
        <v>1.0441718549954236E-3</v>
      </c>
    </row>
    <row r="42" spans="1:34" x14ac:dyDescent="0.25">
      <c r="A42" t="s">
        <v>18</v>
      </c>
      <c r="B42">
        <v>72000</v>
      </c>
      <c r="C42" s="1">
        <v>242483847383.23712</v>
      </c>
      <c r="D42" s="1">
        <f t="shared" si="0"/>
        <v>1865260.3644864394</v>
      </c>
      <c r="E42" s="1">
        <f t="shared" si="1"/>
        <v>38826.028675309157</v>
      </c>
      <c r="F42" s="1">
        <f t="shared" si="2"/>
        <v>301.56607229090287</v>
      </c>
      <c r="G42" s="1">
        <v>74296707868.633026</v>
      </c>
      <c r="H42" s="1">
        <f t="shared" si="3"/>
        <v>571513.13745102333</v>
      </c>
      <c r="I42" s="1">
        <f t="shared" si="4"/>
        <v>11896.240270509783</v>
      </c>
      <c r="J42" s="1">
        <f t="shared" si="5"/>
        <v>92.399418014336405</v>
      </c>
      <c r="K42" s="1">
        <v>4136066897.5861139</v>
      </c>
      <c r="L42" s="1">
        <f t="shared" si="6"/>
        <v>31815.899212200875</v>
      </c>
      <c r="M42" s="1">
        <f t="shared" si="7"/>
        <v>662.2587595076933</v>
      </c>
      <c r="N42" s="1">
        <f t="shared" si="8"/>
        <v>5.1438372596676709</v>
      </c>
      <c r="O42" s="1">
        <v>201638546.4845838</v>
      </c>
      <c r="P42" s="1">
        <f t="shared" si="9"/>
        <v>1551.065742189106</v>
      </c>
      <c r="Q42" s="1">
        <f t="shared" si="10"/>
        <v>32.285960786018585</v>
      </c>
      <c r="R42" s="1">
        <f t="shared" si="11"/>
        <v>0.25076863940425159</v>
      </c>
      <c r="S42" s="1">
        <v>4066873.6307895435</v>
      </c>
      <c r="T42" s="1">
        <f t="shared" si="12"/>
        <v>31.283643313765719</v>
      </c>
      <c r="U42" s="1">
        <f t="shared" si="13"/>
        <v>0.65117967201476001</v>
      </c>
      <c r="V42" s="1">
        <f t="shared" si="14"/>
        <v>5.0577847579361236E-3</v>
      </c>
      <c r="W42" s="1">
        <v>232463.09108289293</v>
      </c>
      <c r="X42" s="1">
        <f t="shared" si="15"/>
        <v>1.788177623714561</v>
      </c>
      <c r="Y42" s="1">
        <f t="shared" si="16"/>
        <v>3.722152521801065E-2</v>
      </c>
      <c r="Z42" s="1">
        <f t="shared" si="17"/>
        <v>2.8910371592576699E-4</v>
      </c>
      <c r="AA42" s="1">
        <v>332479.23835948593</v>
      </c>
      <c r="AB42" s="1">
        <f t="shared" si="18"/>
        <v>2.5575326027652765</v>
      </c>
      <c r="AC42" s="1">
        <f t="shared" si="19"/>
        <v>5.3235910687644168E-2</v>
      </c>
      <c r="AD42" s="1">
        <f t="shared" si="20"/>
        <v>4.1348922459101637E-4</v>
      </c>
      <c r="AE42" s="1">
        <v>1058971.1824184882</v>
      </c>
      <c r="AF42" s="1">
        <f t="shared" si="21"/>
        <v>8.1459321724499087</v>
      </c>
      <c r="AG42" s="1">
        <f t="shared" si="22"/>
        <v>0.16956034778648349</v>
      </c>
      <c r="AH42" s="1">
        <f t="shared" si="23"/>
        <v>1.3169940332003877E-3</v>
      </c>
    </row>
    <row r="43" spans="1:34" x14ac:dyDescent="0.25">
      <c r="A43" t="s">
        <v>18</v>
      </c>
      <c r="B43">
        <v>74000</v>
      </c>
      <c r="C43" s="1">
        <v>354248047387.6076</v>
      </c>
      <c r="D43" s="1">
        <f t="shared" si="0"/>
        <v>2724984.979904674</v>
      </c>
      <c r="E43" s="1">
        <f t="shared" si="1"/>
        <v>56721.488851608956</v>
      </c>
      <c r="F43" s="1">
        <f t="shared" si="2"/>
        <v>440.56209689943893</v>
      </c>
      <c r="G43" s="1">
        <v>108541100670.48619</v>
      </c>
      <c r="H43" s="1">
        <f t="shared" si="3"/>
        <v>834931.54361912457</v>
      </c>
      <c r="I43" s="1">
        <f t="shared" si="4"/>
        <v>17379.383957156908</v>
      </c>
      <c r="J43" s="1">
        <f t="shared" si="5"/>
        <v>134.98760335816408</v>
      </c>
      <c r="K43" s="1">
        <v>6042438035.1352396</v>
      </c>
      <c r="L43" s="1">
        <f t="shared" si="6"/>
        <v>46480.292577963381</v>
      </c>
      <c r="M43" s="1">
        <f t="shared" si="7"/>
        <v>967.50309330978416</v>
      </c>
      <c r="N43" s="1">
        <f t="shared" si="8"/>
        <v>7.514703865767113</v>
      </c>
      <c r="O43" s="1">
        <v>294576575.47534072</v>
      </c>
      <c r="P43" s="1">
        <f t="shared" si="9"/>
        <v>2265.9736575026209</v>
      </c>
      <c r="Q43" s="1">
        <f t="shared" si="10"/>
        <v>47.167012111960602</v>
      </c>
      <c r="R43" s="1">
        <f t="shared" si="11"/>
        <v>0.36635141603722471</v>
      </c>
      <c r="S43" s="1">
        <v>5941352.6229745075</v>
      </c>
      <c r="T43" s="1">
        <f t="shared" si="12"/>
        <v>45.702712484419287</v>
      </c>
      <c r="U43" s="1">
        <f t="shared" si="13"/>
        <v>0.95131749928543208</v>
      </c>
      <c r="V43" s="1">
        <f t="shared" si="14"/>
        <v>7.3889885612625607E-3</v>
      </c>
      <c r="W43" s="1">
        <v>339608.58421902132</v>
      </c>
      <c r="X43" s="1">
        <f t="shared" si="15"/>
        <v>2.6123737247617025</v>
      </c>
      <c r="Y43" s="1">
        <f t="shared" si="16"/>
        <v>5.4377447287981252E-2</v>
      </c>
      <c r="Z43" s="1">
        <f t="shared" si="17"/>
        <v>4.2235566601408374E-4</v>
      </c>
      <c r="AA43" s="1">
        <v>485723.57398973266</v>
      </c>
      <c r="AB43" s="1">
        <f t="shared" si="18"/>
        <v>3.7363351845364052</v>
      </c>
      <c r="AC43" s="1">
        <f t="shared" si="19"/>
        <v>7.7773087220088022E-2</v>
      </c>
      <c r="AD43" s="1">
        <f t="shared" si="20"/>
        <v>6.0407219700568573E-4</v>
      </c>
      <c r="AE43" s="1">
        <v>1547065.8258675779</v>
      </c>
      <c r="AF43" s="1">
        <f t="shared" si="21"/>
        <v>11.900506352827522</v>
      </c>
      <c r="AG43" s="1">
        <f t="shared" si="22"/>
        <v>0.24771308590626481</v>
      </c>
      <c r="AH43" s="1">
        <f t="shared" si="23"/>
        <v>1.924015020864517E-3</v>
      </c>
    </row>
    <row r="44" spans="1:34" x14ac:dyDescent="0.25">
      <c r="A44" t="s">
        <v>19</v>
      </c>
      <c r="B44">
        <v>76000</v>
      </c>
      <c r="C44" s="1">
        <v>257368895526.93216</v>
      </c>
      <c r="D44" s="1">
        <f t="shared" si="0"/>
        <v>1979760.734822555</v>
      </c>
      <c r="E44" s="1">
        <f t="shared" si="1"/>
        <v>41209.392813981314</v>
      </c>
      <c r="F44" s="1">
        <f t="shared" si="2"/>
        <v>320.07792597928756</v>
      </c>
      <c r="G44" s="1">
        <v>78857465566.422272</v>
      </c>
      <c r="H44" s="1">
        <f t="shared" si="3"/>
        <v>606595.88897247904</v>
      </c>
      <c r="I44" s="1">
        <f t="shared" si="4"/>
        <v>12626.499671564403</v>
      </c>
      <c r="J44" s="1">
        <f t="shared" si="5"/>
        <v>98.071423801258305</v>
      </c>
      <c r="K44" s="1">
        <v>4389962386.13307</v>
      </c>
      <c r="L44" s="1">
        <f t="shared" si="6"/>
        <v>33768.941431792846</v>
      </c>
      <c r="M44" s="1">
        <f t="shared" si="7"/>
        <v>702.91199734285487</v>
      </c>
      <c r="N44" s="1">
        <f t="shared" si="8"/>
        <v>5.4595954682236227</v>
      </c>
      <c r="O44" s="1">
        <v>214016275.98878494</v>
      </c>
      <c r="P44" s="1">
        <f t="shared" si="9"/>
        <v>1646.2790460675765</v>
      </c>
      <c r="Q44" s="1">
        <f t="shared" si="10"/>
        <v>34.267858078772271</v>
      </c>
      <c r="R44" s="1">
        <f t="shared" si="11"/>
        <v>0.26616225555948264</v>
      </c>
      <c r="S44" s="1">
        <v>4316521.6400977746</v>
      </c>
      <c r="T44" s="1">
        <f t="shared" si="12"/>
        <v>33.20401261613673</v>
      </c>
      <c r="U44" s="1">
        <f t="shared" si="13"/>
        <v>0.69115281196917544</v>
      </c>
      <c r="V44" s="1">
        <f t="shared" si="14"/>
        <v>5.3682605707985791E-3</v>
      </c>
      <c r="W44" s="1">
        <v>246733.00777937396</v>
      </c>
      <c r="X44" s="1">
        <f t="shared" si="15"/>
        <v>1.8979462136874921</v>
      </c>
      <c r="Y44" s="1">
        <f t="shared" si="16"/>
        <v>3.9506395739617804E-2</v>
      </c>
      <c r="Z44" s="1">
        <f t="shared" si="17"/>
        <v>3.0685055876299286E-4</v>
      </c>
      <c r="AA44" s="1">
        <v>352888.71933385497</v>
      </c>
      <c r="AB44" s="1">
        <f t="shared" si="18"/>
        <v>2.7145286102604227</v>
      </c>
      <c r="AC44" s="1">
        <f t="shared" si="19"/>
        <v>5.6503835962298181E-2</v>
      </c>
      <c r="AD44" s="1">
        <f t="shared" si="20"/>
        <v>4.3887156276057248E-4</v>
      </c>
      <c r="AE44" s="1">
        <v>1123976.9021940089</v>
      </c>
      <c r="AF44" s="1">
        <f t="shared" si="21"/>
        <v>8.6459761707231451</v>
      </c>
      <c r="AG44" s="1">
        <f t="shared" si="22"/>
        <v>0.17996893362550032</v>
      </c>
      <c r="AH44" s="1">
        <f t="shared" si="23"/>
        <v>1.3978386741968832E-3</v>
      </c>
    </row>
    <row r="45" spans="1:34" x14ac:dyDescent="0.25">
      <c r="A45" t="s">
        <v>18</v>
      </c>
      <c r="B45">
        <v>78000</v>
      </c>
      <c r="C45" s="1">
        <v>185830911456.60858</v>
      </c>
      <c r="D45" s="1">
        <f t="shared" si="0"/>
        <v>1429468.5496662199</v>
      </c>
      <c r="E45" s="1">
        <f t="shared" si="1"/>
        <v>29754.873880609252</v>
      </c>
      <c r="F45" s="1">
        <f t="shared" si="2"/>
        <v>231.10940659745592</v>
      </c>
      <c r="G45" s="1">
        <v>56938328430.728745</v>
      </c>
      <c r="H45" s="1">
        <f t="shared" si="3"/>
        <v>437987.14177483652</v>
      </c>
      <c r="I45" s="1">
        <f t="shared" si="4"/>
        <v>9116.8512716714249</v>
      </c>
      <c r="J45" s="1">
        <f t="shared" si="5"/>
        <v>70.811595299899224</v>
      </c>
      <c r="K45" s="1">
        <v>3169733117.1472855</v>
      </c>
      <c r="L45" s="1">
        <f t="shared" si="6"/>
        <v>24382.562439594505</v>
      </c>
      <c r="M45" s="1">
        <f t="shared" si="7"/>
        <v>507.53132725138903</v>
      </c>
      <c r="N45" s="1">
        <f t="shared" si="8"/>
        <v>3.9420521270341213</v>
      </c>
      <c r="O45" s="1">
        <v>154528539.86927578</v>
      </c>
      <c r="P45" s="1">
        <f t="shared" si="9"/>
        <v>1188.681075917506</v>
      </c>
      <c r="Q45" s="1">
        <f t="shared" si="10"/>
        <v>24.742800746788696</v>
      </c>
      <c r="R45" s="1">
        <f t="shared" si="11"/>
        <v>0.19218007850054911</v>
      </c>
      <c r="S45" s="1">
        <v>3116705.8826563014</v>
      </c>
      <c r="T45" s="1">
        <f t="shared" si="12"/>
        <v>23.974660635817703</v>
      </c>
      <c r="U45" s="1">
        <f t="shared" si="13"/>
        <v>0.4990407125191616</v>
      </c>
      <c r="V45" s="1">
        <f t="shared" si="14"/>
        <v>3.8761045804141551E-3</v>
      </c>
      <c r="W45" s="1">
        <v>178151.36373879944</v>
      </c>
      <c r="X45" s="1">
        <f t="shared" si="15"/>
        <v>1.3703951056830725</v>
      </c>
      <c r="Y45" s="1">
        <f t="shared" si="16"/>
        <v>2.8525240059129087E-2</v>
      </c>
      <c r="Z45" s="1">
        <f t="shared" si="17"/>
        <v>2.2155870428378763E-4</v>
      </c>
      <c r="AA45" s="1">
        <v>254800.14677882195</v>
      </c>
      <c r="AB45" s="1">
        <f t="shared" si="18"/>
        <v>1.9600011290678612</v>
      </c>
      <c r="AC45" s="1">
        <f t="shared" si="19"/>
        <v>4.0798089901931414E-2</v>
      </c>
      <c r="AD45" s="1">
        <f t="shared" si="20"/>
        <v>3.1688329062922469E-4</v>
      </c>
      <c r="AE45" s="1">
        <v>811557.47963735997</v>
      </c>
      <c r="AF45" s="1">
        <f t="shared" si="21"/>
        <v>6.2427498433643072</v>
      </c>
      <c r="AG45" s="1">
        <f t="shared" si="22"/>
        <v>0.12994496052457477</v>
      </c>
      <c r="AH45" s="1">
        <f t="shared" si="23"/>
        <v>1.0092969251916518E-3</v>
      </c>
    </row>
    <row r="46" spans="1:34" x14ac:dyDescent="0.25">
      <c r="A46" t="s">
        <v>18</v>
      </c>
      <c r="B46">
        <v>80000</v>
      </c>
      <c r="C46" s="1">
        <v>133343749401.78386</v>
      </c>
      <c r="D46" s="1">
        <f t="shared" si="0"/>
        <v>1025721.1492444912</v>
      </c>
      <c r="E46" s="1">
        <f t="shared" si="1"/>
        <v>21350.734466714828</v>
      </c>
      <c r="F46" s="1">
        <f t="shared" si="2"/>
        <v>165.83352336902189</v>
      </c>
      <c r="G46" s="1">
        <v>40856336215.06707</v>
      </c>
      <c r="H46" s="1">
        <f t="shared" si="3"/>
        <v>314279.50934666977</v>
      </c>
      <c r="I46" s="1">
        <f t="shared" si="4"/>
        <v>6541.8348420841085</v>
      </c>
      <c r="J46" s="1">
        <f t="shared" si="5"/>
        <v>50.811157005033934</v>
      </c>
      <c r="K46" s="1">
        <v>2274455283.733109</v>
      </c>
      <c r="L46" s="1">
        <f t="shared" si="6"/>
        <v>17495.809874870069</v>
      </c>
      <c r="M46" s="1">
        <f t="shared" si="7"/>
        <v>364.18123112077791</v>
      </c>
      <c r="N46" s="1">
        <f t="shared" si="8"/>
        <v>2.8286360263520827</v>
      </c>
      <c r="O46" s="1">
        <v>110882601.4694742</v>
      </c>
      <c r="P46" s="1">
        <f t="shared" si="9"/>
        <v>852.94308822672463</v>
      </c>
      <c r="Q46" s="1">
        <f t="shared" si="10"/>
        <v>17.754300382089269</v>
      </c>
      <c r="R46" s="1">
        <f t="shared" si="11"/>
        <v>0.13789962082587123</v>
      </c>
      <c r="S46" s="1">
        <v>2236405.3693673471</v>
      </c>
      <c r="T46" s="1">
        <f t="shared" si="12"/>
        <v>17.203118225902671</v>
      </c>
      <c r="U46" s="1">
        <f t="shared" si="13"/>
        <v>0.35808875493236086</v>
      </c>
      <c r="V46" s="1">
        <f t="shared" si="14"/>
        <v>2.781315087864362E-3</v>
      </c>
      <c r="W46" s="1">
        <v>127833.25774904454</v>
      </c>
      <c r="X46" s="1">
        <f t="shared" si="15"/>
        <v>0.98333275191572722</v>
      </c>
      <c r="Y46" s="1">
        <f t="shared" si="16"/>
        <v>2.0468405564261515E-2</v>
      </c>
      <c r="Z46" s="1">
        <f t="shared" si="17"/>
        <v>1.5898037689332273E-4</v>
      </c>
      <c r="AA46" s="1">
        <v>182832.91328281708</v>
      </c>
      <c r="AB46" s="1">
        <f t="shared" si="18"/>
        <v>1.4064070252524392</v>
      </c>
      <c r="AC46" s="1">
        <f t="shared" si="19"/>
        <v>2.9274840409018107E-2</v>
      </c>
      <c r="AD46" s="1">
        <f t="shared" si="20"/>
        <v>2.2738093336609585E-4</v>
      </c>
      <c r="AE46" s="1">
        <v>582336.47105140449</v>
      </c>
      <c r="AF46" s="1">
        <f t="shared" si="21"/>
        <v>4.4795113157800346</v>
      </c>
      <c r="AG46" s="1">
        <f t="shared" si="22"/>
        <v>9.3242551071808774E-2</v>
      </c>
      <c r="AH46" s="1">
        <f t="shared" si="23"/>
        <v>7.2422523900805282E-4</v>
      </c>
    </row>
    <row r="47" spans="1:34" x14ac:dyDescent="0.25">
      <c r="A47" t="s">
        <v>18</v>
      </c>
      <c r="B47">
        <v>82000</v>
      </c>
      <c r="C47" s="1">
        <v>95097993806.954636</v>
      </c>
      <c r="D47" s="1">
        <f t="shared" si="0"/>
        <v>731523.02928426641</v>
      </c>
      <c r="E47" s="1">
        <f t="shared" si="1"/>
        <v>15226.900572381963</v>
      </c>
      <c r="F47" s="1">
        <f t="shared" si="2"/>
        <v>118.26902610045953</v>
      </c>
      <c r="G47" s="1">
        <v>29137890795.67704</v>
      </c>
      <c r="H47" s="1">
        <f t="shared" si="3"/>
        <v>224137.62150520799</v>
      </c>
      <c r="I47" s="1">
        <f t="shared" si="4"/>
        <v>4665.5007984222157</v>
      </c>
      <c r="J47" s="1">
        <f t="shared" si="5"/>
        <v>36.237462317257091</v>
      </c>
      <c r="K47" s="1">
        <v>1622094289.8111787</v>
      </c>
      <c r="L47" s="1">
        <f t="shared" si="6"/>
        <v>12477.648383162912</v>
      </c>
      <c r="M47" s="1">
        <f t="shared" si="7"/>
        <v>259.72649349598629</v>
      </c>
      <c r="N47" s="1">
        <f t="shared" si="8"/>
        <v>2.017324490446347</v>
      </c>
      <c r="O47" s="1">
        <v>79079169.403511688</v>
      </c>
      <c r="P47" s="1">
        <f t="shared" si="9"/>
        <v>608.30130310393611</v>
      </c>
      <c r="Q47" s="1">
        <f t="shared" si="10"/>
        <v>12.661998446551484</v>
      </c>
      <c r="R47" s="1">
        <f t="shared" si="11"/>
        <v>9.8347146725009202E-2</v>
      </c>
      <c r="S47" s="1">
        <v>1594957.8808160531</v>
      </c>
      <c r="T47" s="1">
        <f t="shared" si="12"/>
        <v>12.268906775508102</v>
      </c>
      <c r="U47" s="1">
        <f t="shared" si="13"/>
        <v>0.25538146596050476</v>
      </c>
      <c r="V47" s="1">
        <f t="shared" si="14"/>
        <v>1.9835761795173887E-3</v>
      </c>
      <c r="W47" s="1">
        <v>91168.025560100548</v>
      </c>
      <c r="X47" s="1">
        <f t="shared" si="15"/>
        <v>0.70129250430846579</v>
      </c>
      <c r="Y47" s="1">
        <f t="shared" si="16"/>
        <v>1.459764191663218E-2</v>
      </c>
      <c r="Z47" s="1">
        <f t="shared" si="17"/>
        <v>1.1338150430788968E-4</v>
      </c>
      <c r="AA47" s="1">
        <v>130392.63807324898</v>
      </c>
      <c r="AB47" s="1">
        <f t="shared" si="18"/>
        <v>1.003020292871146</v>
      </c>
      <c r="AC47" s="1">
        <f t="shared" si="19"/>
        <v>2.0878208423012481E-2</v>
      </c>
      <c r="AD47" s="1">
        <f t="shared" si="20"/>
        <v>1.6216336116298881E-4</v>
      </c>
      <c r="AE47" s="1">
        <v>415310.28162966459</v>
      </c>
      <c r="AF47" s="1">
        <f t="shared" si="21"/>
        <v>3.194694474074343</v>
      </c>
      <c r="AG47" s="1">
        <f t="shared" si="22"/>
        <v>6.6498651673978629E-2</v>
      </c>
      <c r="AH47" s="1">
        <f t="shared" si="23"/>
        <v>5.1650240527214891E-4</v>
      </c>
    </row>
    <row r="48" spans="1:34" x14ac:dyDescent="0.25">
      <c r="A48" t="s">
        <v>18</v>
      </c>
      <c r="B48">
        <v>84000</v>
      </c>
      <c r="C48" s="1">
        <v>67363671016.725204</v>
      </c>
      <c r="D48" s="1">
        <f t="shared" si="0"/>
        <v>518182.08474404004</v>
      </c>
      <c r="E48" s="1">
        <f t="shared" si="1"/>
        <v>10786.136275856004</v>
      </c>
      <c r="F48" s="1">
        <f t="shared" si="2"/>
        <v>83.777117126914632</v>
      </c>
      <c r="G48" s="1">
        <v>20640133520.226891</v>
      </c>
      <c r="H48" s="1">
        <f t="shared" si="3"/>
        <v>158770.25784789916</v>
      </c>
      <c r="I48" s="1">
        <f t="shared" si="4"/>
        <v>3304.8568989916889</v>
      </c>
      <c r="J48" s="1">
        <f t="shared" si="5"/>
        <v>25.669190193181169</v>
      </c>
      <c r="K48" s="1">
        <v>1149027668.4360263</v>
      </c>
      <c r="L48" s="1">
        <f t="shared" si="6"/>
        <v>8838.6743725848173</v>
      </c>
      <c r="M48" s="1">
        <f t="shared" si="7"/>
        <v>183.98001221463963</v>
      </c>
      <c r="N48" s="1">
        <f t="shared" si="8"/>
        <v>1.4289931666094979</v>
      </c>
      <c r="O48" s="1">
        <v>56016567.108532079</v>
      </c>
      <c r="P48" s="1">
        <f t="shared" si="9"/>
        <v>430.89667006563138</v>
      </c>
      <c r="Q48" s="1">
        <f t="shared" si="10"/>
        <v>8.9692606922839389</v>
      </c>
      <c r="R48" s="1">
        <f t="shared" si="11"/>
        <v>6.9665242895298879E-2</v>
      </c>
      <c r="S48" s="1">
        <v>1129805.305745245</v>
      </c>
      <c r="T48" s="1">
        <f t="shared" si="12"/>
        <v>8.6908100441941922</v>
      </c>
      <c r="U48" s="1">
        <f t="shared" si="13"/>
        <v>0.18090216594531713</v>
      </c>
      <c r="V48" s="1">
        <f t="shared" si="14"/>
        <v>1.4050871931627455E-3</v>
      </c>
      <c r="W48" s="1">
        <v>64579.836390048833</v>
      </c>
      <c r="X48" s="1">
        <f t="shared" si="15"/>
        <v>0.49676797223114488</v>
      </c>
      <c r="Y48" s="1">
        <f t="shared" si="16"/>
        <v>1.0340394243101838E-2</v>
      </c>
      <c r="Z48" s="1">
        <f t="shared" si="17"/>
        <v>8.031498930547923E-5</v>
      </c>
      <c r="AA48" s="1">
        <v>92365.006058906962</v>
      </c>
      <c r="AB48" s="1">
        <f t="shared" si="18"/>
        <v>0.71050004660697663</v>
      </c>
      <c r="AC48" s="1">
        <f t="shared" si="19"/>
        <v>1.4789300040140065E-2</v>
      </c>
      <c r="AD48" s="1">
        <f t="shared" si="20"/>
        <v>1.1487013421676505E-4</v>
      </c>
      <c r="AE48" s="1">
        <v>294189.43619732006</v>
      </c>
      <c r="AF48" s="1">
        <f t="shared" si="21"/>
        <v>2.2629956630563082</v>
      </c>
      <c r="AG48" s="1">
        <f t="shared" si="22"/>
        <v>4.7105024145042494E-2</v>
      </c>
      <c r="AH48" s="1">
        <f t="shared" si="23"/>
        <v>3.6586994862089121E-4</v>
      </c>
    </row>
    <row r="49" spans="1:34" x14ac:dyDescent="0.25">
      <c r="A49" t="s">
        <v>18</v>
      </c>
      <c r="B49">
        <v>86000</v>
      </c>
      <c r="C49" s="1">
        <v>47392028375.978737</v>
      </c>
      <c r="D49" s="1">
        <f t="shared" si="0"/>
        <v>364554.06443060568</v>
      </c>
      <c r="E49" s="1">
        <f t="shared" si="1"/>
        <v>7588.3167995049635</v>
      </c>
      <c r="F49" s="1">
        <f t="shared" si="2"/>
        <v>58.939298470694411</v>
      </c>
      <c r="G49" s="1">
        <v>14520850463.029522</v>
      </c>
      <c r="H49" s="1">
        <f t="shared" si="3"/>
        <v>111698.84971561171</v>
      </c>
      <c r="I49" s="1">
        <f t="shared" si="4"/>
        <v>2325.0495344393607</v>
      </c>
      <c r="J49" s="1">
        <f t="shared" si="5"/>
        <v>18.058917687570766</v>
      </c>
      <c r="K49" s="1">
        <v>808369719.8417927</v>
      </c>
      <c r="L49" s="1">
        <f t="shared" si="6"/>
        <v>6218.2286141676359</v>
      </c>
      <c r="M49" s="1">
        <f t="shared" si="7"/>
        <v>129.43454280162814</v>
      </c>
      <c r="N49" s="1">
        <f t="shared" si="8"/>
        <v>1.0053324541090203</v>
      </c>
      <c r="O49" s="1">
        <v>39409056.808577798</v>
      </c>
      <c r="P49" s="1">
        <f t="shared" si="9"/>
        <v>303.14659083521383</v>
      </c>
      <c r="Q49" s="1">
        <f t="shared" si="10"/>
        <v>6.3100993580758598</v>
      </c>
      <c r="R49" s="1">
        <f t="shared" si="11"/>
        <v>4.9011241790752946E-2</v>
      </c>
      <c r="S49" s="1">
        <v>794846.30663783185</v>
      </c>
      <c r="T49" s="1">
        <f t="shared" si="12"/>
        <v>6.1142023587525527</v>
      </c>
      <c r="U49" s="1">
        <f t="shared" si="13"/>
        <v>0.12726920092623636</v>
      </c>
      <c r="V49" s="1">
        <f t="shared" si="14"/>
        <v>9.8851400352810426E-4</v>
      </c>
      <c r="W49" s="1">
        <v>45433.531049003745</v>
      </c>
      <c r="X49" s="1">
        <f t="shared" si="15"/>
        <v>0.3494887003769519</v>
      </c>
      <c r="Y49" s="1">
        <f t="shared" si="16"/>
        <v>7.2747261245043812E-3</v>
      </c>
      <c r="Z49" s="1">
        <f t="shared" si="17"/>
        <v>5.6503604906518021E-5</v>
      </c>
      <c r="AA49" s="1">
        <v>64981.093251351231</v>
      </c>
      <c r="AB49" s="1">
        <f t="shared" si="18"/>
        <v>0.49985456347193252</v>
      </c>
      <c r="AC49" s="1">
        <f t="shared" si="19"/>
        <v>1.0404642689219855E-2</v>
      </c>
      <c r="AD49" s="1">
        <f t="shared" si="20"/>
        <v>8.0814014114548237E-5</v>
      </c>
      <c r="AE49" s="1">
        <v>206969.63062946743</v>
      </c>
      <c r="AF49" s="1">
        <f t="shared" si="21"/>
        <v>1.592074081765134</v>
      </c>
      <c r="AG49" s="1">
        <f t="shared" si="22"/>
        <v>3.3139563317129063E-2</v>
      </c>
      <c r="AH49" s="1">
        <f t="shared" si="23"/>
        <v>2.5739866496667183E-4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Grattendick</dc:creator>
  <cp:lastModifiedBy>Andrew Grattendick</cp:lastModifiedBy>
  <dcterms:created xsi:type="dcterms:W3CDTF">2019-12-21T13:52:10Z</dcterms:created>
  <dcterms:modified xsi:type="dcterms:W3CDTF">2019-12-21T15:00:53Z</dcterms:modified>
</cp:coreProperties>
</file>