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J:\Data Viz Projects\The_Dirty_Hippy_Proposal_For_Clean_Solar_Energy\Resources\OtherData\"/>
    </mc:Choice>
  </mc:AlternateContent>
  <xr:revisionPtr revIDLastSave="0" documentId="8_{27AF258E-161E-40E1-B9BA-3994B1AF26A1}" xr6:coauthVersionLast="43" xr6:coauthVersionMax="43" xr10:uidLastSave="{00000000-0000-0000-0000-000000000000}"/>
  <bookViews>
    <workbookView xWindow="24465" yWindow="1920" windowWidth="16200" windowHeight="9360" xr2:uid="{7B0143A2-93B9-489F-9E1A-480B276F90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4" i="1"/>
</calcChain>
</file>

<file path=xl/sharedStrings.xml><?xml version="1.0" encoding="utf-8"?>
<sst xmlns="http://schemas.openxmlformats.org/spreadsheetml/2006/main" count="70" uniqueCount="70">
  <si>
    <t>4. State Resource Mix (eGRID2016)</t>
  </si>
  <si>
    <t>State</t>
  </si>
  <si>
    <t>Nameplate Capacity (MW)</t>
  </si>
  <si>
    <t>Net Generation (MWh)</t>
  </si>
  <si>
    <t>Generation Resource Mix (percent)*</t>
  </si>
  <si>
    <t>Coal</t>
  </si>
  <si>
    <t>Oil</t>
  </si>
  <si>
    <t>Gas</t>
  </si>
  <si>
    <t>Other Fossil</t>
  </si>
  <si>
    <t>Nuclear</t>
  </si>
  <si>
    <t>Hydro</t>
  </si>
  <si>
    <t>Biomass</t>
  </si>
  <si>
    <t>Wind</t>
  </si>
  <si>
    <t>Solar</t>
  </si>
  <si>
    <t>Geo- thermal</t>
  </si>
  <si>
    <t>Other unknown/ purchased fuel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</si>
  <si>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</si>
  <si>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</si>
  <si>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</si>
  <si>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</si>
  <si>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</si>
  <si>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</si>
  <si>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</si>
  <si>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</si>
  <si>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</si>
  <si>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</si>
  <si>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</si>
  <si>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</si>
  <si>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</si>
  <si>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</si>
  <si>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</si>
  <si>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</si>
  <si>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</si>
  <si>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</si>
  <si>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</si>
  <si>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</si>
  <si>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</si>
  <si>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</si>
  <si>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</si>
  <si>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</si>
  <si>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</si>
  <si>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</si>
  <si>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</si>
  <si>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</si>
  <si>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</si>
  <si>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</si>
  <si>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</si>
  <si>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</si>
  <si>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</si>
  <si>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</si>
  <si>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</si>
  <si>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</si>
  <si>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</si>
  <si>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</si>
  <si>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</si>
  <si>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</si>
  <si>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</si>
  <si>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</si>
  <si>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</si>
  <si>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</si>
  <si>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</si>
  <si>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</si>
  <si>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</si>
  <si>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</si>
  <si>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</si>
  <si>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</si>
  <si>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</si>
  <si>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U.S.</t>
  </si>
  <si>
    <t>Created:</t>
  </si>
  <si>
    <t>Carbon 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</si>
</sst>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.5"/>
      <color theme="1"/>
      <name val="Arial"/>
      <family val="2"/>
    </font>
    <font>
      <b/>
      <sz val="12"/>
      <color theme="1"/>
      <name val="Arial"/>
      <family val="2"/>
    </font>
    <font>
      <b/>
      <sz val="8.5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10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FDE9D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auto="1"/>
      </right>
      <top style="thick">
        <color indexed="64"/>
      </top>
      <bottom style="thin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auto="1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auto="1"/>
      </right>
      <top style="thick">
        <color indexed="64"/>
      </top>
      <bottom style="thick">
        <color indexed="64"/>
      </bottom>
      <diagonal/>
    </border>
    <border>
      <left style="thin">
        <color auto="1"/>
      </left>
      <right/>
      <top/>
      <bottom/>
      <diagonal/>
    </border>
  </borders>
  <cellStyleXfs count="39">
    <xf numFmtId="0" fontId="0" fillId="0" borderId="0"/>
    <xf numFmtId="0" fontId="6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</cellStyleXfs>
  <cellXfs count="32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0" fillId="0" borderId="0" xfId="0"/>
    <xf numFmtId="0" fontId="2" fillId="0" borderId="4" xfId="0" applyFont="1" applyBorder="1"/>
    <xf numFmtId="0" fontId="2" fillId="0" borderId="7" xfId="0" applyFont="1" applyBorder="1"/>
    <xf numFmtId="164" fontId="2" fillId="0" borderId="1" xfId="0" applyNumberFormat="1" applyFont="1" applyBorder="1"/>
    <xf numFmtId="164" fontId="2" fillId="0" borderId="8" xfId="0" applyNumberFormat="1" applyFont="1" applyBorder="1"/>
    <xf numFmtId="164" fontId="4" fillId="0" borderId="11" xfId="0" applyNumberFormat="1" applyFont="1" applyBorder="1"/>
    <xf numFmtId="3" fontId="2" fillId="0" borderId="1" xfId="0" applyNumberFormat="1" applyFont="1" applyBorder="1"/>
    <xf numFmtId="3" fontId="2" fillId="0" borderId="8" xfId="0" applyNumberFormat="1" applyFont="1" applyBorder="1"/>
    <xf numFmtId="164" fontId="2" fillId="0" borderId="6" xfId="0" applyNumberFormat="1" applyFont="1" applyBorder="1"/>
    <xf numFmtId="164" fontId="2" fillId="0" borderId="9" xfId="0" applyNumberFormat="1" applyFont="1" applyBorder="1"/>
    <xf numFmtId="164" fontId="4" fillId="4" borderId="1" xfId="0" applyNumberFormat="1" applyFont="1" applyFill="1" applyBorder="1" applyAlignment="1">
      <alignment horizontal="center" vertical="center" wrapText="1"/>
    </xf>
    <xf numFmtId="164" fontId="4" fillId="4" borderId="6" xfId="0" applyNumberFormat="1" applyFont="1" applyFill="1" applyBorder="1" applyAlignment="1">
      <alignment horizontal="center" vertical="center" wrapText="1"/>
    </xf>
    <xf numFmtId="0" fontId="4" fillId="0" borderId="10" xfId="0" applyFont="1" applyBorder="1"/>
    <xf numFmtId="164" fontId="4" fillId="0" borderId="12" xfId="0" applyNumberFormat="1" applyFont="1" applyBorder="1"/>
    <xf numFmtId="3" fontId="4" fillId="0" borderId="11" xfId="0" applyNumberFormat="1" applyFont="1" applyBorder="1"/>
    <xf numFmtId="164" fontId="5" fillId="0" borderId="0" xfId="0" applyNumberFormat="1" applyFont="1" applyAlignment="1">
      <alignment horizontal="right" vertical="center"/>
    </xf>
    <xf numFmtId="14" fontId="5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64" fontId="4" fillId="4" borderId="1" xfId="0" applyNumberFormat="1" applyFont="1" applyFill="1" applyBorder="1" applyAlignment="1">
      <alignment horizontal="center" vertical="center" wrapText="1"/>
    </xf>
    <xf numFmtId="164" fontId="4" fillId="4" borderId="6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4" fillId="3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/>
    <xf numFmtId="0" fontId="2" fillId="0" borderId="8" xfId="0" applyNumberFormat="1" applyFont="1" applyBorder="1"/>
    <xf numFmtId="0" fontId="4" fillId="0" borderId="11" xfId="0" applyNumberFormat="1" applyFont="1" applyBorder="1"/>
    <xf numFmtId="0" fontId="0" fillId="0" borderId="0" xfId="0" applyNumberFormat="1"/>
    <xf numFmtId="164" fontId="0" fillId="0" borderId="0" xfId="0" applyNumberFormat="1"/>
    <xf numFmtId="164" fontId="4" fillId="4" borderId="13" xfId="0" applyNumberFormat="1" applyFont="1" applyFill="1" applyBorder="1" applyAlignment="1">
      <alignment horizontal="center" vertical="center" wrapText="1"/>
    </xf>
  </cellXfs>
  <cellStyles count="39">
    <cellStyle name="Comma 2" xfId="2" xr:uid="{9D913FD3-43D9-49F7-A92A-9F93393CB30A}"/>
    <cellStyle name="Comma 2 2" xfId="3" xr:uid="{F972A722-7D21-435D-87D2-79400510423D}"/>
    <cellStyle name="Comma 2 2 2" xfId="4" xr:uid="{15BF6887-803D-4A9A-8396-F9B2B14281D6}"/>
    <cellStyle name="Comma 2 3" xfId="5" xr:uid="{2FA50831-D4D7-40F5-B0F6-E291FF8EDB24}"/>
    <cellStyle name="Comma 2 4" xfId="6" xr:uid="{09C5D89C-3388-4A28-9FDA-EFBB1A881E44}"/>
    <cellStyle name="Comma 3" xfId="7" xr:uid="{152D8F08-3E14-46D1-83CC-2E016966CCF6}"/>
    <cellStyle name="Comma 3 2" xfId="8" xr:uid="{F93544DB-4C45-458F-BB20-2AE6EB0D8CB5}"/>
    <cellStyle name="Comma 3 2 2" xfId="9" xr:uid="{22754FD5-F40D-47CF-A128-6FE184DF95CF}"/>
    <cellStyle name="Comma 3 3" xfId="10" xr:uid="{CBE92021-1ED7-4FAA-89C3-031441B31F65}"/>
    <cellStyle name="Comma 4" xfId="11" xr:uid="{01CC0BCC-B5F4-4EDA-9D64-97ACEF9B56F1}"/>
    <cellStyle name="Comma 4 2" xfId="12" xr:uid="{9594FC4B-328A-4D88-9FE3-2F1535C7BE1E}"/>
    <cellStyle name="Comma 5" xfId="13" xr:uid="{45B5D2F2-5A6E-4CC4-8154-E5ED0F46466F}"/>
    <cellStyle name="Comma 6" xfId="14" xr:uid="{2F99D5F2-DC8E-4629-B0A4-9497E89B74AC}"/>
    <cellStyle name="Normal" xfId="0" builtinId="0"/>
    <cellStyle name="Normal 10" xfId="1" xr:uid="{27C705C8-671C-4FB0-80FE-31EF3522879B}"/>
    <cellStyle name="Normal 11" xfId="15" xr:uid="{5CAA533B-9A88-443D-B4CB-A0BA4DB1546C}"/>
    <cellStyle name="Normal 11 2" xfId="16" xr:uid="{ABA7B8B7-7091-4B92-B0F5-6161767F05B0}"/>
    <cellStyle name="Normal 11 3" xfId="17" xr:uid="{C3E2A904-6EBA-4F09-8CD2-EA0A71414217}"/>
    <cellStyle name="Normal 11 4" xfId="18" xr:uid="{697EFB6C-9682-4E8B-BF4D-598C0C0B756C}"/>
    <cellStyle name="Normal 2" xfId="19" xr:uid="{7268E9D5-DD08-465D-91A1-807767E06E1E}"/>
    <cellStyle name="Normal 3" xfId="20" xr:uid="{34063A96-98D5-4E99-8A74-A4AB15C5A34B}"/>
    <cellStyle name="Normal 3 2" xfId="21" xr:uid="{76BD0DE7-4BED-4B73-8E92-BEC25F43439A}"/>
    <cellStyle name="Normal 3 2 2" xfId="22" xr:uid="{B9902CCA-D06C-4060-9DD0-369531DDA33A}"/>
    <cellStyle name="Normal 4" xfId="23" xr:uid="{C91F11D3-C6DF-41B2-A19C-7BCE24AD3586}"/>
    <cellStyle name="Normal 4 2" xfId="24" xr:uid="{F39583C9-1E10-4387-8054-DE6D671DAD5E}"/>
    <cellStyle name="Normal 4 2 2" xfId="25" xr:uid="{2B1D2DFD-A334-4DCB-811D-A7679785A0FB}"/>
    <cellStyle name="Normal 4 3" xfId="26" xr:uid="{75FD71D2-6A96-4B49-BEF8-C9A6D032A648}"/>
    <cellStyle name="Normal 4 4" xfId="27" xr:uid="{2DD96571-9F40-454E-A26E-4010E4313B80}"/>
    <cellStyle name="Normal 5" xfId="28" xr:uid="{7D5C8CD4-3F24-4D1D-A32E-D44ED4BADAEE}"/>
    <cellStyle name="Normal 5 2" xfId="29" xr:uid="{0DA601E9-C79C-4B42-9555-DEA36EA8AEC9}"/>
    <cellStyle name="Normal 5 2 2" xfId="30" xr:uid="{55315D4F-35DF-4F76-BF50-20C22323DC9C}"/>
    <cellStyle name="Normal 5 3" xfId="31" xr:uid="{13A6C43B-603E-429D-B40E-74A62BCAEBD0}"/>
    <cellStyle name="Normal 6" xfId="32" xr:uid="{EB829203-6CE8-4E19-BA17-5AA7EF88C6B9}"/>
    <cellStyle name="Normal 6 2" xfId="33" xr:uid="{F738887D-812E-493F-93A2-D54945F68407}"/>
    <cellStyle name="Normal 7" xfId="34" xr:uid="{EAA07CCC-104A-4769-9977-2D82C9691695}"/>
    <cellStyle name="Normal 7 2" xfId="35" xr:uid="{EAE9CCF1-A19C-4E17-937D-1029ED4915EB}"/>
    <cellStyle name="Normal 8" xfId="36" xr:uid="{74A49032-EA3C-43AA-9955-4A1864535171}"/>
    <cellStyle name="Normal 8 2" xfId="37" xr:uid="{708287FD-B419-471D-B57D-9F913A8784A7}"/>
    <cellStyle name="Normal 9" xfId="38" xr:uid="{0FB99BF0-DE89-43C2-B550-054B1E3A0D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A0195-E9EF-4749-8AE1-452281786407}">
  <dimension ref="A1:O56"/>
  <sheetViews>
    <sheetView tabSelected="1" workbookViewId="0">
      <selection activeCell="P10" sqref="P10"/>
    </sheetView>
  </sheetViews>
  <sheetFormatPr defaultRowHeight="15" x14ac:dyDescent="0.25"/>
  <cols>
    <col min="3" max="3" width="9.5703125" style="29" bestFit="1" customWidth="1"/>
  </cols>
  <sheetData>
    <row r="1" spans="1:15" ht="16.5" thickTop="1" x14ac:dyDescent="0.25">
      <c r="A1" s="1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20"/>
    </row>
    <row r="2" spans="1:15" x14ac:dyDescent="0.25">
      <c r="A2" s="23" t="s">
        <v>1</v>
      </c>
      <c r="B2" s="24" t="s">
        <v>2</v>
      </c>
      <c r="C2" s="25" t="s">
        <v>3</v>
      </c>
      <c r="D2" s="21" t="s">
        <v>4</v>
      </c>
      <c r="E2" s="21"/>
      <c r="F2" s="21"/>
      <c r="G2" s="21"/>
      <c r="H2" s="21"/>
      <c r="I2" s="21"/>
      <c r="J2" s="21"/>
      <c r="K2" s="21"/>
      <c r="L2" s="21"/>
      <c r="M2" s="21"/>
      <c r="N2" s="22"/>
    </row>
    <row r="3" spans="1:15" ht="45" x14ac:dyDescent="0.25">
      <c r="A3" s="23"/>
      <c r="B3" s="24"/>
      <c r="C3" s="25"/>
      <c r="D3" s="12" t="s">
        <v>5</v>
      </c>
      <c r="E3" s="12" t="s">
        <v>6</v>
      </c>
      <c r="F3" s="12" t="s">
        <v>7</v>
      </c>
      <c r="G3" s="12" t="s">
        <v>8</v>
      </c>
      <c r="H3" s="12" t="s">
        <v>9</v>
      </c>
      <c r="I3" s="12" t="s">
        <v>10</v>
      </c>
      <c r="J3" s="12" t="s">
        <v>11</v>
      </c>
      <c r="K3" s="12" t="s">
        <v>12</v>
      </c>
      <c r="L3" s="12" t="s">
        <v>13</v>
      </c>
      <c r="M3" s="12" t="s">
        <v>14</v>
      </c>
      <c r="N3" s="13" t="s">
        <v>15</v>
      </c>
      <c r="O3" s="31" t="s">
        <v>69</v>
      </c>
    </row>
    <row r="4" spans="1:15" x14ac:dyDescent="0.25">
      <c r="A4" s="3" t="s">
        <v>16</v>
      </c>
      <c r="B4" s="8">
        <v>3439.3</v>
      </c>
      <c r="C4" s="26">
        <v>6335033.5109999999</v>
      </c>
      <c r="D4" s="5">
        <v>9.3750834965435494</v>
      </c>
      <c r="E4" s="5">
        <v>13.1177817525334</v>
      </c>
      <c r="F4" s="5">
        <v>47.976694932068199</v>
      </c>
      <c r="G4" s="5">
        <v>0</v>
      </c>
      <c r="H4" s="5">
        <v>0</v>
      </c>
      <c r="I4" s="5">
        <v>26.180220937410301</v>
      </c>
      <c r="J4" s="5">
        <v>0.67877130766918803</v>
      </c>
      <c r="K4" s="5">
        <v>2.6714475737753398</v>
      </c>
      <c r="L4" s="5">
        <v>0</v>
      </c>
      <c r="M4" s="5">
        <v>0</v>
      </c>
      <c r="N4" s="10">
        <v>0</v>
      </c>
      <c r="O4" s="30">
        <f>(SUM(D4:G4)+J4+N4)</f>
        <v>71.148331488814335</v>
      </c>
    </row>
    <row r="5" spans="1:15" x14ac:dyDescent="0.25">
      <c r="A5" s="3" t="s">
        <v>17</v>
      </c>
      <c r="B5" s="8">
        <v>38353.5</v>
      </c>
      <c r="C5" s="26">
        <v>142863240.20899999</v>
      </c>
      <c r="D5" s="5">
        <v>23.979860343231799</v>
      </c>
      <c r="E5" s="5">
        <v>3.2081287652677502E-2</v>
      </c>
      <c r="F5" s="5">
        <v>40.460806009041498</v>
      </c>
      <c r="G5" s="5">
        <v>1.6836412212498399E-2</v>
      </c>
      <c r="H5" s="5">
        <v>27.930123226699799</v>
      </c>
      <c r="I5" s="5">
        <v>5.2238385436456101</v>
      </c>
      <c r="J5" s="5">
        <v>2.33457241144212</v>
      </c>
      <c r="K5" s="5">
        <v>0</v>
      </c>
      <c r="L5" s="5">
        <v>2.1881766073970198E-2</v>
      </c>
      <c r="M5" s="5">
        <v>0</v>
      </c>
      <c r="N5" s="10">
        <v>0</v>
      </c>
      <c r="O5" s="30">
        <f t="shared" ref="O5:O55" si="0">(SUM(D5:G5)+J5+N5)</f>
        <v>66.824156463580593</v>
      </c>
    </row>
    <row r="6" spans="1:15" x14ac:dyDescent="0.25">
      <c r="A6" s="3" t="s">
        <v>18</v>
      </c>
      <c r="B6" s="8">
        <v>19535.8</v>
      </c>
      <c r="C6" s="26">
        <v>60445059.071999997</v>
      </c>
      <c r="D6" s="5">
        <v>39.374716017908703</v>
      </c>
      <c r="E6" s="5">
        <v>7.0085539529305393E-2</v>
      </c>
      <c r="F6" s="5">
        <v>30.062319708299199</v>
      </c>
      <c r="G6" s="5">
        <v>9.3254486898671895E-3</v>
      </c>
      <c r="H6" s="5">
        <v>22.203670792948198</v>
      </c>
      <c r="I6" s="5">
        <v>5.9703969782852004</v>
      </c>
      <c r="J6" s="5">
        <v>2.2662363220001001</v>
      </c>
      <c r="K6" s="5">
        <v>0</v>
      </c>
      <c r="L6" s="5">
        <v>4.32491923393949E-2</v>
      </c>
      <c r="M6" s="5">
        <v>0</v>
      </c>
      <c r="N6" s="10">
        <v>0</v>
      </c>
      <c r="O6" s="30">
        <f t="shared" si="0"/>
        <v>71.782683036427159</v>
      </c>
    </row>
    <row r="7" spans="1:15" x14ac:dyDescent="0.25">
      <c r="A7" s="3" t="s">
        <v>19</v>
      </c>
      <c r="B7" s="8">
        <v>40134.699999999997</v>
      </c>
      <c r="C7" s="26">
        <v>108734630.779</v>
      </c>
      <c r="D7" s="5">
        <v>27.960925757986299</v>
      </c>
      <c r="E7" s="5">
        <v>4.7449776490180402E-2</v>
      </c>
      <c r="F7" s="5">
        <v>31.436721237037801</v>
      </c>
      <c r="G7" s="5">
        <v>0</v>
      </c>
      <c r="H7" s="5">
        <v>29.776422104663599</v>
      </c>
      <c r="I7" s="5">
        <v>6.6458584238106697</v>
      </c>
      <c r="J7" s="5">
        <v>0.197155599400995</v>
      </c>
      <c r="K7" s="5">
        <v>0.49807383806613198</v>
      </c>
      <c r="L7" s="5">
        <v>3.4373932625443802</v>
      </c>
      <c r="M7" s="5">
        <v>0</v>
      </c>
      <c r="N7" s="10">
        <v>0</v>
      </c>
      <c r="O7" s="30">
        <f t="shared" si="0"/>
        <v>59.642252370915273</v>
      </c>
    </row>
    <row r="8" spans="1:15" x14ac:dyDescent="0.25">
      <c r="A8" s="3" t="s">
        <v>20</v>
      </c>
      <c r="B8" s="8">
        <v>106792.9</v>
      </c>
      <c r="C8" s="26">
        <v>197323836.96399999</v>
      </c>
      <c r="D8" s="5">
        <v>0.16160025120690599</v>
      </c>
      <c r="E8" s="5">
        <v>8.8592606631415396E-2</v>
      </c>
      <c r="F8" s="5">
        <v>49.1612356206819</v>
      </c>
      <c r="G8" s="5">
        <v>0.72308327946272499</v>
      </c>
      <c r="H8" s="5">
        <v>9.5820040617196796</v>
      </c>
      <c r="I8" s="5">
        <v>14.5358883353839</v>
      </c>
      <c r="J8" s="5">
        <v>3.1025378432277999</v>
      </c>
      <c r="K8" s="5">
        <v>6.8125900998428097</v>
      </c>
      <c r="L8" s="5">
        <v>9.7814341445552699</v>
      </c>
      <c r="M8" s="5">
        <v>5.8063431262500602</v>
      </c>
      <c r="N8" s="10">
        <v>0.244690631037569</v>
      </c>
      <c r="O8" s="30">
        <f t="shared" si="0"/>
        <v>53.48174023224832</v>
      </c>
    </row>
    <row r="9" spans="1:15" x14ac:dyDescent="0.25">
      <c r="A9" s="3" t="s">
        <v>21</v>
      </c>
      <c r="B9" s="8">
        <v>19872.599999999999</v>
      </c>
      <c r="C9" s="26">
        <v>54418479.931000002</v>
      </c>
      <c r="D9" s="5">
        <v>55.034016082528098</v>
      </c>
      <c r="E9" s="5">
        <v>1.2816427446221201E-2</v>
      </c>
      <c r="F9" s="5">
        <v>23.299877888693199</v>
      </c>
      <c r="G9" s="5">
        <v>0</v>
      </c>
      <c r="H9" s="5">
        <v>0</v>
      </c>
      <c r="I9" s="5">
        <v>2.9555860463345298</v>
      </c>
      <c r="J9" s="5">
        <v>0.29825346123616298</v>
      </c>
      <c r="K9" s="5">
        <v>17.312508561116299</v>
      </c>
      <c r="L9" s="5">
        <v>0.98883515398501798</v>
      </c>
      <c r="M9" s="5">
        <v>0</v>
      </c>
      <c r="N9" s="10">
        <v>9.8106378660400395E-2</v>
      </c>
      <c r="O9" s="30">
        <f t="shared" si="0"/>
        <v>78.743070238564073</v>
      </c>
    </row>
    <row r="10" spans="1:15" x14ac:dyDescent="0.25">
      <c r="A10" s="3" t="s">
        <v>22</v>
      </c>
      <c r="B10" s="8">
        <v>11788.5</v>
      </c>
      <c r="C10" s="26">
        <v>36496559.656000003</v>
      </c>
      <c r="D10" s="5">
        <v>0.48599232463216901</v>
      </c>
      <c r="E10" s="5">
        <v>0.25135119908146503</v>
      </c>
      <c r="F10" s="5">
        <v>49.186836961912</v>
      </c>
      <c r="G10" s="5">
        <v>0</v>
      </c>
      <c r="H10" s="5">
        <v>45.416587297964803</v>
      </c>
      <c r="I10" s="5">
        <v>0.62946179163051796</v>
      </c>
      <c r="J10" s="5">
        <v>3.9276785287906701</v>
      </c>
      <c r="K10" s="5">
        <v>3.4912879530252697E-2</v>
      </c>
      <c r="L10" s="5">
        <v>6.7179016458100899E-2</v>
      </c>
      <c r="M10" s="5">
        <v>0</v>
      </c>
      <c r="N10" s="10">
        <v>0</v>
      </c>
      <c r="O10" s="30">
        <f t="shared" si="0"/>
        <v>53.851859014416306</v>
      </c>
    </row>
    <row r="11" spans="1:15" x14ac:dyDescent="0.25">
      <c r="A11" s="3" t="s">
        <v>23</v>
      </c>
      <c r="B11" s="8">
        <v>24.9</v>
      </c>
      <c r="C11" s="26">
        <v>76473.998999999996</v>
      </c>
      <c r="D11" s="5">
        <v>0</v>
      </c>
      <c r="E11" s="5">
        <v>1.3084146245782899</v>
      </c>
      <c r="F11" s="5">
        <v>29.685940319585701</v>
      </c>
      <c r="G11" s="5">
        <v>0</v>
      </c>
      <c r="H11" s="5">
        <v>0</v>
      </c>
      <c r="I11" s="5">
        <v>0</v>
      </c>
      <c r="J11" s="5">
        <v>69.005645055835998</v>
      </c>
      <c r="K11" s="5">
        <v>0</v>
      </c>
      <c r="L11" s="5">
        <v>0</v>
      </c>
      <c r="M11" s="5">
        <v>0</v>
      </c>
      <c r="N11" s="10">
        <v>0</v>
      </c>
      <c r="O11" s="30">
        <f t="shared" si="0"/>
        <v>99.999999999999986</v>
      </c>
    </row>
    <row r="12" spans="1:15" x14ac:dyDescent="0.25">
      <c r="A12" s="3" t="s">
        <v>24</v>
      </c>
      <c r="B12" s="8">
        <v>4010.7</v>
      </c>
      <c r="C12" s="26">
        <v>8731261.0030000005</v>
      </c>
      <c r="D12" s="5">
        <v>5.4900415021847397</v>
      </c>
      <c r="E12" s="5">
        <v>0.71663604999752195</v>
      </c>
      <c r="F12" s="5">
        <v>89.190655331155398</v>
      </c>
      <c r="G12" s="5">
        <v>3.1779753584445398</v>
      </c>
      <c r="H12" s="5">
        <v>0</v>
      </c>
      <c r="I12" s="5">
        <v>0</v>
      </c>
      <c r="J12" s="5">
        <v>0.77866190462409102</v>
      </c>
      <c r="K12" s="5">
        <v>6.0941944702734098E-2</v>
      </c>
      <c r="L12" s="5">
        <v>0.58508790889095297</v>
      </c>
      <c r="M12" s="5">
        <v>0</v>
      </c>
      <c r="N12" s="10">
        <v>0</v>
      </c>
      <c r="O12" s="30">
        <f t="shared" si="0"/>
        <v>99.353970146406283</v>
      </c>
    </row>
    <row r="13" spans="1:15" x14ac:dyDescent="0.25">
      <c r="A13" s="3" t="s">
        <v>25</v>
      </c>
      <c r="B13" s="8">
        <v>100751.4</v>
      </c>
      <c r="C13" s="26">
        <v>238226428.16</v>
      </c>
      <c r="D13" s="5">
        <v>16.551256785785199</v>
      </c>
      <c r="E13" s="5">
        <v>1.1838750530122999</v>
      </c>
      <c r="F13" s="5">
        <v>66.516433290075199</v>
      </c>
      <c r="G13" s="5">
        <v>9.9862379589664499E-3</v>
      </c>
      <c r="H13" s="5">
        <v>12.307627756926101</v>
      </c>
      <c r="I13" s="5">
        <v>7.3271047770674003E-2</v>
      </c>
      <c r="J13" s="5">
        <v>2.56014508230251</v>
      </c>
      <c r="K13" s="5">
        <v>0</v>
      </c>
      <c r="L13" s="5">
        <v>9.4021054550354297E-2</v>
      </c>
      <c r="M13" s="5">
        <v>0</v>
      </c>
      <c r="N13" s="10">
        <v>0.703383691618647</v>
      </c>
      <c r="O13" s="30">
        <f t="shared" si="0"/>
        <v>87.52508014075282</v>
      </c>
    </row>
    <row r="14" spans="1:15" x14ac:dyDescent="0.25">
      <c r="A14" s="3" t="s">
        <v>26</v>
      </c>
      <c r="B14" s="8">
        <v>51336.4</v>
      </c>
      <c r="C14" s="26">
        <v>132902274.317</v>
      </c>
      <c r="D14" s="5">
        <v>28.510027372015699</v>
      </c>
      <c r="E14" s="5">
        <v>0.15939941667936799</v>
      </c>
      <c r="F14" s="5">
        <v>39.775440030544303</v>
      </c>
      <c r="G14" s="5">
        <v>7.3399368105406496E-2</v>
      </c>
      <c r="H14" s="5">
        <v>25.944373049192599</v>
      </c>
      <c r="I14" s="5">
        <v>1.4307588044899899</v>
      </c>
      <c r="J14" s="5">
        <v>3.4411870393014499</v>
      </c>
      <c r="K14" s="5">
        <v>0</v>
      </c>
      <c r="L14" s="5">
        <v>0.66283515495189405</v>
      </c>
      <c r="M14" s="5">
        <v>0</v>
      </c>
      <c r="N14" s="10">
        <v>2.5797647193600299E-3</v>
      </c>
      <c r="O14" s="30">
        <f t="shared" si="0"/>
        <v>71.962032991365589</v>
      </c>
    </row>
    <row r="15" spans="1:15" x14ac:dyDescent="0.25">
      <c r="A15" s="3" t="s">
        <v>27</v>
      </c>
      <c r="B15" s="8">
        <v>3501.8</v>
      </c>
      <c r="C15" s="26">
        <v>9948844.6669999994</v>
      </c>
      <c r="D15" s="5">
        <v>15.050787367524601</v>
      </c>
      <c r="E15" s="5">
        <v>66.744592589669494</v>
      </c>
      <c r="F15" s="5">
        <v>0</v>
      </c>
      <c r="G15" s="5">
        <v>0.63705935393978197</v>
      </c>
      <c r="H15" s="5">
        <v>0</v>
      </c>
      <c r="I15" s="5">
        <v>0.91316127192070395</v>
      </c>
      <c r="J15" s="5">
        <v>5.5918934228451</v>
      </c>
      <c r="K15" s="5">
        <v>6.4241326182881897</v>
      </c>
      <c r="L15" s="5">
        <v>0.88966025257374004</v>
      </c>
      <c r="M15" s="5">
        <v>2.6143939190207801</v>
      </c>
      <c r="N15" s="10">
        <v>1.13431920421758</v>
      </c>
      <c r="O15" s="30">
        <f t="shared" si="0"/>
        <v>89.158651938196556</v>
      </c>
    </row>
    <row r="16" spans="1:15" x14ac:dyDescent="0.25">
      <c r="A16" s="3" t="s">
        <v>28</v>
      </c>
      <c r="B16" s="8">
        <v>22303.9</v>
      </c>
      <c r="C16" s="26">
        <v>54396530.723999999</v>
      </c>
      <c r="D16" s="5">
        <v>46.3234452100955</v>
      </c>
      <c r="E16" s="5">
        <v>0.51064415857151702</v>
      </c>
      <c r="F16" s="5">
        <v>5.4432643664370701</v>
      </c>
      <c r="G16" s="5">
        <v>2.2283274071317E-2</v>
      </c>
      <c r="H16" s="5">
        <v>8.6451561298060806</v>
      </c>
      <c r="I16" s="5">
        <v>1.6853813833408899</v>
      </c>
      <c r="J16" s="5">
        <v>0.46274008691440899</v>
      </c>
      <c r="K16" s="5">
        <v>36.906807799530199</v>
      </c>
      <c r="L16" s="5">
        <v>2.7759123297124499E-4</v>
      </c>
      <c r="M16" s="5">
        <v>0</v>
      </c>
      <c r="N16" s="10">
        <v>0</v>
      </c>
      <c r="O16" s="30">
        <f t="shared" si="0"/>
        <v>52.762377096089814</v>
      </c>
    </row>
    <row r="17" spans="1:15" x14ac:dyDescent="0.25">
      <c r="A17" s="3" t="s">
        <v>29</v>
      </c>
      <c r="B17" s="8">
        <v>6212.4</v>
      </c>
      <c r="C17" s="26">
        <v>15660938.441</v>
      </c>
      <c r="D17" s="5">
        <v>0.1863762010766</v>
      </c>
      <c r="E17" s="5">
        <v>1.1707152891251001E-3</v>
      </c>
      <c r="F17" s="5">
        <v>21.208578241249999</v>
      </c>
      <c r="G17" s="5">
        <v>0</v>
      </c>
      <c r="H17" s="5">
        <v>0</v>
      </c>
      <c r="I17" s="5">
        <v>57.680273573302998</v>
      </c>
      <c r="J17" s="5">
        <v>3.3942621329809999</v>
      </c>
      <c r="K17" s="5">
        <v>16.4639879037307</v>
      </c>
      <c r="L17" s="5">
        <v>0.19028872525139601</v>
      </c>
      <c r="M17" s="5">
        <v>0.45971063972599102</v>
      </c>
      <c r="N17" s="10">
        <v>0.41535186739212898</v>
      </c>
      <c r="O17" s="30">
        <f t="shared" si="0"/>
        <v>25.205739157988855</v>
      </c>
    </row>
    <row r="18" spans="1:15" x14ac:dyDescent="0.25">
      <c r="A18" s="3" t="s">
        <v>30</v>
      </c>
      <c r="B18" s="8">
        <v>62747.6</v>
      </c>
      <c r="C18" s="26">
        <v>187437381.035</v>
      </c>
      <c r="D18" s="5">
        <v>31.6573998349036</v>
      </c>
      <c r="E18" s="5">
        <v>3.7080633113892203E-2</v>
      </c>
      <c r="F18" s="5">
        <v>9.32601520615151</v>
      </c>
      <c r="G18" s="5">
        <v>0.110479676254971</v>
      </c>
      <c r="H18" s="5">
        <v>52.6079893239325</v>
      </c>
      <c r="I18" s="5">
        <v>7.0868467358843598E-2</v>
      </c>
      <c r="J18" s="5">
        <v>0.249156281206178</v>
      </c>
      <c r="K18" s="5">
        <v>5.6890647301307098</v>
      </c>
      <c r="L18" s="5">
        <v>2.6040696597144999E-2</v>
      </c>
      <c r="M18" s="5">
        <v>0</v>
      </c>
      <c r="N18" s="10">
        <v>0.22590515035068101</v>
      </c>
      <c r="O18" s="30">
        <f t="shared" si="0"/>
        <v>41.606036781980826</v>
      </c>
    </row>
    <row r="19" spans="1:15" x14ac:dyDescent="0.25">
      <c r="A19" s="3" t="s">
        <v>31</v>
      </c>
      <c r="B19" s="8">
        <v>40933.199999999997</v>
      </c>
      <c r="C19" s="26">
        <v>101397209.392</v>
      </c>
      <c r="D19" s="5">
        <v>71.2792363847568</v>
      </c>
      <c r="E19" s="5">
        <v>0.59985543282569698</v>
      </c>
      <c r="F19" s="5">
        <v>19.6500043434276</v>
      </c>
      <c r="G19" s="5">
        <v>2.2332087632537001</v>
      </c>
      <c r="H19" s="5">
        <v>0</v>
      </c>
      <c r="I19" s="5">
        <v>0.418896366328742</v>
      </c>
      <c r="J19" s="5">
        <v>0.44439506324000999</v>
      </c>
      <c r="K19" s="5">
        <v>4.8147791996109204</v>
      </c>
      <c r="L19" s="5">
        <v>0.221936575000556</v>
      </c>
      <c r="M19" s="5">
        <v>0</v>
      </c>
      <c r="N19" s="10">
        <v>0.33768787155598801</v>
      </c>
      <c r="O19" s="30">
        <f t="shared" si="0"/>
        <v>94.544387859059782</v>
      </c>
    </row>
    <row r="20" spans="1:15" x14ac:dyDescent="0.25">
      <c r="A20" s="3" t="s">
        <v>32</v>
      </c>
      <c r="B20" s="8">
        <v>19888.2</v>
      </c>
      <c r="C20" s="26">
        <v>47599990.321999997</v>
      </c>
      <c r="D20" s="5">
        <v>48.521152186639497</v>
      </c>
      <c r="E20" s="5">
        <v>5.95035411749648E-2</v>
      </c>
      <c r="F20" s="5">
        <v>4.2588391507495</v>
      </c>
      <c r="G20" s="5">
        <v>0</v>
      </c>
      <c r="H20" s="5">
        <v>17.3236210717495</v>
      </c>
      <c r="I20" s="5">
        <v>6.4155474867710505E-2</v>
      </c>
      <c r="J20" s="5">
        <v>0.123596663089172</v>
      </c>
      <c r="K20" s="5">
        <v>29.6447138436294</v>
      </c>
      <c r="L20" s="5">
        <v>4.4159672595431099E-3</v>
      </c>
      <c r="M20" s="5">
        <v>0</v>
      </c>
      <c r="N20" s="10">
        <v>2.10084075144772E-6</v>
      </c>
      <c r="O20" s="30">
        <f t="shared" si="0"/>
        <v>52.963093642493888</v>
      </c>
    </row>
    <row r="21" spans="1:15" x14ac:dyDescent="0.25">
      <c r="A21" s="3" t="s">
        <v>33</v>
      </c>
      <c r="B21" s="8">
        <v>31178.5</v>
      </c>
      <c r="C21" s="26">
        <v>80273501.004999995</v>
      </c>
      <c r="D21" s="5">
        <v>83.242984811819198</v>
      </c>
      <c r="E21" s="5">
        <v>1.5178279113495801</v>
      </c>
      <c r="F21" s="5">
        <v>10.250607234046701</v>
      </c>
      <c r="G21" s="5">
        <v>6.2226290723768202E-2</v>
      </c>
      <c r="H21" s="5">
        <v>0</v>
      </c>
      <c r="I21" s="5">
        <v>4.33260037756264</v>
      </c>
      <c r="J21" s="5">
        <v>0.57913833979948903</v>
      </c>
      <c r="K21" s="5">
        <v>0</v>
      </c>
      <c r="L21" s="5">
        <v>1.4615034698675601E-2</v>
      </c>
      <c r="M21" s="5">
        <v>0</v>
      </c>
      <c r="N21" s="10">
        <v>0</v>
      </c>
      <c r="O21" s="30">
        <f t="shared" si="0"/>
        <v>95.652784587738736</v>
      </c>
    </row>
    <row r="22" spans="1:15" x14ac:dyDescent="0.25">
      <c r="A22" s="3" t="s">
        <v>34</v>
      </c>
      <c r="B22" s="8">
        <v>36571.699999999997</v>
      </c>
      <c r="C22" s="26">
        <v>106842115.053</v>
      </c>
      <c r="D22" s="5">
        <v>11.244300796525399</v>
      </c>
      <c r="E22" s="5">
        <v>4.5106038587893904</v>
      </c>
      <c r="F22" s="5">
        <v>61.8224879113802</v>
      </c>
      <c r="G22" s="5">
        <v>1.995293152188</v>
      </c>
      <c r="H22" s="5">
        <v>16.053431522457299</v>
      </c>
      <c r="I22" s="5">
        <v>1.0323859511048801</v>
      </c>
      <c r="J22" s="5">
        <v>2.69207760273855</v>
      </c>
      <c r="K22" s="5">
        <v>0</v>
      </c>
      <c r="L22" s="5">
        <v>0</v>
      </c>
      <c r="M22" s="5">
        <v>0</v>
      </c>
      <c r="N22" s="10">
        <v>0.64941920481625504</v>
      </c>
      <c r="O22" s="30">
        <f t="shared" si="0"/>
        <v>82.914182526437784</v>
      </c>
    </row>
    <row r="23" spans="1:15" x14ac:dyDescent="0.25">
      <c r="A23" s="3" t="s">
        <v>35</v>
      </c>
      <c r="B23" s="8">
        <v>19517.400000000001</v>
      </c>
      <c r="C23" s="26">
        <v>31951671.136999998</v>
      </c>
      <c r="D23" s="5">
        <v>5.8680237988044901</v>
      </c>
      <c r="E23" s="5">
        <v>1.3216243921317401</v>
      </c>
      <c r="F23" s="5">
        <v>66.174742065355801</v>
      </c>
      <c r="G23" s="5">
        <v>1.65159746509087E-3</v>
      </c>
      <c r="H23" s="5">
        <v>16.9453355971823</v>
      </c>
      <c r="I23" s="5">
        <v>0.66370868457648302</v>
      </c>
      <c r="J23" s="5">
        <v>6.4521198727117302</v>
      </c>
      <c r="K23" s="5">
        <v>0.676406392655579</v>
      </c>
      <c r="L23" s="5">
        <v>1.89638759911684</v>
      </c>
      <c r="M23" s="5">
        <v>0</v>
      </c>
      <c r="N23" s="10">
        <v>0</v>
      </c>
      <c r="O23" s="30">
        <f t="shared" si="0"/>
        <v>79.818161726468844</v>
      </c>
    </row>
    <row r="24" spans="1:15" x14ac:dyDescent="0.25">
      <c r="A24" s="3" t="s">
        <v>36</v>
      </c>
      <c r="B24" s="8">
        <v>18265.2</v>
      </c>
      <c r="C24" s="26">
        <v>37166746.523999996</v>
      </c>
      <c r="D24" s="5">
        <v>37.199161001634799</v>
      </c>
      <c r="E24" s="5">
        <v>0.43211509451135499</v>
      </c>
      <c r="F24" s="5">
        <v>14.5906019191779</v>
      </c>
      <c r="G24" s="5">
        <v>0</v>
      </c>
      <c r="H24" s="5">
        <v>39.7119725771528</v>
      </c>
      <c r="I24" s="5">
        <v>3.74565237031159</v>
      </c>
      <c r="J24" s="5">
        <v>2.3409193007749201</v>
      </c>
      <c r="K24" s="5">
        <v>1.4181900876279001</v>
      </c>
      <c r="L24" s="5">
        <v>0.56138764880874903</v>
      </c>
      <c r="M24" s="5">
        <v>0</v>
      </c>
      <c r="N24" s="10">
        <v>0</v>
      </c>
      <c r="O24" s="30">
        <f t="shared" si="0"/>
        <v>54.562797316098973</v>
      </c>
    </row>
    <row r="25" spans="1:15" x14ac:dyDescent="0.25">
      <c r="A25" s="3" t="s">
        <v>37</v>
      </c>
      <c r="B25" s="8">
        <v>5717.6</v>
      </c>
      <c r="C25" s="26">
        <v>11514427.426000001</v>
      </c>
      <c r="D25" s="5">
        <v>0.60639662367388703</v>
      </c>
      <c r="E25" s="5">
        <v>0.95342558786063403</v>
      </c>
      <c r="F25" s="5">
        <v>30.383464189089999</v>
      </c>
      <c r="G25" s="5">
        <v>1.29038174518737</v>
      </c>
      <c r="H25" s="5">
        <v>0</v>
      </c>
      <c r="I25" s="5">
        <v>26.0515580257956</v>
      </c>
      <c r="J25" s="5">
        <v>25.345741666094799</v>
      </c>
      <c r="K25" s="5">
        <v>14.478384287603401</v>
      </c>
      <c r="L25" s="5">
        <v>0</v>
      </c>
      <c r="M25" s="5">
        <v>0</v>
      </c>
      <c r="N25" s="10">
        <v>0.89064787469436002</v>
      </c>
      <c r="O25" s="30">
        <f t="shared" si="0"/>
        <v>59.470057686601045</v>
      </c>
    </row>
    <row r="26" spans="1:15" x14ac:dyDescent="0.25">
      <c r="A26" s="3" t="s">
        <v>38</v>
      </c>
      <c r="B26" s="8">
        <v>36977.199999999997</v>
      </c>
      <c r="C26" s="26">
        <v>112121789.925</v>
      </c>
      <c r="D26" s="5">
        <v>36.1454028370175</v>
      </c>
      <c r="E26" s="5">
        <v>0.73043686589299095</v>
      </c>
      <c r="F26" s="5">
        <v>26.127975475284199</v>
      </c>
      <c r="G26" s="5">
        <v>1.58249105030814</v>
      </c>
      <c r="H26" s="5">
        <v>28.140569178386801</v>
      </c>
      <c r="I26" s="5">
        <v>0.72484126134909399</v>
      </c>
      <c r="J26" s="5">
        <v>2.35007655237637</v>
      </c>
      <c r="K26" s="5">
        <v>4.1881091819807104</v>
      </c>
      <c r="L26" s="5">
        <v>8.2365791382591307E-3</v>
      </c>
      <c r="M26" s="5">
        <v>0</v>
      </c>
      <c r="N26" s="10">
        <v>1.86101826593887E-3</v>
      </c>
      <c r="O26" s="30">
        <f t="shared" si="0"/>
        <v>66.938243799145127</v>
      </c>
    </row>
    <row r="27" spans="1:15" x14ac:dyDescent="0.25">
      <c r="A27" s="3" t="s">
        <v>39</v>
      </c>
      <c r="B27" s="8">
        <v>21832.400000000001</v>
      </c>
      <c r="C27" s="26">
        <v>60036475.895999998</v>
      </c>
      <c r="D27" s="5">
        <v>38.653650050164501</v>
      </c>
      <c r="E27" s="5">
        <v>5.1144540608054699E-2</v>
      </c>
      <c r="F27" s="5">
        <v>14.8732883646442</v>
      </c>
      <c r="G27" s="5">
        <v>0</v>
      </c>
      <c r="H27" s="5">
        <v>23.087325083099401</v>
      </c>
      <c r="I27" s="5">
        <v>2.0129456854771299</v>
      </c>
      <c r="J27" s="5">
        <v>3.6351662866333201</v>
      </c>
      <c r="K27" s="5">
        <v>17.474725347897198</v>
      </c>
      <c r="L27" s="5">
        <v>1.68347660494798E-2</v>
      </c>
      <c r="M27" s="5">
        <v>0</v>
      </c>
      <c r="N27" s="10">
        <v>0.19491987542677</v>
      </c>
      <c r="O27" s="30">
        <f t="shared" si="0"/>
        <v>57.408169117476852</v>
      </c>
    </row>
    <row r="28" spans="1:15" x14ac:dyDescent="0.25">
      <c r="A28" s="3" t="s">
        <v>40</v>
      </c>
      <c r="B28" s="8">
        <v>24747.7</v>
      </c>
      <c r="C28" s="26">
        <v>78611512.544</v>
      </c>
      <c r="D28" s="5">
        <v>76.734167641140104</v>
      </c>
      <c r="E28" s="5">
        <v>9.3866371482243402E-2</v>
      </c>
      <c r="F28" s="5">
        <v>7.6780031330852898</v>
      </c>
      <c r="G28" s="5">
        <v>1.14222354425749E-2</v>
      </c>
      <c r="H28" s="5">
        <v>11.9959262262824</v>
      </c>
      <c r="I28" s="5">
        <v>1.8415547047099701</v>
      </c>
      <c r="J28" s="5">
        <v>0.17636004225155499</v>
      </c>
      <c r="K28" s="5">
        <v>1.4271230379105599</v>
      </c>
      <c r="L28" s="5">
        <v>4.15766076953379E-2</v>
      </c>
      <c r="M28" s="5">
        <v>0</v>
      </c>
      <c r="N28" s="10">
        <v>0</v>
      </c>
      <c r="O28" s="30">
        <f t="shared" si="0"/>
        <v>84.693819423401777</v>
      </c>
    </row>
    <row r="29" spans="1:15" x14ac:dyDescent="0.25">
      <c r="A29" s="3" t="s">
        <v>41</v>
      </c>
      <c r="B29" s="8">
        <v>19599.7</v>
      </c>
      <c r="C29" s="26">
        <v>62881294.963</v>
      </c>
      <c r="D29" s="5">
        <v>8.4954134811451105</v>
      </c>
      <c r="E29" s="5">
        <v>2.82839006551713E-2</v>
      </c>
      <c r="F29" s="5">
        <v>79.665564602159805</v>
      </c>
      <c r="G29" s="5">
        <v>8.3846142203581903E-3</v>
      </c>
      <c r="H29" s="5">
        <v>9.3784200894932699</v>
      </c>
      <c r="I29" s="5">
        <v>0</v>
      </c>
      <c r="J29" s="5">
        <v>2.42393331232631</v>
      </c>
      <c r="K29" s="5">
        <v>0</v>
      </c>
      <c r="L29" s="5">
        <v>0</v>
      </c>
      <c r="M29" s="5">
        <v>0</v>
      </c>
      <c r="N29" s="10">
        <v>0</v>
      </c>
      <c r="O29" s="30">
        <f t="shared" si="0"/>
        <v>90.621579910506753</v>
      </c>
    </row>
    <row r="30" spans="1:15" x14ac:dyDescent="0.25">
      <c r="A30" s="3" t="s">
        <v>42</v>
      </c>
      <c r="B30" s="8">
        <v>7258.5</v>
      </c>
      <c r="C30" s="26">
        <v>27783529.991999999</v>
      </c>
      <c r="D30" s="5">
        <v>51.358564320246401</v>
      </c>
      <c r="E30" s="5">
        <v>1.65537902584312</v>
      </c>
      <c r="F30" s="5">
        <v>1.7134636487858199</v>
      </c>
      <c r="G30" s="5">
        <v>3.09021940007306E-2</v>
      </c>
      <c r="H30" s="5">
        <v>0</v>
      </c>
      <c r="I30" s="5">
        <v>36.289590992484399</v>
      </c>
      <c r="J30" s="5">
        <v>7.2524984406051304E-2</v>
      </c>
      <c r="K30" s="5">
        <v>7.7030936132490098</v>
      </c>
      <c r="L30" s="5">
        <v>0</v>
      </c>
      <c r="M30" s="5">
        <v>0</v>
      </c>
      <c r="N30" s="10">
        <v>1.1764812209844699</v>
      </c>
      <c r="O30" s="30">
        <f t="shared" si="0"/>
        <v>56.007315394266591</v>
      </c>
    </row>
    <row r="31" spans="1:15" x14ac:dyDescent="0.25">
      <c r="A31" s="3" t="s">
        <v>43</v>
      </c>
      <c r="B31" s="8">
        <v>48223.6</v>
      </c>
      <c r="C31" s="26">
        <v>130768152.699</v>
      </c>
      <c r="D31" s="5">
        <v>28.627597216891498</v>
      </c>
      <c r="E31" s="5">
        <v>0.192090640609279</v>
      </c>
      <c r="F31" s="5">
        <v>30.015795849519002</v>
      </c>
      <c r="G31" s="5">
        <v>0.27754422070275497</v>
      </c>
      <c r="H31" s="5">
        <v>32.719042179997999</v>
      </c>
      <c r="I31" s="5">
        <v>3.3778759682066002</v>
      </c>
      <c r="J31" s="5">
        <v>1.95453554524712</v>
      </c>
      <c r="K31" s="5">
        <v>4.7664510640556502E-3</v>
      </c>
      <c r="L31" s="5">
        <v>2.60776261862837</v>
      </c>
      <c r="M31" s="5">
        <v>0</v>
      </c>
      <c r="N31" s="10">
        <v>0.22298930913325299</v>
      </c>
      <c r="O31" s="30">
        <f t="shared" si="0"/>
        <v>61.290552782102907</v>
      </c>
    </row>
    <row r="32" spans="1:15" x14ac:dyDescent="0.25">
      <c r="A32" s="3" t="s">
        <v>44</v>
      </c>
      <c r="B32" s="8">
        <v>9442.2999999999993</v>
      </c>
      <c r="C32" s="26">
        <v>37856451.758000001</v>
      </c>
      <c r="D32" s="5">
        <v>70.213525934765698</v>
      </c>
      <c r="E32" s="5">
        <v>7.9516430182723793E-2</v>
      </c>
      <c r="F32" s="5">
        <v>2.8294086671908198</v>
      </c>
      <c r="G32" s="5">
        <v>0.121430683315052</v>
      </c>
      <c r="H32" s="5">
        <v>0</v>
      </c>
      <c r="I32" s="5">
        <v>5.0506714528949903</v>
      </c>
      <c r="J32" s="5">
        <v>1.48085722395754E-2</v>
      </c>
      <c r="K32" s="5">
        <v>21.586603152546399</v>
      </c>
      <c r="L32" s="5">
        <v>0</v>
      </c>
      <c r="M32" s="5">
        <v>0</v>
      </c>
      <c r="N32" s="10">
        <v>0.104035106864687</v>
      </c>
      <c r="O32" s="30">
        <f t="shared" si="0"/>
        <v>73.362725394558552</v>
      </c>
    </row>
    <row r="33" spans="1:15" x14ac:dyDescent="0.25">
      <c r="A33" s="3" t="s">
        <v>45</v>
      </c>
      <c r="B33" s="8">
        <v>10004.200000000001</v>
      </c>
      <c r="C33" s="26">
        <v>37197843.200000003</v>
      </c>
      <c r="D33" s="5">
        <v>58.839861157809501</v>
      </c>
      <c r="E33" s="5">
        <v>0</v>
      </c>
      <c r="F33" s="5">
        <v>1.4452515623893301</v>
      </c>
      <c r="G33" s="5">
        <v>0</v>
      </c>
      <c r="H33" s="5">
        <v>25.1253372451846</v>
      </c>
      <c r="I33" s="5">
        <v>4.1096273532766698</v>
      </c>
      <c r="J33" s="5">
        <v>0.26283818579324902</v>
      </c>
      <c r="K33" s="5">
        <v>10.2063874211507</v>
      </c>
      <c r="L33" s="5">
        <v>1.06970743959478E-2</v>
      </c>
      <c r="M33" s="5">
        <v>0</v>
      </c>
      <c r="N33" s="10">
        <v>0</v>
      </c>
      <c r="O33" s="30">
        <f t="shared" si="0"/>
        <v>60.547950905992082</v>
      </c>
    </row>
    <row r="34" spans="1:15" x14ac:dyDescent="0.25">
      <c r="A34" s="3" t="s">
        <v>46</v>
      </c>
      <c r="B34" s="8">
        <v>4650.3</v>
      </c>
      <c r="C34" s="26">
        <v>19282493.050000001</v>
      </c>
      <c r="D34" s="5">
        <v>2.1886020590453898</v>
      </c>
      <c r="E34" s="5">
        <v>0.201210252226213</v>
      </c>
      <c r="F34" s="5">
        <v>24.604889039198198</v>
      </c>
      <c r="G34" s="5">
        <v>0</v>
      </c>
      <c r="H34" s="5">
        <v>55.807944256741798</v>
      </c>
      <c r="I34" s="5">
        <v>5.9400308047272201</v>
      </c>
      <c r="J34" s="5">
        <v>9.0152691100413396</v>
      </c>
      <c r="K34" s="5">
        <v>2.2420544780198601</v>
      </c>
      <c r="L34" s="5">
        <v>0</v>
      </c>
      <c r="M34" s="5">
        <v>0</v>
      </c>
      <c r="N34" s="10">
        <v>0</v>
      </c>
      <c r="O34" s="30">
        <f t="shared" si="0"/>
        <v>36.009970460511141</v>
      </c>
    </row>
    <row r="35" spans="1:15" x14ac:dyDescent="0.25">
      <c r="A35" s="3" t="s">
        <v>47</v>
      </c>
      <c r="B35" s="8">
        <v>28577</v>
      </c>
      <c r="C35" s="26">
        <v>77598196.669</v>
      </c>
      <c r="D35" s="5">
        <v>1.6897993198771499</v>
      </c>
      <c r="E35" s="5">
        <v>0.187840466788286</v>
      </c>
      <c r="F35" s="5">
        <v>56.313040787761203</v>
      </c>
      <c r="G35" s="5">
        <v>0.266307331208533</v>
      </c>
      <c r="H35" s="5">
        <v>38.416425300935799</v>
      </c>
      <c r="I35" s="5">
        <v>0</v>
      </c>
      <c r="J35" s="5">
        <v>1.95655985151755</v>
      </c>
      <c r="K35" s="5">
        <v>2.67904202739907E-2</v>
      </c>
      <c r="L35" s="5">
        <v>1.0562335359369199</v>
      </c>
      <c r="M35" s="5">
        <v>0</v>
      </c>
      <c r="N35" s="10">
        <v>8.70029857005057E-2</v>
      </c>
      <c r="O35" s="30">
        <f t="shared" si="0"/>
        <v>60.500550742853221</v>
      </c>
    </row>
    <row r="36" spans="1:15" x14ac:dyDescent="0.25">
      <c r="A36" s="3" t="s">
        <v>48</v>
      </c>
      <c r="B36" s="8">
        <v>13285.9</v>
      </c>
      <c r="C36" s="26">
        <v>32922552.000999998</v>
      </c>
      <c r="D36" s="5">
        <v>55.783250920968698</v>
      </c>
      <c r="E36" s="5">
        <v>0.156982687189679</v>
      </c>
      <c r="F36" s="5">
        <v>30.2453863150808</v>
      </c>
      <c r="G36" s="5">
        <v>0</v>
      </c>
      <c r="H36" s="5">
        <v>0</v>
      </c>
      <c r="I36" s="5">
        <v>0.44945483676553599</v>
      </c>
      <c r="J36" s="5">
        <v>5.4106960733115099E-2</v>
      </c>
      <c r="K36" s="5">
        <v>10.951219872854599</v>
      </c>
      <c r="L36" s="5">
        <v>2.3155647597136602</v>
      </c>
      <c r="M36" s="5">
        <v>4.3186203262322601E-2</v>
      </c>
      <c r="N36" s="10">
        <v>8.47443431578843E-4</v>
      </c>
      <c r="O36" s="30">
        <f t="shared" si="0"/>
        <v>86.240574327403877</v>
      </c>
    </row>
    <row r="37" spans="1:15" x14ac:dyDescent="0.25">
      <c r="A37" s="3" t="s">
        <v>49</v>
      </c>
      <c r="B37" s="8">
        <v>19953.8</v>
      </c>
      <c r="C37" s="26">
        <v>39228694.002999999</v>
      </c>
      <c r="D37" s="5">
        <v>5.5235862302998697</v>
      </c>
      <c r="E37" s="5">
        <v>2.80029332624738E-2</v>
      </c>
      <c r="F37" s="5">
        <v>73.725655048507406</v>
      </c>
      <c r="G37" s="5">
        <v>1.89263501873871E-3</v>
      </c>
      <c r="H37" s="5">
        <v>0</v>
      </c>
      <c r="I37" s="5">
        <v>4.5609955816811496</v>
      </c>
      <c r="J37" s="5">
        <v>0.14087647170414999</v>
      </c>
      <c r="K37" s="5">
        <v>0.87656499606520499</v>
      </c>
      <c r="L37" s="5">
        <v>6.5404904892597502</v>
      </c>
      <c r="M37" s="5">
        <v>8.5483319943584295</v>
      </c>
      <c r="N37" s="10">
        <v>5.3603619842842801E-2</v>
      </c>
      <c r="O37" s="30">
        <f t="shared" si="0"/>
        <v>79.473616938635473</v>
      </c>
    </row>
    <row r="38" spans="1:15" x14ac:dyDescent="0.25">
      <c r="A38" s="3" t="s">
        <v>50</v>
      </c>
      <c r="B38" s="8">
        <v>51335.7</v>
      </c>
      <c r="C38" s="26">
        <v>134090832.639</v>
      </c>
      <c r="D38" s="5">
        <v>1.32017813965061</v>
      </c>
      <c r="E38" s="5">
        <v>0.47690809306894499</v>
      </c>
      <c r="F38" s="5">
        <v>42.113634981946099</v>
      </c>
      <c r="G38" s="5">
        <v>0</v>
      </c>
      <c r="H38" s="5">
        <v>31.002111909206601</v>
      </c>
      <c r="I38" s="5">
        <v>19.7010500097137</v>
      </c>
      <c r="J38" s="5">
        <v>2.32282244229962</v>
      </c>
      <c r="K38" s="5">
        <v>2.9384409970130001</v>
      </c>
      <c r="L38" s="5">
        <v>0.10411673731504199</v>
      </c>
      <c r="M38" s="5">
        <v>0</v>
      </c>
      <c r="N38" s="10">
        <v>2.0736689786492901E-2</v>
      </c>
      <c r="O38" s="30">
        <f t="shared" si="0"/>
        <v>46.25428034675177</v>
      </c>
    </row>
    <row r="39" spans="1:15" x14ac:dyDescent="0.25">
      <c r="A39" s="3" t="s">
        <v>51</v>
      </c>
      <c r="B39" s="8">
        <v>46930.8</v>
      </c>
      <c r="C39" s="26">
        <v>118922077.758</v>
      </c>
      <c r="D39" s="5">
        <v>57.8029332194481</v>
      </c>
      <c r="E39" s="5">
        <v>0.99339573931488401</v>
      </c>
      <c r="F39" s="5">
        <v>24.324397094140998</v>
      </c>
      <c r="G39" s="5">
        <v>0.615739256244761</v>
      </c>
      <c r="H39" s="5">
        <v>14.134379160718201</v>
      </c>
      <c r="I39" s="5">
        <v>0.42050010517036102</v>
      </c>
      <c r="J39" s="5">
        <v>0.60689780617407596</v>
      </c>
      <c r="K39" s="5">
        <v>1.0466588173020099</v>
      </c>
      <c r="L39" s="5">
        <v>5.5098801486508898E-2</v>
      </c>
      <c r="M39" s="5">
        <v>0</v>
      </c>
      <c r="N39" s="10">
        <v>0</v>
      </c>
      <c r="O39" s="30">
        <f t="shared" si="0"/>
        <v>84.34336311532283</v>
      </c>
    </row>
    <row r="40" spans="1:15" x14ac:dyDescent="0.25">
      <c r="A40" s="3" t="s">
        <v>52</v>
      </c>
      <c r="B40" s="8">
        <v>33525.199999999997</v>
      </c>
      <c r="C40" s="26">
        <v>78655008.003000006</v>
      </c>
      <c r="D40" s="5">
        <v>24.357056177721599</v>
      </c>
      <c r="E40" s="5">
        <v>2.1945571697136401E-2</v>
      </c>
      <c r="F40" s="5">
        <v>46.442161781086298</v>
      </c>
      <c r="G40" s="5">
        <v>2.83195295391412E-2</v>
      </c>
      <c r="H40" s="5">
        <v>0</v>
      </c>
      <c r="I40" s="5">
        <v>3.1606315837687098</v>
      </c>
      <c r="J40" s="5">
        <v>0.46763856880972399</v>
      </c>
      <c r="K40" s="5">
        <v>25.5153355935538</v>
      </c>
      <c r="L40" s="5">
        <v>6.9111938235462004E-3</v>
      </c>
      <c r="M40" s="5">
        <v>0</v>
      </c>
      <c r="N40" s="10">
        <v>0</v>
      </c>
      <c r="O40" s="30">
        <f t="shared" si="0"/>
        <v>71.317121628853897</v>
      </c>
    </row>
    <row r="41" spans="1:15" x14ac:dyDescent="0.25">
      <c r="A41" s="3" t="s">
        <v>53</v>
      </c>
      <c r="B41" s="8">
        <v>19278.2</v>
      </c>
      <c r="C41" s="26">
        <v>60181811.825999998</v>
      </c>
      <c r="D41" s="5">
        <v>3.1540878795756302</v>
      </c>
      <c r="E41" s="5">
        <v>8.0586507229110493E-3</v>
      </c>
      <c r="F41" s="5">
        <v>25.4338325843189</v>
      </c>
      <c r="G41" s="5">
        <v>0</v>
      </c>
      <c r="H41" s="5">
        <v>0</v>
      </c>
      <c r="I41" s="5">
        <v>57.4078691171161</v>
      </c>
      <c r="J41" s="5">
        <v>1.73047554638906</v>
      </c>
      <c r="K41" s="5">
        <v>11.892416870348701</v>
      </c>
      <c r="L41" s="5">
        <v>6.8020018225829607E-2</v>
      </c>
      <c r="M41" s="5">
        <v>0.30523933330283598</v>
      </c>
      <c r="N41" s="10">
        <v>0</v>
      </c>
      <c r="O41" s="30">
        <f t="shared" si="0"/>
        <v>30.326454661006501</v>
      </c>
    </row>
    <row r="42" spans="1:15" x14ac:dyDescent="0.25">
      <c r="A42" s="3" t="s">
        <v>54</v>
      </c>
      <c r="B42" s="8">
        <v>68558.5</v>
      </c>
      <c r="C42" s="26">
        <v>215066508.48800001</v>
      </c>
      <c r="D42" s="5">
        <v>25.4209872038413</v>
      </c>
      <c r="E42" s="5">
        <v>0.16865229228036499</v>
      </c>
      <c r="F42" s="5">
        <v>31.640982003275301</v>
      </c>
      <c r="G42" s="5">
        <v>0.24987353913260099</v>
      </c>
      <c r="H42" s="5">
        <v>38.557379978375003</v>
      </c>
      <c r="I42" s="5">
        <v>0.84284764290213499</v>
      </c>
      <c r="J42" s="5">
        <v>1.4652018730129599</v>
      </c>
      <c r="K42" s="5">
        <v>1.61635859510349</v>
      </c>
      <c r="L42" s="5">
        <v>3.4782430989006699E-2</v>
      </c>
      <c r="M42" s="5">
        <v>0</v>
      </c>
      <c r="N42" s="10">
        <v>2.9344410877993402E-3</v>
      </c>
      <c r="O42" s="30">
        <f t="shared" si="0"/>
        <v>58.948631352630322</v>
      </c>
    </row>
    <row r="43" spans="1:15" x14ac:dyDescent="0.25">
      <c r="A43" s="3" t="s">
        <v>55</v>
      </c>
      <c r="B43" s="8">
        <v>2398</v>
      </c>
      <c r="C43" s="26">
        <v>6564885.0999999996</v>
      </c>
      <c r="D43" s="5">
        <v>0</v>
      </c>
      <c r="E43" s="5">
        <v>0.40035446993505502</v>
      </c>
      <c r="F43" s="5">
        <v>95.820461344938593</v>
      </c>
      <c r="G43" s="5">
        <v>0</v>
      </c>
      <c r="H43" s="5">
        <v>0</v>
      </c>
      <c r="I43" s="5">
        <v>3.2414885608004297E-2</v>
      </c>
      <c r="J43" s="5">
        <v>3.1192640304291599</v>
      </c>
      <c r="K43" s="5">
        <v>0.40415025608626398</v>
      </c>
      <c r="L43" s="5">
        <v>0.22335501300289801</v>
      </c>
      <c r="M43" s="5">
        <v>0</v>
      </c>
      <c r="N43" s="10">
        <v>0</v>
      </c>
      <c r="O43" s="30">
        <f t="shared" si="0"/>
        <v>99.34007984530281</v>
      </c>
    </row>
    <row r="44" spans="1:15" x14ac:dyDescent="0.25">
      <c r="A44" s="3" t="s">
        <v>56</v>
      </c>
      <c r="B44" s="8">
        <v>31484.7</v>
      </c>
      <c r="C44" s="26">
        <v>96985763.859999999</v>
      </c>
      <c r="D44" s="5">
        <v>21.655666376040099</v>
      </c>
      <c r="E44" s="5">
        <v>0.117400600775043</v>
      </c>
      <c r="F44" s="5">
        <v>16.875522430870799</v>
      </c>
      <c r="G44" s="5">
        <v>4.68312083825458E-2</v>
      </c>
      <c r="H44" s="5">
        <v>57.560938835608503</v>
      </c>
      <c r="I44" s="5">
        <v>1.2883066081832499</v>
      </c>
      <c r="J44" s="5">
        <v>2.4502084456122502</v>
      </c>
      <c r="K44" s="5">
        <v>0</v>
      </c>
      <c r="L44" s="5">
        <v>5.1254945275203403E-3</v>
      </c>
      <c r="M44" s="5">
        <v>0</v>
      </c>
      <c r="N44" s="10">
        <v>0</v>
      </c>
      <c r="O44" s="30">
        <f t="shared" si="0"/>
        <v>41.145629061680729</v>
      </c>
    </row>
    <row r="45" spans="1:15" x14ac:dyDescent="0.25">
      <c r="A45" s="3" t="s">
        <v>57</v>
      </c>
      <c r="B45" s="8">
        <v>5438</v>
      </c>
      <c r="C45" s="26">
        <v>10289415.719000001</v>
      </c>
      <c r="D45" s="5">
        <v>20.2409986596975</v>
      </c>
      <c r="E45" s="5">
        <v>2.7142892009476598E-2</v>
      </c>
      <c r="F45" s="5">
        <v>8.9272453276606001</v>
      </c>
      <c r="G45" s="5">
        <v>0</v>
      </c>
      <c r="H45" s="5">
        <v>0</v>
      </c>
      <c r="I45" s="5">
        <v>40.162669178107002</v>
      </c>
      <c r="J45" s="5">
        <v>0</v>
      </c>
      <c r="K45" s="5">
        <v>30.638406326692401</v>
      </c>
      <c r="L45" s="5">
        <v>3.5376158331198101E-3</v>
      </c>
      <c r="M45" s="5">
        <v>0</v>
      </c>
      <c r="N45" s="10">
        <v>0</v>
      </c>
      <c r="O45" s="30">
        <f t="shared" si="0"/>
        <v>29.195386879367575</v>
      </c>
    </row>
    <row r="46" spans="1:15" x14ac:dyDescent="0.25">
      <c r="A46" s="3" t="s">
        <v>58</v>
      </c>
      <c r="B46" s="8">
        <v>27972.7</v>
      </c>
      <c r="C46" s="26">
        <v>79340633.310000002</v>
      </c>
      <c r="D46" s="5">
        <v>39.283318319611297</v>
      </c>
      <c r="E46" s="5">
        <v>0.153239840698565</v>
      </c>
      <c r="F46" s="5">
        <v>14.2657227280735</v>
      </c>
      <c r="G46" s="5">
        <v>4.32340184282968E-2</v>
      </c>
      <c r="H46" s="5">
        <v>37.279871345585498</v>
      </c>
      <c r="I46" s="5">
        <v>7.6507014771986404</v>
      </c>
      <c r="J46" s="5">
        <v>1.17640505095384</v>
      </c>
      <c r="K46" s="5">
        <v>4.7575874371378002E-2</v>
      </c>
      <c r="L46" s="5">
        <v>9.9087941172931002E-2</v>
      </c>
      <c r="M46" s="5">
        <v>0</v>
      </c>
      <c r="N46" s="10">
        <v>8.4340390616737904E-4</v>
      </c>
      <c r="O46" s="30">
        <f t="shared" si="0"/>
        <v>54.922763361671663</v>
      </c>
    </row>
    <row r="47" spans="1:15" x14ac:dyDescent="0.25">
      <c r="A47" s="3" t="s">
        <v>59</v>
      </c>
      <c r="B47" s="8">
        <v>182433.5</v>
      </c>
      <c r="C47" s="26">
        <v>453941342.05599999</v>
      </c>
      <c r="D47" s="5">
        <v>26.706299110657799</v>
      </c>
      <c r="E47" s="5">
        <v>4.3270334691426597E-2</v>
      </c>
      <c r="F47" s="5">
        <v>49.780938530174701</v>
      </c>
      <c r="G47" s="5">
        <v>0.55428265703603397</v>
      </c>
      <c r="H47" s="5">
        <v>9.2697979020015406</v>
      </c>
      <c r="I47" s="5">
        <v>0.29563401165285302</v>
      </c>
      <c r="J47" s="5">
        <v>0.37068563186328601</v>
      </c>
      <c r="K47" s="5">
        <v>12.6736163184591</v>
      </c>
      <c r="L47" s="5">
        <v>0.16099216624082699</v>
      </c>
      <c r="M47" s="5">
        <v>0</v>
      </c>
      <c r="N47" s="10">
        <v>0.144483337222404</v>
      </c>
      <c r="O47" s="30">
        <f t="shared" si="0"/>
        <v>77.599959601645665</v>
      </c>
    </row>
    <row r="48" spans="1:15" x14ac:dyDescent="0.25">
      <c r="A48" s="3" t="s">
        <v>60</v>
      </c>
      <c r="B48" s="8">
        <v>11043.7</v>
      </c>
      <c r="C48" s="26">
        <v>38133928.002999999</v>
      </c>
      <c r="D48" s="5">
        <v>68.021954394508001</v>
      </c>
      <c r="E48" s="5">
        <v>8.2740020853123195E-2</v>
      </c>
      <c r="F48" s="5">
        <v>22.791567916376501</v>
      </c>
      <c r="G48" s="5">
        <v>0.141865959794474</v>
      </c>
      <c r="H48" s="5">
        <v>0</v>
      </c>
      <c r="I48" s="5">
        <v>1.9917748822047801</v>
      </c>
      <c r="J48" s="5">
        <v>0.23300685662842899</v>
      </c>
      <c r="K48" s="5">
        <v>2.1563002884489801</v>
      </c>
      <c r="L48" s="5">
        <v>2.7630539379768</v>
      </c>
      <c r="M48" s="5">
        <v>1.2720798121871399</v>
      </c>
      <c r="N48" s="10">
        <v>0.54565593102180798</v>
      </c>
      <c r="O48" s="30">
        <f t="shared" si="0"/>
        <v>91.816791079182352</v>
      </c>
    </row>
    <row r="49" spans="1:15" x14ac:dyDescent="0.25">
      <c r="A49" s="3" t="s">
        <v>61</v>
      </c>
      <c r="B49" s="8">
        <v>34581.199999999997</v>
      </c>
      <c r="C49" s="26">
        <v>92554816.451000005</v>
      </c>
      <c r="D49" s="5">
        <v>17.8266381936999</v>
      </c>
      <c r="E49" s="5">
        <v>0.57842569515369902</v>
      </c>
      <c r="F49" s="5">
        <v>44.195261287343698</v>
      </c>
      <c r="G49" s="5">
        <v>0</v>
      </c>
      <c r="H49" s="5">
        <v>32.123552289033903</v>
      </c>
      <c r="I49" s="5">
        <v>0.33366820914755702</v>
      </c>
      <c r="J49" s="5">
        <v>4.9198644694664102</v>
      </c>
      <c r="K49" s="5">
        <v>0</v>
      </c>
      <c r="L49" s="5">
        <v>2.2589856154783299E-2</v>
      </c>
      <c r="M49" s="5">
        <v>0</v>
      </c>
      <c r="N49" s="10">
        <v>0</v>
      </c>
      <c r="O49" s="30">
        <f t="shared" si="0"/>
        <v>67.520189645663706</v>
      </c>
    </row>
    <row r="50" spans="1:15" x14ac:dyDescent="0.25">
      <c r="A50" s="3" t="s">
        <v>62</v>
      </c>
      <c r="B50" s="8">
        <v>796.3</v>
      </c>
      <c r="C50" s="26">
        <v>1911207.085</v>
      </c>
      <c r="D50" s="5">
        <v>0</v>
      </c>
      <c r="E50" s="5">
        <v>0.21016764811150301</v>
      </c>
      <c r="F50" s="5">
        <v>0.102837207237784</v>
      </c>
      <c r="G50" s="5">
        <v>0</v>
      </c>
      <c r="H50" s="5">
        <v>0</v>
      </c>
      <c r="I50" s="5">
        <v>56.3788719381972</v>
      </c>
      <c r="J50" s="5">
        <v>24.9839446755423</v>
      </c>
      <c r="K50" s="5">
        <v>15.235502260018301</v>
      </c>
      <c r="L50" s="5">
        <v>3.0886762708929099</v>
      </c>
      <c r="M50" s="5">
        <v>0</v>
      </c>
      <c r="N50" s="10">
        <v>0</v>
      </c>
      <c r="O50" s="30">
        <f t="shared" si="0"/>
        <v>25.296949530891588</v>
      </c>
    </row>
    <row r="51" spans="1:15" x14ac:dyDescent="0.25">
      <c r="A51" s="3" t="s">
        <v>63</v>
      </c>
      <c r="B51" s="8">
        <v>34016.1</v>
      </c>
      <c r="C51" s="26">
        <v>114086582.682</v>
      </c>
      <c r="D51" s="5">
        <v>4.0335291074316304</v>
      </c>
      <c r="E51" s="5">
        <v>1.9253089335332398E-2</v>
      </c>
      <c r="F51" s="5">
        <v>9.6262174844697306</v>
      </c>
      <c r="G51" s="5">
        <v>0.35204960321851902</v>
      </c>
      <c r="H51" s="5">
        <v>8.4371003896538106</v>
      </c>
      <c r="I51" s="5">
        <v>68.670045264912702</v>
      </c>
      <c r="J51" s="5">
        <v>1.8122861593198101</v>
      </c>
      <c r="K51" s="5">
        <v>7.0488816678274198</v>
      </c>
      <c r="L51" s="5">
        <v>6.3723383104783403E-4</v>
      </c>
      <c r="M51" s="5">
        <v>0</v>
      </c>
      <c r="N51" s="10">
        <v>0</v>
      </c>
      <c r="O51" s="30">
        <f t="shared" si="0"/>
        <v>15.843335443775022</v>
      </c>
    </row>
    <row r="52" spans="1:15" x14ac:dyDescent="0.25">
      <c r="A52" s="3" t="s">
        <v>64</v>
      </c>
      <c r="B52" s="8">
        <v>23413.599999999999</v>
      </c>
      <c r="C52" s="26">
        <v>64966610.542000003</v>
      </c>
      <c r="D52" s="5">
        <v>51.353826249796597</v>
      </c>
      <c r="E52" s="5">
        <v>0.22644131724712099</v>
      </c>
      <c r="F52" s="5">
        <v>23.816478967122901</v>
      </c>
      <c r="G52" s="5">
        <v>1.1032648734469901E-2</v>
      </c>
      <c r="H52" s="5">
        <v>15.6255556883278</v>
      </c>
      <c r="I52" s="5">
        <v>4.3026066184439999</v>
      </c>
      <c r="J52" s="5">
        <v>2.2819793111423698</v>
      </c>
      <c r="K52" s="5">
        <v>2.3323688488350802</v>
      </c>
      <c r="L52" s="5">
        <v>4.1115427660243604E-3</v>
      </c>
      <c r="M52" s="5">
        <v>0</v>
      </c>
      <c r="N52" s="10">
        <v>4.5598807583571599E-2</v>
      </c>
      <c r="O52" s="30">
        <f t="shared" si="0"/>
        <v>77.735357301627033</v>
      </c>
    </row>
    <row r="53" spans="1:15" x14ac:dyDescent="0.25">
      <c r="A53" s="3" t="s">
        <v>65</v>
      </c>
      <c r="B53" s="8">
        <v>20625.5</v>
      </c>
      <c r="C53" s="26">
        <v>75942967.562000006</v>
      </c>
      <c r="D53" s="5">
        <v>94.151440951046496</v>
      </c>
      <c r="E53" s="5">
        <v>0.16150136142445801</v>
      </c>
      <c r="F53" s="5">
        <v>1.61222125291139</v>
      </c>
      <c r="G53" s="5">
        <v>3.2454840667913203E-2</v>
      </c>
      <c r="H53" s="5">
        <v>0</v>
      </c>
      <c r="I53" s="5">
        <v>2.1568581820886998</v>
      </c>
      <c r="J53" s="5">
        <v>0</v>
      </c>
      <c r="K53" s="5">
        <v>1.88552341186101</v>
      </c>
      <c r="L53" s="5">
        <v>0</v>
      </c>
      <c r="M53" s="5">
        <v>0</v>
      </c>
      <c r="N53" s="10">
        <v>0</v>
      </c>
      <c r="O53" s="30">
        <f t="shared" si="0"/>
        <v>95.957618406050258</v>
      </c>
    </row>
    <row r="54" spans="1:15" ht="15.75" thickBot="1" x14ac:dyDescent="0.3">
      <c r="A54" s="4" t="s">
        <v>66</v>
      </c>
      <c r="B54" s="9">
        <v>13744.3</v>
      </c>
      <c r="C54" s="27">
        <v>46656629.978</v>
      </c>
      <c r="D54" s="6">
        <v>85.790323558519503</v>
      </c>
      <c r="E54" s="6">
        <v>0.119244714935337</v>
      </c>
      <c r="F54" s="6">
        <v>1.6892403289615101</v>
      </c>
      <c r="G54" s="6">
        <v>0.76760433063342104</v>
      </c>
      <c r="H54" s="6">
        <v>0</v>
      </c>
      <c r="I54" s="6">
        <v>2.08649484593123</v>
      </c>
      <c r="J54" s="6">
        <v>0</v>
      </c>
      <c r="K54" s="6">
        <v>9.4077475290687307</v>
      </c>
      <c r="L54" s="6">
        <v>0</v>
      </c>
      <c r="M54" s="6">
        <v>0</v>
      </c>
      <c r="N54" s="11">
        <v>0.13934469195024801</v>
      </c>
      <c r="O54" s="30">
        <f t="shared" si="0"/>
        <v>88.505757625000001</v>
      </c>
    </row>
    <row r="55" spans="1:15" ht="16.5" thickTop="1" thickBot="1" x14ac:dyDescent="0.3">
      <c r="A55" s="14" t="s">
        <v>67</v>
      </c>
      <c r="B55" s="16">
        <v>1515006.8</v>
      </c>
      <c r="C55" s="28">
        <v>4075322641.0890002</v>
      </c>
      <c r="D55" s="7">
        <v>30.403444097075202</v>
      </c>
      <c r="E55" s="7">
        <v>0.59363860415521597</v>
      </c>
      <c r="F55" s="7">
        <v>33.796926758549603</v>
      </c>
      <c r="G55" s="7">
        <v>0.34077875011999098</v>
      </c>
      <c r="H55" s="7">
        <v>19.7683069304823</v>
      </c>
      <c r="I55" s="7">
        <v>6.4069234278107698</v>
      </c>
      <c r="J55" s="7">
        <v>1.71112161020832</v>
      </c>
      <c r="K55" s="7">
        <v>5.56780957737731</v>
      </c>
      <c r="L55" s="7">
        <v>0.88193707278841305</v>
      </c>
      <c r="M55" s="7">
        <v>0.38829807642861303</v>
      </c>
      <c r="N55" s="15">
        <v>0.140815095004277</v>
      </c>
      <c r="O55" s="30">
        <f t="shared" si="0"/>
        <v>66.986724915112617</v>
      </c>
    </row>
    <row r="56" spans="1:15" ht="15.75" thickTop="1" x14ac:dyDescent="0.25">
      <c r="A56" s="2"/>
      <c r="B56" s="2"/>
      <c r="D56" s="2"/>
      <c r="E56" s="2"/>
      <c r="F56" s="2"/>
      <c r="G56" s="2"/>
      <c r="H56" s="2"/>
      <c r="I56" s="2"/>
      <c r="J56" s="2"/>
      <c r="K56" s="2"/>
      <c r="L56" s="2"/>
      <c r="M56" s="17" t="s">
        <v>68</v>
      </c>
      <c r="N56" s="18">
        <v>43146</v>
      </c>
    </row>
  </sheetData>
  <mergeCells count="5">
    <mergeCell ref="A1:N1"/>
    <mergeCell ref="D2:N2"/>
    <mergeCell ref="A2:A3"/>
    <mergeCell ref="B2:B3"/>
    <mergeCell ref="C2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Grattendick</dc:creator>
  <cp:lastModifiedBy>Andrew Grattendick</cp:lastModifiedBy>
  <dcterms:created xsi:type="dcterms:W3CDTF">2019-04-28T13:05:28Z</dcterms:created>
  <dcterms:modified xsi:type="dcterms:W3CDTF">2019-04-28T13:32:04Z</dcterms:modified>
</cp:coreProperties>
</file>