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Proyectos\DataGreenMovil\"/>
    </mc:Choice>
  </mc:AlternateContent>
  <xr:revisionPtr revIDLastSave="0" documentId="13_ncr:1_{96A11A14-09D0-47AA-8C06-63F8C86FA70C}" xr6:coauthVersionLast="47" xr6:coauthVersionMax="47" xr10:uidLastSave="{00000000-0000-0000-0000-000000000000}"/>
  <bookViews>
    <workbookView xWindow="-120" yWindow="-120" windowWidth="29040" windowHeight="15840" activeTab="3" xr2:uid="{DC422F24-302B-4D60-92A9-363AC5584955}"/>
  </bookViews>
  <sheets>
    <sheet name="Hoja1" sheetId="1" r:id="rId1"/>
    <sheet name="Hoja2" sheetId="2" r:id="rId2"/>
    <sheet name="Hoja3" sheetId="3" r:id="rId3"/>
    <sheet name="Hoja2 (2)" sheetId="4" r:id="rId4"/>
  </sheets>
  <definedNames>
    <definedName name="_xlnm._FilterDatabase" localSheetId="0" hidden="1">Hoja1!$A$1:$K$40</definedName>
    <definedName name="_xlnm._FilterDatabase" localSheetId="1" hidden="1">Hoja2!$A$1:$R$213</definedName>
    <definedName name="_xlnm._FilterDatabase" localSheetId="3" hidden="1">'Hoja2 (2)'!$A$1:$R$268</definedName>
    <definedName name="_xlnm._FilterDatabase" localSheetId="2" hidden="1">Hoja3!$A$1:$H$225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8" i="4" l="1"/>
  <c r="D268" i="4"/>
  <c r="E267" i="4"/>
  <c r="D267" i="4"/>
  <c r="E266" i="4"/>
  <c r="D266" i="4"/>
  <c r="E265" i="4"/>
  <c r="D265" i="4"/>
  <c r="E264" i="4"/>
  <c r="D264" i="4"/>
  <c r="E263" i="4"/>
  <c r="D263" i="4"/>
  <c r="E262" i="4"/>
  <c r="D262" i="4"/>
  <c r="E261" i="4"/>
  <c r="D261" i="4"/>
  <c r="E260" i="4"/>
  <c r="D260" i="4"/>
  <c r="E259" i="4"/>
  <c r="D259" i="4"/>
  <c r="E258" i="4"/>
  <c r="D258" i="4"/>
  <c r="E257" i="4"/>
  <c r="D257" i="4"/>
  <c r="E256" i="4"/>
  <c r="D256" i="4"/>
  <c r="E173" i="4"/>
  <c r="D173" i="4"/>
  <c r="E175" i="4"/>
  <c r="D175" i="4"/>
  <c r="E174" i="4"/>
  <c r="D174" i="4"/>
  <c r="E178" i="4"/>
  <c r="D178" i="4"/>
  <c r="E179" i="4"/>
  <c r="D179" i="4"/>
  <c r="E176" i="4"/>
  <c r="D176" i="4"/>
  <c r="E172" i="4"/>
  <c r="D172" i="4"/>
  <c r="E255" i="4"/>
  <c r="D255" i="4"/>
  <c r="E254" i="4"/>
  <c r="D254" i="4"/>
  <c r="E253" i="4"/>
  <c r="D253" i="4"/>
  <c r="E222" i="4"/>
  <c r="D222" i="4"/>
  <c r="E225" i="4"/>
  <c r="D225" i="4"/>
  <c r="E218" i="4"/>
  <c r="D218" i="4"/>
  <c r="E220" i="4"/>
  <c r="D220" i="4"/>
  <c r="E223" i="4"/>
  <c r="D223" i="4"/>
  <c r="E219" i="4"/>
  <c r="D219" i="4"/>
  <c r="E252" i="4"/>
  <c r="D252" i="4"/>
  <c r="E221" i="4"/>
  <c r="D221" i="4"/>
  <c r="E251" i="4"/>
  <c r="D251" i="4"/>
  <c r="E250" i="4"/>
  <c r="D250" i="4"/>
  <c r="E249" i="4"/>
  <c r="D249" i="4"/>
  <c r="E216" i="4"/>
  <c r="D216" i="4"/>
  <c r="E209" i="4"/>
  <c r="D209" i="4"/>
  <c r="E211" i="4"/>
  <c r="D211" i="4"/>
  <c r="E214" i="4"/>
  <c r="D214" i="4"/>
  <c r="E210" i="4"/>
  <c r="D210" i="4"/>
  <c r="E248" i="4"/>
  <c r="D248" i="4"/>
  <c r="E212" i="4"/>
  <c r="D212" i="4"/>
  <c r="E247" i="4"/>
  <c r="D247" i="4"/>
  <c r="E246" i="4"/>
  <c r="D246" i="4"/>
  <c r="E245" i="4"/>
  <c r="D245" i="4"/>
  <c r="E244" i="4"/>
  <c r="D244" i="4"/>
  <c r="E243" i="4"/>
  <c r="D243" i="4"/>
  <c r="E242" i="4"/>
  <c r="D242" i="4"/>
  <c r="E241" i="4"/>
  <c r="D241" i="4"/>
  <c r="E240" i="4"/>
  <c r="D240" i="4"/>
  <c r="E239" i="4"/>
  <c r="D239" i="4"/>
  <c r="E238" i="4"/>
  <c r="D238" i="4"/>
  <c r="E237" i="4"/>
  <c r="D237" i="4"/>
  <c r="E236" i="4"/>
  <c r="D236" i="4"/>
  <c r="E235" i="4"/>
  <c r="D235" i="4"/>
  <c r="E234" i="4"/>
  <c r="D234" i="4"/>
  <c r="E233" i="4"/>
  <c r="D233" i="4"/>
  <c r="E232" i="4"/>
  <c r="D232" i="4"/>
  <c r="E231" i="4"/>
  <c r="D231" i="4"/>
  <c r="E230" i="4"/>
  <c r="D230" i="4"/>
  <c r="E195" i="4"/>
  <c r="D195" i="4"/>
  <c r="E198" i="4"/>
  <c r="D198" i="4"/>
  <c r="E191" i="4"/>
  <c r="D191" i="4"/>
  <c r="E193" i="4"/>
  <c r="D193" i="4"/>
  <c r="E192" i="4"/>
  <c r="D192" i="4"/>
  <c r="E196" i="4"/>
  <c r="D196" i="4"/>
  <c r="E197" i="4"/>
  <c r="D197" i="4"/>
  <c r="E194" i="4"/>
  <c r="D194" i="4"/>
  <c r="E127" i="4"/>
  <c r="D127" i="4"/>
  <c r="E130" i="4"/>
  <c r="D130" i="4"/>
  <c r="E123" i="4"/>
  <c r="D123" i="4"/>
  <c r="E125" i="4"/>
  <c r="D125" i="4"/>
  <c r="E124" i="4"/>
  <c r="D124" i="4"/>
  <c r="E128" i="4"/>
  <c r="D128" i="4"/>
  <c r="E129" i="4"/>
  <c r="D129" i="4"/>
  <c r="E131" i="4"/>
  <c r="D131" i="4"/>
  <c r="E126" i="4"/>
  <c r="D126" i="4"/>
  <c r="E37" i="4"/>
  <c r="D37" i="4"/>
  <c r="E229" i="4"/>
  <c r="D229" i="4"/>
  <c r="E40" i="4"/>
  <c r="D40" i="4"/>
  <c r="E33" i="4"/>
  <c r="D33" i="4"/>
  <c r="E35" i="4"/>
  <c r="D35" i="4"/>
  <c r="E34" i="4"/>
  <c r="D34" i="4"/>
  <c r="E38" i="4"/>
  <c r="D38" i="4"/>
  <c r="E39" i="4"/>
  <c r="D39" i="4"/>
  <c r="E36" i="4"/>
  <c r="D36" i="4"/>
  <c r="E137" i="4"/>
  <c r="D137" i="4"/>
  <c r="E140" i="4"/>
  <c r="D140" i="4"/>
  <c r="E133" i="4"/>
  <c r="D133" i="4"/>
  <c r="E135" i="4"/>
  <c r="D135" i="4"/>
  <c r="E134" i="4"/>
  <c r="D134" i="4"/>
  <c r="E138" i="4"/>
  <c r="D138" i="4"/>
  <c r="E139" i="4"/>
  <c r="D139" i="4"/>
  <c r="E141" i="4"/>
  <c r="D141" i="4"/>
  <c r="E136" i="4"/>
  <c r="D136" i="4"/>
  <c r="E167" i="4"/>
  <c r="D167" i="4"/>
  <c r="E170" i="4"/>
  <c r="D170" i="4"/>
  <c r="E163" i="4"/>
  <c r="D163" i="4"/>
  <c r="E165" i="4"/>
  <c r="D165" i="4"/>
  <c r="E164" i="4"/>
  <c r="D164" i="4"/>
  <c r="E168" i="4"/>
  <c r="D168" i="4"/>
  <c r="E169" i="4"/>
  <c r="D169" i="4"/>
  <c r="E171" i="4"/>
  <c r="D171" i="4"/>
  <c r="E166" i="4"/>
  <c r="D166" i="4"/>
  <c r="E27" i="4"/>
  <c r="D27" i="4"/>
  <c r="E30" i="4"/>
  <c r="D30" i="4"/>
  <c r="E23" i="4"/>
  <c r="D23" i="4"/>
  <c r="E25" i="4"/>
  <c r="D25" i="4"/>
  <c r="E24" i="4"/>
  <c r="D24" i="4"/>
  <c r="E28" i="4"/>
  <c r="D28" i="4"/>
  <c r="E29" i="4"/>
  <c r="D29" i="4"/>
  <c r="E31" i="4"/>
  <c r="D31" i="4"/>
  <c r="E26" i="4"/>
  <c r="D26" i="4"/>
  <c r="E77" i="4"/>
  <c r="D77" i="4"/>
  <c r="E80" i="4"/>
  <c r="D80" i="4"/>
  <c r="E73" i="4"/>
  <c r="D73" i="4"/>
  <c r="E75" i="4"/>
  <c r="D75" i="4"/>
  <c r="E74" i="4"/>
  <c r="D74" i="4"/>
  <c r="E78" i="4"/>
  <c r="D78" i="4"/>
  <c r="E79" i="4"/>
  <c r="D79" i="4"/>
  <c r="E81" i="4"/>
  <c r="D81" i="4"/>
  <c r="E76" i="4"/>
  <c r="D76" i="4"/>
  <c r="E47" i="4"/>
  <c r="D47" i="4"/>
  <c r="E50" i="4"/>
  <c r="D50" i="4"/>
  <c r="E43" i="4"/>
  <c r="D43" i="4"/>
  <c r="E45" i="4"/>
  <c r="D45" i="4"/>
  <c r="E44" i="4"/>
  <c r="D44" i="4"/>
  <c r="E48" i="4"/>
  <c r="D48" i="4"/>
  <c r="E49" i="4"/>
  <c r="D49" i="4"/>
  <c r="E51" i="4"/>
  <c r="D51" i="4"/>
  <c r="E46" i="4"/>
  <c r="D46" i="4"/>
  <c r="E107" i="4"/>
  <c r="D107" i="4"/>
  <c r="E110" i="4"/>
  <c r="D110" i="4"/>
  <c r="E103" i="4"/>
  <c r="D103" i="4"/>
  <c r="E105" i="4"/>
  <c r="D105" i="4"/>
  <c r="E104" i="4"/>
  <c r="D104" i="4"/>
  <c r="E108" i="4"/>
  <c r="D108" i="4"/>
  <c r="E109" i="4"/>
  <c r="D109" i="4"/>
  <c r="E111" i="4"/>
  <c r="D111" i="4"/>
  <c r="E106" i="4"/>
  <c r="D106" i="4"/>
  <c r="E7" i="4"/>
  <c r="D7" i="4"/>
  <c r="E10" i="4"/>
  <c r="D10" i="4"/>
  <c r="E3" i="4"/>
  <c r="D3" i="4"/>
  <c r="E5" i="4"/>
  <c r="D5" i="4"/>
  <c r="E4" i="4"/>
  <c r="D4" i="4"/>
  <c r="E8" i="4"/>
  <c r="D8" i="4"/>
  <c r="E9" i="4"/>
  <c r="D9" i="4"/>
  <c r="E11" i="4"/>
  <c r="D11" i="4"/>
  <c r="E6" i="4"/>
  <c r="D6" i="4"/>
  <c r="E17" i="4"/>
  <c r="D17" i="4"/>
  <c r="E20" i="4"/>
  <c r="D20" i="4"/>
  <c r="E13" i="4"/>
  <c r="D13" i="4"/>
  <c r="E15" i="4"/>
  <c r="D15" i="4"/>
  <c r="E14" i="4"/>
  <c r="D14" i="4"/>
  <c r="E18" i="4"/>
  <c r="D18" i="4"/>
  <c r="E19" i="4"/>
  <c r="D19" i="4"/>
  <c r="E21" i="4"/>
  <c r="D21" i="4"/>
  <c r="E16" i="4"/>
  <c r="D16" i="4"/>
  <c r="E157" i="4"/>
  <c r="D157" i="4"/>
  <c r="E160" i="4"/>
  <c r="D160" i="4"/>
  <c r="E153" i="4"/>
  <c r="D153" i="4"/>
  <c r="E155" i="4"/>
  <c r="D155" i="4"/>
  <c r="E154" i="4"/>
  <c r="D154" i="4"/>
  <c r="E158" i="4"/>
  <c r="D158" i="4"/>
  <c r="E159" i="4"/>
  <c r="D159" i="4"/>
  <c r="E156" i="4"/>
  <c r="D156" i="4"/>
  <c r="E117" i="4"/>
  <c r="D117" i="4"/>
  <c r="E120" i="4"/>
  <c r="D120" i="4"/>
  <c r="E113" i="4"/>
  <c r="D113" i="4"/>
  <c r="E115" i="4"/>
  <c r="D115" i="4"/>
  <c r="E114" i="4"/>
  <c r="D114" i="4"/>
  <c r="E118" i="4"/>
  <c r="D118" i="4"/>
  <c r="E119" i="4"/>
  <c r="D119" i="4"/>
  <c r="E121" i="4"/>
  <c r="D121" i="4"/>
  <c r="E116" i="4"/>
  <c r="D116" i="4"/>
  <c r="E87" i="4"/>
  <c r="D87" i="4"/>
  <c r="E90" i="4"/>
  <c r="D90" i="4"/>
  <c r="E83" i="4"/>
  <c r="D83" i="4"/>
  <c r="E85" i="4"/>
  <c r="D85" i="4"/>
  <c r="E84" i="4"/>
  <c r="D84" i="4"/>
  <c r="E88" i="4"/>
  <c r="D88" i="4"/>
  <c r="E89" i="4"/>
  <c r="D89" i="4"/>
  <c r="E91" i="4"/>
  <c r="D91" i="4"/>
  <c r="E86" i="4"/>
  <c r="D86" i="4"/>
  <c r="E97" i="4"/>
  <c r="D97" i="4"/>
  <c r="E100" i="4"/>
  <c r="D100" i="4"/>
  <c r="E93" i="4"/>
  <c r="D93" i="4"/>
  <c r="E95" i="4"/>
  <c r="D95" i="4"/>
  <c r="E94" i="4"/>
  <c r="D94" i="4"/>
  <c r="E98" i="4"/>
  <c r="D98" i="4"/>
  <c r="E99" i="4"/>
  <c r="D99" i="4"/>
  <c r="E101" i="4"/>
  <c r="D101" i="4"/>
  <c r="E96" i="4"/>
  <c r="D96" i="4"/>
  <c r="E228" i="4"/>
  <c r="D228" i="4"/>
  <c r="E227" i="4"/>
  <c r="D227" i="4"/>
  <c r="E132" i="4"/>
  <c r="D132" i="4"/>
  <c r="E162" i="4"/>
  <c r="D162" i="4"/>
  <c r="E190" i="4"/>
  <c r="D190" i="4"/>
  <c r="E226" i="4"/>
  <c r="D226" i="4"/>
  <c r="E72" i="4"/>
  <c r="D72" i="4"/>
  <c r="E217" i="4"/>
  <c r="D217" i="4"/>
  <c r="E208" i="4"/>
  <c r="D208" i="4"/>
  <c r="E82" i="4"/>
  <c r="D82" i="4"/>
  <c r="E102" i="4"/>
  <c r="D102" i="4"/>
  <c r="E92" i="4"/>
  <c r="D92" i="4"/>
  <c r="E122" i="4"/>
  <c r="D122" i="4"/>
  <c r="E112" i="4"/>
  <c r="D112" i="4"/>
  <c r="E22" i="4"/>
  <c r="D22" i="4"/>
  <c r="E32" i="4"/>
  <c r="D32" i="4"/>
  <c r="E152" i="4"/>
  <c r="D152" i="4"/>
  <c r="E42" i="4"/>
  <c r="D42" i="4"/>
  <c r="E12" i="4"/>
  <c r="D12" i="4"/>
  <c r="E2" i="4"/>
  <c r="D2" i="4"/>
  <c r="D63" i="2"/>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H41" i="3" s="1"/>
  <c r="D42" i="3"/>
  <c r="D43" i="3"/>
  <c r="D44" i="3"/>
  <c r="D45" i="3"/>
  <c r="D46" i="3"/>
  <c r="D47" i="3"/>
  <c r="D48" i="3"/>
  <c r="D49" i="3"/>
  <c r="D50" i="3"/>
  <c r="D51" i="3"/>
  <c r="D52" i="3"/>
  <c r="H52" i="3" s="1"/>
  <c r="D53" i="3"/>
  <c r="H53" i="3" s="1"/>
  <c r="D54" i="3"/>
  <c r="H54" i="3" s="1"/>
  <c r="D55" i="3"/>
  <c r="H55" i="3" s="1"/>
  <c r="D56" i="3"/>
  <c r="H56" i="3" s="1"/>
  <c r="D57" i="3"/>
  <c r="H57" i="3" s="1"/>
  <c r="D58" i="3"/>
  <c r="H58" i="3" s="1"/>
  <c r="D59" i="3"/>
  <c r="H59" i="3" s="1"/>
  <c r="D60" i="3"/>
  <c r="H60" i="3" s="1"/>
  <c r="D61" i="3"/>
  <c r="H61" i="3" s="1"/>
  <c r="D62" i="3"/>
  <c r="H62" i="3" s="1"/>
  <c r="D63" i="3"/>
  <c r="H63" i="3" s="1"/>
  <c r="D64" i="3"/>
  <c r="H64" i="3" s="1"/>
  <c r="D65" i="3"/>
  <c r="H65" i="3" s="1"/>
  <c r="D66" i="3"/>
  <c r="H66" i="3" s="1"/>
  <c r="D67" i="3"/>
  <c r="H67" i="3" s="1"/>
  <c r="D68" i="3"/>
  <c r="H68" i="3" s="1"/>
  <c r="D69" i="3"/>
  <c r="H69" i="3" s="1"/>
  <c r="D70" i="3"/>
  <c r="H70" i="3" s="1"/>
  <c r="D71" i="3"/>
  <c r="H71" i="3" s="1"/>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H142" i="3" s="1"/>
  <c r="D143" i="3"/>
  <c r="H143" i="3" s="1"/>
  <c r="D144" i="3"/>
  <c r="H144" i="3" s="1"/>
  <c r="D145" i="3"/>
  <c r="H145" i="3" s="1"/>
  <c r="D146" i="3"/>
  <c r="H146" i="3" s="1"/>
  <c r="D147" i="3"/>
  <c r="H147" i="3" s="1"/>
  <c r="D148" i="3"/>
  <c r="H148" i="3" s="1"/>
  <c r="D149" i="3"/>
  <c r="H149" i="3" s="1"/>
  <c r="D150" i="3"/>
  <c r="H150" i="3" s="1"/>
  <c r="D151" i="3"/>
  <c r="H151" i="3" s="1"/>
  <c r="D152" i="3"/>
  <c r="D153" i="3"/>
  <c r="D154" i="3"/>
  <c r="D155" i="3"/>
  <c r="D156" i="3"/>
  <c r="D157" i="3"/>
  <c r="D158" i="3"/>
  <c r="D159" i="3"/>
  <c r="D160" i="3"/>
  <c r="D161" i="3"/>
  <c r="H161" i="3" s="1"/>
  <c r="D162" i="3"/>
  <c r="D163" i="3"/>
  <c r="D164" i="3"/>
  <c r="D165" i="3"/>
  <c r="D166" i="3"/>
  <c r="D167" i="3"/>
  <c r="D168" i="3"/>
  <c r="D169" i="3"/>
  <c r="D170" i="3"/>
  <c r="D171" i="3"/>
  <c r="D172" i="3"/>
  <c r="D173" i="3"/>
  <c r="D174" i="3"/>
  <c r="D175" i="3"/>
  <c r="D176" i="3"/>
  <c r="D177" i="3"/>
  <c r="H177" i="3" s="1"/>
  <c r="D178" i="3"/>
  <c r="D179" i="3"/>
  <c r="D180" i="3"/>
  <c r="H180" i="3" s="1"/>
  <c r="D181" i="3"/>
  <c r="H181" i="3" s="1"/>
  <c r="D182" i="3"/>
  <c r="H182" i="3" s="1"/>
  <c r="D183" i="3"/>
  <c r="H183" i="3" s="1"/>
  <c r="D184" i="3"/>
  <c r="H184" i="3" s="1"/>
  <c r="D185" i="3"/>
  <c r="H185" i="3" s="1"/>
  <c r="D186" i="3"/>
  <c r="H186" i="3" s="1"/>
  <c r="D187" i="3"/>
  <c r="H187" i="3" s="1"/>
  <c r="D188" i="3"/>
  <c r="H188" i="3" s="1"/>
  <c r="D189" i="3"/>
  <c r="H189" i="3" s="1"/>
  <c r="D190" i="3"/>
  <c r="D191" i="3"/>
  <c r="D192" i="3"/>
  <c r="D193" i="3"/>
  <c r="D194" i="3"/>
  <c r="D195" i="3"/>
  <c r="D196" i="3"/>
  <c r="D197" i="3"/>
  <c r="D198" i="3"/>
  <c r="D199" i="3"/>
  <c r="H199" i="3" s="1"/>
  <c r="D200" i="3"/>
  <c r="H200" i="3" s="1"/>
  <c r="D201" i="3"/>
  <c r="H201" i="3" s="1"/>
  <c r="D202" i="3"/>
  <c r="H202" i="3" s="1"/>
  <c r="D203" i="3"/>
  <c r="H203" i="3" s="1"/>
  <c r="D204" i="3"/>
  <c r="H204" i="3" s="1"/>
  <c r="D205" i="3"/>
  <c r="H205" i="3" s="1"/>
  <c r="D206" i="3"/>
  <c r="H206" i="3" s="1"/>
  <c r="D207" i="3"/>
  <c r="H207" i="3" s="1"/>
  <c r="D208" i="3"/>
  <c r="D209" i="3"/>
  <c r="D210" i="3"/>
  <c r="D211" i="3"/>
  <c r="D212" i="3"/>
  <c r="D213" i="3"/>
  <c r="H213" i="3" s="1"/>
  <c r="D214" i="3"/>
  <c r="D215" i="3"/>
  <c r="H215" i="3" s="1"/>
  <c r="D216" i="3"/>
  <c r="D217" i="3"/>
  <c r="D218" i="3"/>
  <c r="D219" i="3"/>
  <c r="D220" i="3"/>
  <c r="D221" i="3"/>
  <c r="D222" i="3"/>
  <c r="D223" i="3"/>
  <c r="D224" i="3"/>
  <c r="H224" i="3" s="1"/>
  <c r="D225" i="3"/>
  <c r="D2" i="3"/>
  <c r="E64" i="2" s="1"/>
  <c r="B171" i="3"/>
  <c r="B161" i="3"/>
  <c r="B151" i="3"/>
  <c r="B141" i="3"/>
  <c r="B131" i="3"/>
  <c r="B121" i="3"/>
  <c r="B111" i="3"/>
  <c r="B101" i="3"/>
  <c r="B91" i="3"/>
  <c r="B81" i="3"/>
  <c r="B71" i="3"/>
  <c r="B61" i="3"/>
  <c r="B51" i="3"/>
  <c r="B41" i="3"/>
  <c r="B31" i="3"/>
  <c r="B21" i="3"/>
  <c r="B11" i="3"/>
  <c r="B225" i="3"/>
  <c r="B216" i="3"/>
  <c r="B207" i="3"/>
  <c r="B198" i="3"/>
  <c r="B189" i="3"/>
  <c r="B180" i="3"/>
  <c r="B170" i="3"/>
  <c r="B160" i="3"/>
  <c r="B150" i="3"/>
  <c r="B140" i="3"/>
  <c r="B130" i="3"/>
  <c r="B120" i="3"/>
  <c r="B110" i="3"/>
  <c r="B100" i="3"/>
  <c r="B90" i="3"/>
  <c r="B80" i="3"/>
  <c r="B70" i="3"/>
  <c r="B60" i="3"/>
  <c r="B50" i="3"/>
  <c r="B40" i="3"/>
  <c r="B30" i="3"/>
  <c r="B20" i="3"/>
  <c r="B10" i="3"/>
  <c r="B224" i="3"/>
  <c r="B215" i="3"/>
  <c r="B206" i="3"/>
  <c r="B197" i="3"/>
  <c r="B188" i="3"/>
  <c r="B179" i="3"/>
  <c r="B169" i="3"/>
  <c r="B159" i="3"/>
  <c r="B149" i="3"/>
  <c r="B139" i="3"/>
  <c r="B129" i="3"/>
  <c r="B119" i="3"/>
  <c r="B109" i="3"/>
  <c r="B99" i="3"/>
  <c r="B89" i="3"/>
  <c r="B79" i="3"/>
  <c r="B69" i="3"/>
  <c r="B59" i="3"/>
  <c r="B49" i="3"/>
  <c r="B39" i="3"/>
  <c r="B29" i="3"/>
  <c r="B19" i="3"/>
  <c r="B9" i="3"/>
  <c r="B223" i="3"/>
  <c r="B214" i="3"/>
  <c r="B205" i="3"/>
  <c r="B196" i="3"/>
  <c r="B187" i="3"/>
  <c r="B178" i="3"/>
  <c r="B168" i="3"/>
  <c r="B158" i="3"/>
  <c r="B148" i="3"/>
  <c r="B138" i="3"/>
  <c r="B128" i="3"/>
  <c r="B118" i="3"/>
  <c r="B108" i="3"/>
  <c r="B98" i="3"/>
  <c r="B88" i="3"/>
  <c r="B78" i="3"/>
  <c r="B68" i="3"/>
  <c r="B58" i="3"/>
  <c r="B48" i="3"/>
  <c r="B38" i="3"/>
  <c r="B28" i="3"/>
  <c r="B18" i="3"/>
  <c r="B8" i="3"/>
  <c r="B222" i="3"/>
  <c r="B213" i="3"/>
  <c r="B204" i="3"/>
  <c r="B195" i="3"/>
  <c r="B186" i="3"/>
  <c r="B177" i="3"/>
  <c r="B167" i="3"/>
  <c r="B157" i="3"/>
  <c r="B147" i="3"/>
  <c r="B137" i="3"/>
  <c r="B127" i="3"/>
  <c r="B117" i="3"/>
  <c r="B107" i="3"/>
  <c r="B97" i="3"/>
  <c r="B87" i="3"/>
  <c r="B77" i="3"/>
  <c r="B67" i="3"/>
  <c r="B57" i="3"/>
  <c r="B47" i="3"/>
  <c r="B37" i="3"/>
  <c r="B27" i="3"/>
  <c r="B17" i="3"/>
  <c r="B7" i="3"/>
  <c r="B221" i="3"/>
  <c r="B212" i="3"/>
  <c r="B203" i="3"/>
  <c r="B194" i="3"/>
  <c r="B185" i="3"/>
  <c r="B176" i="3"/>
  <c r="B166" i="3"/>
  <c r="B156" i="3"/>
  <c r="B146" i="3"/>
  <c r="B136" i="3"/>
  <c r="B126" i="3"/>
  <c r="B116" i="3"/>
  <c r="B106" i="3"/>
  <c r="B96" i="3"/>
  <c r="B86" i="3"/>
  <c r="B76" i="3"/>
  <c r="B66" i="3"/>
  <c r="B56" i="3"/>
  <c r="B46" i="3"/>
  <c r="B36" i="3"/>
  <c r="B26" i="3"/>
  <c r="B16" i="3"/>
  <c r="B6" i="3"/>
  <c r="B220" i="3"/>
  <c r="B211" i="3"/>
  <c r="B202" i="3"/>
  <c r="B193" i="3"/>
  <c r="B184" i="3"/>
  <c r="B175" i="3"/>
  <c r="B165" i="3"/>
  <c r="B155" i="3"/>
  <c r="B145" i="3"/>
  <c r="B135" i="3"/>
  <c r="B125" i="3"/>
  <c r="B115" i="3"/>
  <c r="B105" i="3"/>
  <c r="B95" i="3"/>
  <c r="B85" i="3"/>
  <c r="B75" i="3"/>
  <c r="B65" i="3"/>
  <c r="B55" i="3"/>
  <c r="B45" i="3"/>
  <c r="B35" i="3"/>
  <c r="B25" i="3"/>
  <c r="B15" i="3"/>
  <c r="B5" i="3"/>
  <c r="B219" i="3"/>
  <c r="B210" i="3"/>
  <c r="B201" i="3"/>
  <c r="B192" i="3"/>
  <c r="B183" i="3"/>
  <c r="B174" i="3"/>
  <c r="B164" i="3"/>
  <c r="B154" i="3"/>
  <c r="B144" i="3"/>
  <c r="B134" i="3"/>
  <c r="B124" i="3"/>
  <c r="B114" i="3"/>
  <c r="B104" i="3"/>
  <c r="B94" i="3"/>
  <c r="B84" i="3"/>
  <c r="B74" i="3"/>
  <c r="B64" i="3"/>
  <c r="B54" i="3"/>
  <c r="B44" i="3"/>
  <c r="B34" i="3"/>
  <c r="B24" i="3"/>
  <c r="B14" i="3"/>
  <c r="B4" i="3"/>
  <c r="B218" i="3"/>
  <c r="B209" i="3"/>
  <c r="B200" i="3"/>
  <c r="B191" i="3"/>
  <c r="B182" i="3"/>
  <c r="B173" i="3"/>
  <c r="B163" i="3"/>
  <c r="B153" i="3"/>
  <c r="B143" i="3"/>
  <c r="B133" i="3"/>
  <c r="B123" i="3"/>
  <c r="B113" i="3"/>
  <c r="B103" i="3"/>
  <c r="B93" i="3"/>
  <c r="B83" i="3"/>
  <c r="B73" i="3"/>
  <c r="B63" i="3"/>
  <c r="B53" i="3"/>
  <c r="B43" i="3"/>
  <c r="B33" i="3"/>
  <c r="B23" i="3"/>
  <c r="B13" i="3"/>
  <c r="B3" i="3"/>
  <c r="B181" i="3"/>
  <c r="B92" i="3"/>
  <c r="B142" i="3"/>
  <c r="B82" i="3"/>
  <c r="B112" i="3"/>
  <c r="B152" i="3"/>
  <c r="B52" i="3"/>
  <c r="B12" i="3"/>
  <c r="B2" i="3"/>
  <c r="B102" i="3"/>
  <c r="B42" i="3"/>
  <c r="B72" i="3"/>
  <c r="B22" i="3"/>
  <c r="B162" i="3"/>
  <c r="B62" i="3"/>
  <c r="B132" i="3"/>
  <c r="B32" i="3"/>
  <c r="B122" i="3"/>
  <c r="B190" i="3"/>
  <c r="B199" i="3"/>
  <c r="B208" i="3"/>
  <c r="B217" i="3"/>
  <c r="B172"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2" i="1"/>
  <c r="E72" i="2" l="1"/>
  <c r="E4" i="2"/>
  <c r="D107" i="2"/>
  <c r="D84" i="2"/>
  <c r="H46" i="3" s="1"/>
  <c r="D71" i="2"/>
  <c r="H5" i="3" s="1"/>
  <c r="D187" i="2"/>
  <c r="H220" i="3" s="1"/>
  <c r="D196" i="2"/>
  <c r="H179" i="3" s="1"/>
  <c r="D175" i="2"/>
  <c r="H210" i="3" s="1"/>
  <c r="D155" i="2"/>
  <c r="D132" i="2"/>
  <c r="H34" i="3" s="1"/>
  <c r="D111" i="2"/>
  <c r="H166" i="3" s="1"/>
  <c r="D91" i="2"/>
  <c r="D68" i="2"/>
  <c r="D44" i="2"/>
  <c r="H114" i="3" s="1"/>
  <c r="D20" i="2"/>
  <c r="E200" i="2"/>
  <c r="E168" i="2"/>
  <c r="E136" i="2"/>
  <c r="E104" i="2"/>
  <c r="E40" i="2"/>
  <c r="E8" i="2"/>
  <c r="D11" i="2"/>
  <c r="H102" i="3" s="1"/>
  <c r="D19" i="2"/>
  <c r="H132" i="3" s="1"/>
  <c r="D27" i="2"/>
  <c r="H95" i="3" s="1"/>
  <c r="D51" i="2"/>
  <c r="H158" i="3" s="1"/>
  <c r="D195" i="2"/>
  <c r="H176" i="3" s="1"/>
  <c r="D172" i="2"/>
  <c r="D151" i="2"/>
  <c r="H193" i="3" s="1"/>
  <c r="D131" i="2"/>
  <c r="D108" i="2"/>
  <c r="D87" i="2"/>
  <c r="H48" i="3" s="1"/>
  <c r="D67" i="2"/>
  <c r="H11" i="3" s="1"/>
  <c r="D43" i="2"/>
  <c r="H118" i="3" s="1"/>
  <c r="D15" i="2"/>
  <c r="H72" i="3" s="1"/>
  <c r="E195" i="2"/>
  <c r="E163" i="2"/>
  <c r="E131" i="2"/>
  <c r="E99" i="2"/>
  <c r="E67" i="2"/>
  <c r="E35" i="2"/>
  <c r="E3" i="2"/>
  <c r="H50" i="3"/>
  <c r="D191" i="2"/>
  <c r="D127" i="2"/>
  <c r="H140" i="3" s="1"/>
  <c r="D39" i="2"/>
  <c r="H87" i="3" s="1"/>
  <c r="E192" i="2"/>
  <c r="E128" i="2"/>
  <c r="E96" i="2"/>
  <c r="E32" i="2"/>
  <c r="H25" i="3"/>
  <c r="H9" i="3"/>
  <c r="D211" i="2"/>
  <c r="D188" i="2"/>
  <c r="H218" i="3" s="1"/>
  <c r="D167" i="2"/>
  <c r="D147" i="2"/>
  <c r="H194" i="3" s="1"/>
  <c r="D124" i="2"/>
  <c r="H134" i="3" s="1"/>
  <c r="D103" i="2"/>
  <c r="D83" i="2"/>
  <c r="H107" i="3" s="1"/>
  <c r="D60" i="2"/>
  <c r="H18" i="3" s="1"/>
  <c r="D36" i="2"/>
  <c r="D7" i="2"/>
  <c r="E187" i="2"/>
  <c r="E155" i="2"/>
  <c r="E123" i="2"/>
  <c r="E91" i="2"/>
  <c r="E59" i="2"/>
  <c r="E27" i="2"/>
  <c r="D212" i="2"/>
  <c r="D171" i="2"/>
  <c r="D148" i="2"/>
  <c r="H197" i="3" s="1"/>
  <c r="D12" i="2"/>
  <c r="H82" i="3" s="1"/>
  <c r="E160" i="2"/>
  <c r="D207" i="2"/>
  <c r="D164" i="2"/>
  <c r="D143" i="2"/>
  <c r="D123" i="2"/>
  <c r="H138" i="3" s="1"/>
  <c r="D100" i="2"/>
  <c r="H80" i="3" s="1"/>
  <c r="D79" i="2"/>
  <c r="H104" i="3" s="1"/>
  <c r="D59" i="2"/>
  <c r="H19" i="3" s="1"/>
  <c r="D35" i="2"/>
  <c r="H84" i="3" s="1"/>
  <c r="D4" i="2"/>
  <c r="H42" i="3" s="1"/>
  <c r="E184" i="2"/>
  <c r="E152" i="2"/>
  <c r="E120" i="2"/>
  <c r="E88" i="2"/>
  <c r="E56" i="2"/>
  <c r="E24" i="2"/>
  <c r="H31" i="3"/>
  <c r="H23" i="3"/>
  <c r="D204" i="2"/>
  <c r="D183" i="2"/>
  <c r="H221" i="3" s="1"/>
  <c r="D163" i="2"/>
  <c r="D140" i="2"/>
  <c r="H129" i="3" s="1"/>
  <c r="D119" i="2"/>
  <c r="H167" i="3" s="1"/>
  <c r="D99" i="2"/>
  <c r="H73" i="3" s="1"/>
  <c r="D76" i="2"/>
  <c r="H111" i="3" s="1"/>
  <c r="D55" i="2"/>
  <c r="H160" i="3" s="1"/>
  <c r="D31" i="2"/>
  <c r="E211" i="2"/>
  <c r="E179" i="2"/>
  <c r="E147" i="2"/>
  <c r="E115" i="2"/>
  <c r="E83" i="2"/>
  <c r="E51" i="2"/>
  <c r="E19" i="2"/>
  <c r="H86" i="3"/>
  <c r="H38" i="3"/>
  <c r="H22" i="3"/>
  <c r="D203" i="2"/>
  <c r="D180" i="2"/>
  <c r="D159" i="2"/>
  <c r="D139" i="2"/>
  <c r="H131" i="3" s="1"/>
  <c r="D116" i="2"/>
  <c r="H165" i="3" s="1"/>
  <c r="D95" i="2"/>
  <c r="H79" i="3" s="1"/>
  <c r="D75" i="2"/>
  <c r="H106" i="3" s="1"/>
  <c r="D52" i="2"/>
  <c r="H154" i="3" s="1"/>
  <c r="D28" i="2"/>
  <c r="H93" i="3" s="1"/>
  <c r="E208" i="2"/>
  <c r="E176" i="2"/>
  <c r="E144" i="2"/>
  <c r="E112" i="2"/>
  <c r="E80" i="2"/>
  <c r="E48" i="2"/>
  <c r="E16" i="2"/>
  <c r="H125" i="3"/>
  <c r="H85" i="3"/>
  <c r="H13" i="3"/>
  <c r="D199" i="2"/>
  <c r="H175" i="3" s="1"/>
  <c r="D179" i="2"/>
  <c r="H216" i="3" s="1"/>
  <c r="D156" i="2"/>
  <c r="D135" i="2"/>
  <c r="H40" i="3" s="1"/>
  <c r="D115" i="2"/>
  <c r="H164" i="3" s="1"/>
  <c r="D92" i="2"/>
  <c r="H47" i="3" s="1"/>
  <c r="D47" i="2"/>
  <c r="H120" i="3" s="1"/>
  <c r="D23" i="2"/>
  <c r="H101" i="3" s="1"/>
  <c r="E203" i="2"/>
  <c r="E171" i="2"/>
  <c r="E139" i="2"/>
  <c r="E107" i="2"/>
  <c r="E75" i="2"/>
  <c r="E43" i="2"/>
  <c r="E11" i="2"/>
  <c r="D2" i="2"/>
  <c r="H2" i="3" s="1"/>
  <c r="D206" i="2"/>
  <c r="D198" i="2"/>
  <c r="H174" i="3" s="1"/>
  <c r="D190" i="2"/>
  <c r="H222" i="3" s="1"/>
  <c r="D182" i="2"/>
  <c r="D174" i="2"/>
  <c r="D166" i="2"/>
  <c r="D158" i="2"/>
  <c r="D150" i="2"/>
  <c r="H192" i="3" s="1"/>
  <c r="D142" i="2"/>
  <c r="H124" i="3" s="1"/>
  <c r="D134" i="2"/>
  <c r="H33" i="3" s="1"/>
  <c r="D126" i="2"/>
  <c r="H133" i="3" s="1"/>
  <c r="D118" i="2"/>
  <c r="H170" i="3" s="1"/>
  <c r="D110" i="2"/>
  <c r="H27" i="3" s="1"/>
  <c r="D102" i="2"/>
  <c r="H26" i="3" s="1"/>
  <c r="D94" i="2"/>
  <c r="H81" i="3" s="1"/>
  <c r="D86" i="2"/>
  <c r="H49" i="3" s="1"/>
  <c r="D78" i="2"/>
  <c r="H108" i="3" s="1"/>
  <c r="D70" i="2"/>
  <c r="H4" i="3" s="1"/>
  <c r="D62" i="2"/>
  <c r="H15" i="3" s="1"/>
  <c r="D54" i="2"/>
  <c r="H153" i="3" s="1"/>
  <c r="D46" i="2"/>
  <c r="H113" i="3" s="1"/>
  <c r="D38" i="2"/>
  <c r="H90" i="3" s="1"/>
  <c r="D30" i="2"/>
  <c r="H97" i="3" s="1"/>
  <c r="D22" i="2"/>
  <c r="H96" i="3" s="1"/>
  <c r="D14" i="2"/>
  <c r="H217" i="3" s="1"/>
  <c r="D6" i="2"/>
  <c r="H32" i="3" s="1"/>
  <c r="E210" i="2"/>
  <c r="E202" i="2"/>
  <c r="E194" i="2"/>
  <c r="E186" i="2"/>
  <c r="E178" i="2"/>
  <c r="E170" i="2"/>
  <c r="E162" i="2"/>
  <c r="E154" i="2"/>
  <c r="E146" i="2"/>
  <c r="E138" i="2"/>
  <c r="E130" i="2"/>
  <c r="E122" i="2"/>
  <c r="E114" i="2"/>
  <c r="E106" i="2"/>
  <c r="E98" i="2"/>
  <c r="E90" i="2"/>
  <c r="E82" i="2"/>
  <c r="E74" i="2"/>
  <c r="E66" i="2"/>
  <c r="E58" i="2"/>
  <c r="E50" i="2"/>
  <c r="E42" i="2"/>
  <c r="E34" i="2"/>
  <c r="E26" i="2"/>
  <c r="E18" i="2"/>
  <c r="E10" i="2"/>
  <c r="D213" i="2"/>
  <c r="D205" i="2"/>
  <c r="D197" i="2"/>
  <c r="H178" i="3" s="1"/>
  <c r="D189" i="2"/>
  <c r="H225" i="3" s="1"/>
  <c r="D181" i="2"/>
  <c r="D173" i="2"/>
  <c r="H212" i="3" s="1"/>
  <c r="D165" i="2"/>
  <c r="D157" i="2"/>
  <c r="D149" i="2"/>
  <c r="H196" i="3" s="1"/>
  <c r="D141" i="2"/>
  <c r="H128" i="3" s="1"/>
  <c r="D133" i="2"/>
  <c r="H35" i="3" s="1"/>
  <c r="D125" i="2"/>
  <c r="H135" i="3" s="1"/>
  <c r="D117" i="2"/>
  <c r="H163" i="3" s="1"/>
  <c r="D109" i="2"/>
  <c r="H30" i="3" s="1"/>
  <c r="D101" i="2"/>
  <c r="H77" i="3" s="1"/>
  <c r="D93" i="2"/>
  <c r="H76" i="3" s="1"/>
  <c r="D85" i="2"/>
  <c r="H51" i="3" s="1"/>
  <c r="D77" i="2"/>
  <c r="H109" i="3" s="1"/>
  <c r="D69" i="2"/>
  <c r="H8" i="3" s="1"/>
  <c r="D61" i="2"/>
  <c r="H14" i="3" s="1"/>
  <c r="D53" i="2"/>
  <c r="H155" i="3" s="1"/>
  <c r="D45" i="2"/>
  <c r="H115" i="3" s="1"/>
  <c r="D37" i="2"/>
  <c r="H83" i="3" s="1"/>
  <c r="D29" i="2"/>
  <c r="H100" i="3" s="1"/>
  <c r="D21" i="2"/>
  <c r="D13" i="2"/>
  <c r="H208" i="3" s="1"/>
  <c r="D5" i="2"/>
  <c r="H152" i="3" s="1"/>
  <c r="E209" i="2"/>
  <c r="E201" i="2"/>
  <c r="E193" i="2"/>
  <c r="E185" i="2"/>
  <c r="E177" i="2"/>
  <c r="E169" i="2"/>
  <c r="E161" i="2"/>
  <c r="E153" i="2"/>
  <c r="E145" i="2"/>
  <c r="E137" i="2"/>
  <c r="E129" i="2"/>
  <c r="E121" i="2"/>
  <c r="E113" i="2"/>
  <c r="E105" i="2"/>
  <c r="E97" i="2"/>
  <c r="E89" i="2"/>
  <c r="E81" i="2"/>
  <c r="E73" i="2"/>
  <c r="E65" i="2"/>
  <c r="E57" i="2"/>
  <c r="E49" i="2"/>
  <c r="E41" i="2"/>
  <c r="E33" i="2"/>
  <c r="E25" i="2"/>
  <c r="E17" i="2"/>
  <c r="E9" i="2"/>
  <c r="D3" i="2"/>
  <c r="H12" i="3" s="1"/>
  <c r="E207" i="2"/>
  <c r="E199" i="2"/>
  <c r="E191" i="2"/>
  <c r="E183" i="2"/>
  <c r="E175" i="2"/>
  <c r="E167" i="2"/>
  <c r="E159" i="2"/>
  <c r="E151" i="2"/>
  <c r="E143" i="2"/>
  <c r="E135" i="2"/>
  <c r="E127" i="2"/>
  <c r="E119" i="2"/>
  <c r="E111" i="2"/>
  <c r="E103" i="2"/>
  <c r="E95" i="2"/>
  <c r="E87" i="2"/>
  <c r="E79" i="2"/>
  <c r="E71" i="2"/>
  <c r="E63" i="2"/>
  <c r="E55" i="2"/>
  <c r="E47" i="2"/>
  <c r="E39" i="2"/>
  <c r="E31" i="2"/>
  <c r="E23" i="2"/>
  <c r="E15" i="2"/>
  <c r="E7" i="2"/>
  <c r="D210" i="2"/>
  <c r="D202" i="2"/>
  <c r="D194" i="2"/>
  <c r="H172" i="3" s="1"/>
  <c r="D186" i="2"/>
  <c r="H223" i="3" s="1"/>
  <c r="D178" i="2"/>
  <c r="H209" i="3" s="1"/>
  <c r="D170" i="2"/>
  <c r="D162" i="2"/>
  <c r="D154" i="2"/>
  <c r="H195" i="3" s="1"/>
  <c r="D146" i="2"/>
  <c r="H127" i="3" s="1"/>
  <c r="D138" i="2"/>
  <c r="H126" i="3" s="1"/>
  <c r="D130" i="2"/>
  <c r="H39" i="3" s="1"/>
  <c r="D122" i="2"/>
  <c r="H139" i="3" s="1"/>
  <c r="D114" i="2"/>
  <c r="H168" i="3" s="1"/>
  <c r="D106" i="2"/>
  <c r="H24" i="3" s="1"/>
  <c r="D98" i="2"/>
  <c r="H75" i="3" s="1"/>
  <c r="D90" i="2"/>
  <c r="H43" i="3" s="1"/>
  <c r="D82" i="2"/>
  <c r="H110" i="3" s="1"/>
  <c r="D74" i="2"/>
  <c r="H7" i="3" s="1"/>
  <c r="D66" i="2"/>
  <c r="H6" i="3" s="1"/>
  <c r="D58" i="2"/>
  <c r="H21" i="3" s="1"/>
  <c r="D50" i="2"/>
  <c r="H159" i="3" s="1"/>
  <c r="D42" i="2"/>
  <c r="H119" i="3" s="1"/>
  <c r="D34" i="2"/>
  <c r="H88" i="3" s="1"/>
  <c r="D26" i="2"/>
  <c r="H94" i="3" s="1"/>
  <c r="D18" i="2"/>
  <c r="H162" i="3" s="1"/>
  <c r="D10" i="2"/>
  <c r="H92" i="3" s="1"/>
  <c r="E2" i="2"/>
  <c r="E206" i="2"/>
  <c r="E198" i="2"/>
  <c r="E190" i="2"/>
  <c r="E182" i="2"/>
  <c r="E174" i="2"/>
  <c r="E166" i="2"/>
  <c r="E158" i="2"/>
  <c r="E150" i="2"/>
  <c r="E142" i="2"/>
  <c r="E134" i="2"/>
  <c r="E126" i="2"/>
  <c r="E118" i="2"/>
  <c r="E110" i="2"/>
  <c r="E102" i="2"/>
  <c r="E94" i="2"/>
  <c r="E86" i="2"/>
  <c r="E78" i="2"/>
  <c r="E70" i="2"/>
  <c r="E62" i="2"/>
  <c r="E54" i="2"/>
  <c r="E46" i="2"/>
  <c r="E38" i="2"/>
  <c r="E30" i="2"/>
  <c r="E22" i="2"/>
  <c r="E14" i="2"/>
  <c r="E6" i="2"/>
  <c r="D209" i="2"/>
  <c r="D201" i="2"/>
  <c r="D193" i="2"/>
  <c r="D185" i="2"/>
  <c r="H219" i="3" s="1"/>
  <c r="D177" i="2"/>
  <c r="H211" i="3" s="1"/>
  <c r="D169" i="2"/>
  <c r="D161" i="2"/>
  <c r="D153" i="2"/>
  <c r="H198" i="3" s="1"/>
  <c r="D145" i="2"/>
  <c r="H130" i="3" s="1"/>
  <c r="D137" i="2"/>
  <c r="H37" i="3" s="1"/>
  <c r="D129" i="2"/>
  <c r="H36" i="3" s="1"/>
  <c r="D121" i="2"/>
  <c r="H141" i="3" s="1"/>
  <c r="D113" i="2"/>
  <c r="H169" i="3" s="1"/>
  <c r="D105" i="2"/>
  <c r="H28" i="3" s="1"/>
  <c r="D97" i="2"/>
  <c r="H74" i="3" s="1"/>
  <c r="D89" i="2"/>
  <c r="H45" i="3" s="1"/>
  <c r="D81" i="2"/>
  <c r="H103" i="3" s="1"/>
  <c r="D73" i="2"/>
  <c r="H10" i="3" s="1"/>
  <c r="D65" i="2"/>
  <c r="H17" i="3" s="1"/>
  <c r="D57" i="2"/>
  <c r="H16" i="3" s="1"/>
  <c r="D49" i="2"/>
  <c r="H156" i="3" s="1"/>
  <c r="D41" i="2"/>
  <c r="H121" i="3" s="1"/>
  <c r="D33" i="2"/>
  <c r="H89" i="3" s="1"/>
  <c r="D25" i="2"/>
  <c r="H98" i="3" s="1"/>
  <c r="D17" i="2"/>
  <c r="H190" i="3" s="1"/>
  <c r="D9" i="2"/>
  <c r="H122" i="3" s="1"/>
  <c r="E213" i="2"/>
  <c r="E205" i="2"/>
  <c r="E197" i="2"/>
  <c r="E189" i="2"/>
  <c r="E181" i="2"/>
  <c r="E173" i="2"/>
  <c r="E165" i="2"/>
  <c r="E157" i="2"/>
  <c r="E149" i="2"/>
  <c r="E141" i="2"/>
  <c r="E133" i="2"/>
  <c r="E125" i="2"/>
  <c r="E117" i="2"/>
  <c r="E109" i="2"/>
  <c r="E101" i="2"/>
  <c r="E93" i="2"/>
  <c r="E85" i="2"/>
  <c r="E77" i="2"/>
  <c r="E69" i="2"/>
  <c r="E61" i="2"/>
  <c r="E53" i="2"/>
  <c r="E45" i="2"/>
  <c r="E37" i="2"/>
  <c r="E29" i="2"/>
  <c r="E21" i="2"/>
  <c r="E13" i="2"/>
  <c r="E5" i="2"/>
  <c r="D208" i="2"/>
  <c r="D200" i="2"/>
  <c r="H173" i="3" s="1"/>
  <c r="D192" i="2"/>
  <c r="D184" i="2"/>
  <c r="D176" i="2"/>
  <c r="H214" i="3" s="1"/>
  <c r="D168" i="2"/>
  <c r="D160" i="2"/>
  <c r="D152" i="2"/>
  <c r="H191" i="3" s="1"/>
  <c r="D144" i="2"/>
  <c r="H123" i="3" s="1"/>
  <c r="D136" i="2"/>
  <c r="D128" i="2"/>
  <c r="H137" i="3" s="1"/>
  <c r="D120" i="2"/>
  <c r="H136" i="3" s="1"/>
  <c r="D112" i="2"/>
  <c r="H171" i="3" s="1"/>
  <c r="D104" i="2"/>
  <c r="H29" i="3" s="1"/>
  <c r="D96" i="2"/>
  <c r="H78" i="3" s="1"/>
  <c r="D88" i="2"/>
  <c r="H44" i="3" s="1"/>
  <c r="D80" i="2"/>
  <c r="H105" i="3" s="1"/>
  <c r="D72" i="2"/>
  <c r="H3" i="3" s="1"/>
  <c r="D64" i="2"/>
  <c r="H20" i="3" s="1"/>
  <c r="D56" i="2"/>
  <c r="H157" i="3" s="1"/>
  <c r="D48" i="2"/>
  <c r="H117" i="3" s="1"/>
  <c r="D40" i="2"/>
  <c r="H116" i="3" s="1"/>
  <c r="D32" i="2"/>
  <c r="H91" i="3" s="1"/>
  <c r="D24" i="2"/>
  <c r="H99" i="3" s="1"/>
  <c r="D16" i="2"/>
  <c r="D8" i="2"/>
  <c r="H112" i="3" s="1"/>
  <c r="E212" i="2"/>
  <c r="E204" i="2"/>
  <c r="E196" i="2"/>
  <c r="E188" i="2"/>
  <c r="E180" i="2"/>
  <c r="E172" i="2"/>
  <c r="E164" i="2"/>
  <c r="E156" i="2"/>
  <c r="E148" i="2"/>
  <c r="E140" i="2"/>
  <c r="E132" i="2"/>
  <c r="E124" i="2"/>
  <c r="E116" i="2"/>
  <c r="E108" i="2"/>
  <c r="E100" i="2"/>
  <c r="E92" i="2"/>
  <c r="E84" i="2"/>
  <c r="E76" i="2"/>
  <c r="E68" i="2"/>
  <c r="E60" i="2"/>
  <c r="E52" i="2"/>
  <c r="E44" i="2"/>
  <c r="E36" i="2"/>
  <c r="E28" i="2"/>
  <c r="E20" i="2"/>
  <c r="E12" i="2"/>
</calcChain>
</file>

<file path=xl/sharedStrings.xml><?xml version="1.0" encoding="utf-8"?>
<sst xmlns="http://schemas.openxmlformats.org/spreadsheetml/2006/main" count="7836" uniqueCount="1109">
  <si>
    <t>IdEmpresa</t>
  </si>
  <si>
    <t>Id</t>
  </si>
  <si>
    <t>IdModulo</t>
  </si>
  <si>
    <t>Dex</t>
  </si>
  <si>
    <t>TipoConfiguracion</t>
  </si>
  <si>
    <t>IdEstado</t>
  </si>
  <si>
    <t>IdUsuarioCrea</t>
  </si>
  <si>
    <t>FechaHoraCreacion</t>
  </si>
  <si>
    <t>IdUsuarioActualiza</t>
  </si>
  <si>
    <t>FechaHoraActualizacion</t>
  </si>
  <si>
    <t>01</t>
  </si>
  <si>
    <t>001</t>
  </si>
  <si>
    <t>0</t>
  </si>
  <si>
    <t>DURACION_TOKEN_HORAS</t>
  </si>
  <si>
    <t>AC</t>
  </si>
  <si>
    <t>44363337</t>
  </si>
  <si>
    <t>002</t>
  </si>
  <si>
    <t>RED_HOST</t>
  </si>
  <si>
    <t>003</t>
  </si>
  <si>
    <t>RED_INSTANCIA</t>
  </si>
  <si>
    <t>004</t>
  </si>
  <si>
    <t>RED_NOMBRE_DB</t>
  </si>
  <si>
    <t>005</t>
  </si>
  <si>
    <t>RED_PASSWORD</t>
  </si>
  <si>
    <t>006</t>
  </si>
  <si>
    <t>RED_USUARIO</t>
  </si>
  <si>
    <t>007</t>
  </si>
  <si>
    <t>008</t>
  </si>
  <si>
    <t>009</t>
  </si>
  <si>
    <t>010</t>
  </si>
  <si>
    <t>011</t>
  </si>
  <si>
    <t>012</t>
  </si>
  <si>
    <t>EQUIPO_HABILITADO</t>
  </si>
  <si>
    <t>013</t>
  </si>
  <si>
    <t>RECORDAR_USUARIO</t>
  </si>
  <si>
    <t>014</t>
  </si>
  <si>
    <t>RED_CONFIGURADA</t>
  </si>
  <si>
    <t>015</t>
  </si>
  <si>
    <t>TOKEN_EXPIRA</t>
  </si>
  <si>
    <t>016</t>
  </si>
  <si>
    <t>ULTIMA_ACTIVIDAD</t>
  </si>
  <si>
    <t>017</t>
  </si>
  <si>
    <t>ULTIMA_CONEXION</t>
  </si>
  <si>
    <t>018</t>
  </si>
  <si>
    <t>ULTIMA_SESION</t>
  </si>
  <si>
    <t>019</t>
  </si>
  <si>
    <t>020</t>
  </si>
  <si>
    <t>ULTIMO_USUARIO</t>
  </si>
  <si>
    <t>021</t>
  </si>
  <si>
    <t>EQUIPO_CONFIGURADO</t>
  </si>
  <si>
    <t>022</t>
  </si>
  <si>
    <t>ID_DISPOSITIVO</t>
  </si>
  <si>
    <t>023</t>
  </si>
  <si>
    <t>IMEI</t>
  </si>
  <si>
    <t>024</t>
  </si>
  <si>
    <t>MAC</t>
  </si>
  <si>
    <t>025</t>
  </si>
  <si>
    <t>EXISTE_CONFIGURACION_LOCAL</t>
  </si>
  <si>
    <t>026</t>
  </si>
  <si>
    <t>EXISTEN_TABLAS</t>
  </si>
  <si>
    <t>027</t>
  </si>
  <si>
    <t>EQUIPO_REGISTRADO</t>
  </si>
  <si>
    <t>028</t>
  </si>
  <si>
    <t>EXISTE_DATA_PENDIENTE</t>
  </si>
  <si>
    <t>029</t>
  </si>
  <si>
    <t>ID_EMPRESA</t>
  </si>
  <si>
    <t>030</t>
  </si>
  <si>
    <t>NRO_TELEFONICO</t>
  </si>
  <si>
    <t>031</t>
  </si>
  <si>
    <t>PROPIETARIO</t>
  </si>
  <si>
    <t>032</t>
  </si>
  <si>
    <t>ID_USUARIO_ACTUAL</t>
  </si>
  <si>
    <t>033</t>
  </si>
  <si>
    <t>034</t>
  </si>
  <si>
    <t>RED_PUERTO_CONEXION</t>
  </si>
  <si>
    <t>035</t>
  </si>
  <si>
    <t>NOMBRE_USUARIO_ACTUAL</t>
  </si>
  <si>
    <t>036</t>
  </si>
  <si>
    <t>MODULOS_PERMITIDOS</t>
  </si>
  <si>
    <t>037</t>
  </si>
  <si>
    <t>ANCHO_PANTALLA</t>
  </si>
  <si>
    <t>038</t>
  </si>
  <si>
    <t>ALTO_PANTALLA</t>
  </si>
  <si>
    <t>GETDATE()</t>
  </si>
  <si>
    <t>RED_ESTADO</t>
  </si>
  <si>
    <t>ID_ANDROID</t>
  </si>
  <si>
    <t>00A</t>
  </si>
  <si>
    <t>00B</t>
  </si>
  <si>
    <t>00C</t>
  </si>
  <si>
    <t>00D</t>
  </si>
  <si>
    <t>00E</t>
  </si>
  <si>
    <t>00F</t>
  </si>
  <si>
    <t>00G</t>
  </si>
  <si>
    <t>00H</t>
  </si>
  <si>
    <t>00I</t>
  </si>
  <si>
    <t>00J</t>
  </si>
  <si>
    <t>00K</t>
  </si>
  <si>
    <t>00L</t>
  </si>
  <si>
    <t>00M</t>
  </si>
  <si>
    <t>00N</t>
  </si>
  <si>
    <t>00O</t>
  </si>
  <si>
    <t>00P</t>
  </si>
  <si>
    <t>00Q</t>
  </si>
  <si>
    <t>00R</t>
  </si>
  <si>
    <t>00S</t>
  </si>
  <si>
    <t>00T</t>
  </si>
  <si>
    <t>00U</t>
  </si>
  <si>
    <t>00V</t>
  </si>
  <si>
    <t>00W</t>
  </si>
  <si>
    <t>00X</t>
  </si>
  <si>
    <t>00Y</t>
  </si>
  <si>
    <t>00Z</t>
  </si>
  <si>
    <t>VERSION_APP_DISPONIBLE</t>
  </si>
  <si>
    <t>VERSION_DATA_DISPONIBLE</t>
  </si>
  <si>
    <t>VERSION_DB_DIPONIBLE</t>
  </si>
  <si>
    <t>VERSION_APP_LOCAL</t>
  </si>
  <si>
    <t>VERSION_DATA_LOCAL</t>
  </si>
  <si>
    <t>VERSION_DB_LOCAL</t>
  </si>
  <si>
    <t>02</t>
  </si>
  <si>
    <t>NombreQuery</t>
  </si>
  <si>
    <t>OrdenEjecucion</t>
  </si>
  <si>
    <t>QuerySqlite</t>
  </si>
  <si>
    <t>NParametros</t>
  </si>
  <si>
    <t>TipoQuery</t>
  </si>
  <si>
    <t>TablaObjetivo</t>
  </si>
  <si>
    <t>Crud</t>
  </si>
  <si>
    <t>CREAR TABLA mst_Estados</t>
  </si>
  <si>
    <t>1</t>
  </si>
  <si>
    <t>-- Id: 001 / NombreQuery: CREAR TABLA mst_Estados  CREATE TABLE IF NOT EXISTS mst_Estados (     Id                     VARCHAR (3)   PRIMARY KEY,     Dex                    VARCHAR (100) NOT NULL,     IdUsuarioCrea          VARCHAR (50),     FechaHoraCreacion      DATETIME,     IdUsuarioActualiza     VARCHAR (50),     FechaHoraActualizacion DATETIME  );</t>
  </si>
  <si>
    <t>NONQUERY</t>
  </si>
  <si>
    <t>mst_Estados</t>
  </si>
  <si>
    <t>CREATE TABLE</t>
  </si>
  <si>
    <t>2022-06-13 11:53:22.017</t>
  </si>
  <si>
    <t>CREAR TABLA mst_Empresas</t>
  </si>
  <si>
    <t>2</t>
  </si>
  <si>
    <t xml:space="preserve">-- Id: 002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</si>
  <si>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mst_Empresas</t>
  </si>
  <si>
    <t>CREAR TABLA mst_Modulos</t>
  </si>
  <si>
    <t>3</t>
  </si>
  <si>
    <t>-- Id: 003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</si>
  <si>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mst_Modulos</t>
  </si>
  <si>
    <t>2022-06-13 11:53:22.033</t>
  </si>
  <si>
    <t>CREAR TABLA mst_Dias</t>
  </si>
  <si>
    <t>4</t>
  </si>
  <si>
    <t>-- Id: 004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</si>
  <si>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mst_Dias</t>
  </si>
  <si>
    <t>CREAR TABLA mst_Usuarios</t>
  </si>
  <si>
    <t>5</t>
  </si>
  <si>
    <t>-- Id: 005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</si>
  <si>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mst_Usuarios</t>
  </si>
  <si>
    <t>2022-06-13 11:53:22.050</t>
  </si>
  <si>
    <t>CREAR TABLA mst_Personas</t>
  </si>
  <si>
    <t>6</t>
  </si>
  <si>
    <t>-- Id: 006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</si>
  <si>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mst_Personas</t>
  </si>
  <si>
    <t>CREAR TABLA mst_Cultivos</t>
  </si>
  <si>
    <t>7</t>
  </si>
  <si>
    <t>-- Id: 007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</si>
  <si>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mst_Cultivos</t>
  </si>
  <si>
    <t>2022-06-13 11:53:22.063</t>
  </si>
  <si>
    <t>CREAR TABLA mst_Variedades</t>
  </si>
  <si>
    <t>8</t>
  </si>
  <si>
    <t>-- Id: 008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</si>
  <si>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mst_Variedades</t>
  </si>
  <si>
    <t>CREAR TABLA mst_Actividades</t>
  </si>
  <si>
    <t>9</t>
  </si>
  <si>
    <t>-- Id: 009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</si>
  <si>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mst_Actividades</t>
  </si>
  <si>
    <t>2022-06-13 11:53:22.080</t>
  </si>
  <si>
    <t>CREAR TABLA mst_Labores</t>
  </si>
  <si>
    <t>10</t>
  </si>
  <si>
    <t>-- Id: 010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</si>
  <si>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mst_Labores</t>
  </si>
  <si>
    <t>CREAR TABLA mst_Consumidores</t>
  </si>
  <si>
    <t>11</t>
  </si>
  <si>
    <t>-- Id: 011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</si>
  <si>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mst_Consumidores</t>
  </si>
  <si>
    <t>2022-06-13 11:53:22.097</t>
  </si>
  <si>
    <t>CREAR TABLA trx_Tareos</t>
  </si>
  <si>
    <t>12</t>
  </si>
  <si>
    <t>-- Id: 012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</si>
  <si>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trx_Tareos</t>
  </si>
  <si>
    <t>CREAR TABLA trx_Tareos_Detalle</t>
  </si>
  <si>
    <t>13</t>
  </si>
  <si>
    <t>-- Id: 013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</si>
  <si>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trx_Tareos_Detalle</t>
  </si>
  <si>
    <t>2022-06-13 11:53:22.110</t>
  </si>
  <si>
    <t>CREAR TABLA mst_OpcionesConfiguracion</t>
  </si>
  <si>
    <t>14</t>
  </si>
  <si>
    <t>-- Id: 014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</si>
  <si>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mst_OpcionesConfiguracion</t>
  </si>
  <si>
    <t>CREAR TABLA trx_ConfiguracionesLocales</t>
  </si>
  <si>
    <t>15</t>
  </si>
  <si>
    <t>-- Id: 015 / NombreQuery: CREAR TABLA trx_ConfiguracionesLocales  CREATE TABLE IF NOT EXISTS trx_ConfiguracionesLocales (     IdEmpresa              VARCHAR (2),     MacDispositivoMovil    VARCHAR (20)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IdOpcionConfiguracion     ),     FOREIGN KEY (        IdEmpresa     )     REFERENCES mst_Empresas (Id),     FOREIGN KEY (        IdEmpresa,        MacDispositivoMovil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</si>
  <si>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trx_ConfiguracionesLocales</t>
  </si>
  <si>
    <t>2022-06-13 11:53:22.127</t>
  </si>
  <si>
    <t>CREAR TABLA otr_VersionesSoftware</t>
  </si>
  <si>
    <t>16</t>
  </si>
  <si>
    <t>-- Id: 016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</si>
  <si>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otr_VersionesSoftware</t>
  </si>
  <si>
    <t>2022-06-13 11:53:22.143</t>
  </si>
  <si>
    <t>CREAR TABLA mst_QuerysSqlite</t>
  </si>
  <si>
    <t>17</t>
  </si>
  <si>
    <t>-- Id: 017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</si>
  <si>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mst_QuerysSqlite</t>
  </si>
  <si>
    <t>CREAR TABLA mst_Turnos</t>
  </si>
  <si>
    <t>18</t>
  </si>
  <si>
    <t>-- Id: 018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</si>
  <si>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mst_Turnos</t>
  </si>
  <si>
    <t>2022-06-13 11:53:22.160</t>
  </si>
  <si>
    <t>CREAR TABLA trx_PersonalNuevo</t>
  </si>
  <si>
    <t>19</t>
  </si>
  <si>
    <t>-- Id: 019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</si>
  <si>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trx_PersonalNuevo</t>
  </si>
  <si>
    <t>EXISTE ID</t>
  </si>
  <si>
    <t>-- Id: 020 / NombreQuery: EXISTE ID  SELECT ''SELECT CASE WHEN COUNT( * ) = 1 THEN ''''TRUE'''' ELSE ''''FALSE'''' END Existe    FROM #   WHERE IdEmpresa = ? AND          Id = ?;'' Query</t>
  </si>
  <si>
    <t>SCALAR</t>
  </si>
  <si>
    <t>General</t>
  </si>
  <si>
    <t>READ</t>
  </si>
  <si>
    <t>2022-06-13 11:53:22.173</t>
  </si>
  <si>
    <t>-- Id: 021 / NombreQuery: ACTUALIZAR mst_Actividades  UPDATE mst_Actividades     SET Dex = ?,         IdEstado = ?,         IdUsuarioActualiza = ?,         FechaHoraActualiza = DATETIME(''now'',                                       ''localtime'')    WHERE IdEmpresa = ? AND          Id = ?;</t>
  </si>
  <si>
    <t>UPDATE</t>
  </si>
  <si>
    <t>CLAVE VALOR mst_Actividades</t>
  </si>
  <si>
    <t>-- Id: 022 / NombreQuery: CLAVE VALOR mst_Actividades  SELECT Id Clave,         Dex Valor,         Id || '' | '' || Dex Concatenado    FROM mst_Actividades   WHERE IdEmpresa = ?;</t>
  </si>
  <si>
    <t>DATATABLE</t>
  </si>
  <si>
    <t>2022-06-13 11:53:22.190</t>
  </si>
  <si>
    <t>DESCARGAR DATA mst_Actividades</t>
  </si>
  <si>
    <t>-- Id: 023 / NombreQuery: DESCARGAR DATA mst_Actividades  EXEC sp_Dgm_Gen_ListarActividades</t>
  </si>
  <si>
    <t>-- Id: 024 / NombreQuery: ELIMINAR mst_Actividades  DELETE FROM mst_Actividades        WHERE IdEmpresa = ? AND               Id = ?;</t>
  </si>
  <si>
    <t>DELETE</t>
  </si>
  <si>
    <t>2022-06-13 11:53:22.207</t>
  </si>
  <si>
    <t>ELIMINAR TABLA mst_Actividades</t>
  </si>
  <si>
    <t>-- Id: 025 / NombreQuery: ELIMINAR TABLA mst_Actividades  DROP TABLE IF EXISTS mst_Actividades;</t>
  </si>
  <si>
    <t>DELETE TABLE</t>
  </si>
  <si>
    <t>-- Id: 026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</si>
  <si>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CREATE</t>
  </si>
  <si>
    <t>2022-06-13 11:53:22.220</t>
  </si>
  <si>
    <t>LIMPIAR TABLA mst_Actividades</t>
  </si>
  <si>
    <t>-- Id: 027 / NombreQuery: LIMPIAR TABLA mst_Actividades  DELETE FROM mst_Actividades;</t>
  </si>
  <si>
    <t>LISTAR mst_Actividades</t>
  </si>
  <si>
    <t>-- Id: 028 / NombreQuery: LISTAR mst_Actividades  SELECT *    FROM mst_Actividades;</t>
  </si>
  <si>
    <t>2022-06-13 11:53:22.237</t>
  </si>
  <si>
    <t>-- Id: 029 / NombreQuery: OBTENER mst_Actividades  SELECT *    FROM mst_Actividades   WHERE IdEmpresa = ? AND          Id = ?;</t>
  </si>
  <si>
    <t>2022-06-13 11:53:22.253</t>
  </si>
  <si>
    <t>-- Id: 030 / NombreQuery: ACTUALIZAR mst_Consumidores  UPDATE mst_Consumidores     SET Dex = ?,         IdEstado = ?,         IdUsuarioActualiza = ?,         FechaHoraActualizacion = DATETIME(''now'',                                           ''localtime'')    WHERE IdEmpresa = ? AND          Id = ?;</t>
  </si>
  <si>
    <t>CLAVE VALOR mst_Consumidores</t>
  </si>
  <si>
    <t>-- Id: 031 / NombreQuery: CLAVE VALOR mst_Consumidores  SELECT Id Clave,         Dex Valor,         Id || '' | '' || Dex Concatenado    FROM mst_Consumidores   WHERE IdEmpresa = ?;</t>
  </si>
  <si>
    <t>2022-06-13 11:53:22.267</t>
  </si>
  <si>
    <t>DESCARGAR DATA mst_Consumidores</t>
  </si>
  <si>
    <t>-- Id: 032 / NombreQuery: DESCARGAR DATA mst_Consumidores  EXEC sp_Dgm_Gen_ListarConsumidores</t>
  </si>
  <si>
    <t>-- Id: 033 / NombreQuery: ELIMINAR mst_Consumidores  DELETE FROM mst_Consumidores        WHERE IdEmpresa = ? AND               Id = ?;</t>
  </si>
  <si>
    <t>2022-06-13 11:53:22.283</t>
  </si>
  <si>
    <t>ELIMINAR TABLA mst_Consumidores</t>
  </si>
  <si>
    <t>-- Id: 034 / NombreQuery: ELIMINAR TABLA mst_Consumidores  DROP TABLE IF EXISTS mst_Consumidores;</t>
  </si>
  <si>
    <t>-- Id: 035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</si>
  <si>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2022-06-13 11:53:22.300</t>
  </si>
  <si>
    <t>LIMPIAR TABLA mst_Consumidores</t>
  </si>
  <si>
    <t>-- Id: 036 / NombreQuery: LIMPIAR TABLA mst_Consumidores  DELETE FROM mst_Consumidores;</t>
  </si>
  <si>
    <t>LISTAR mst_Consumidores</t>
  </si>
  <si>
    <t>-- Id: 037 / NombreQuery: LISTAR mst_Consumidores  SELECT *    FROM mst_Consumidores;</t>
  </si>
  <si>
    <t>2022-06-13 11:53:22.313</t>
  </si>
  <si>
    <t>-- Id: 038 / NombreQuery: OBTENER mst_Consumidores  SELECT *    FROM mst_Consumidores   WHERE IdEmpresa = ? AND          Id = ?;</t>
  </si>
  <si>
    <t>039</t>
  </si>
  <si>
    <t>-- Id: 039 / NombreQuery: ACTUALIZAR mst_Cultivos  UPDATE mst_Cultivos     SET Dex = ?,-- VARCHAR (300),         IdEstado = ?,-- VARCHAR (3),         IdUsuarioActualiza = ?,-- VARCHAR (50),         FechaHoraActualizacion =  DATETIME(''now'',''localtime'') -- DATETIME,   WHERE IdEmpresa = ? AND          Id = ?;</t>
  </si>
  <si>
    <t>2022-06-13 11:53:22.330</t>
  </si>
  <si>
    <t>040</t>
  </si>
  <si>
    <t>CLAVE VALOR mst_Cultivos</t>
  </si>
  <si>
    <t>-- Id: 040 / NombreQuery: CLAVE VALOR mst_Cultivos  SELECT Id Clave,         Dex Valor,         Id || '' | '' || Dex Concatenado    FROM mst_Cultivos   WHERE IdEmpresa = ?;</t>
  </si>
  <si>
    <t>041</t>
  </si>
  <si>
    <t>DESCARGAR DATA mst_Cultivos</t>
  </si>
  <si>
    <t>-- Id: 041 / NombreQuery: DESCARGAR DATA mst_Cultivos  EXEC sp_Dgm_Gen_ListarCultivos</t>
  </si>
  <si>
    <t>2022-06-13 11:53:22.347</t>
  </si>
  <si>
    <t>042</t>
  </si>
  <si>
    <t>-- Id: 042 / NombreQuery: ELIMINAR mst_Cultivos  DELETE FROM mst_Cultivos        WHERE IdEmpresa = ? AND               Id = ?;</t>
  </si>
  <si>
    <t>043</t>
  </si>
  <si>
    <t>ELIMINAR TABLA mst_Cultivos</t>
  </si>
  <si>
    <t>-- Id: 043 / NombreQuery: ELIMINAR TABLA mst_Cultivos  DROP TABLE IF EXISTS mst_Cultivos;</t>
  </si>
  <si>
    <t>2022-06-13 11:53:22.360</t>
  </si>
  <si>
    <t>044</t>
  </si>
  <si>
    <t>-- Id: 044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</si>
  <si>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045</t>
  </si>
  <si>
    <t>LIMPIAR TABLA mst_Cultivos</t>
  </si>
  <si>
    <t>-- Id: 045 / NombreQuery: LIMPIAR TABLA mst_Cultivos  DELETE FROM mst_Cultivos;</t>
  </si>
  <si>
    <t>2022-06-13 11:53:22.377</t>
  </si>
  <si>
    <t>046</t>
  </si>
  <si>
    <t>LISTAR mst_Cultivos</t>
  </si>
  <si>
    <t>-- Id: 046 / NombreQuery: LISTAR mst_Cultivos  SELECT *    FROM mst_Cultivos;</t>
  </si>
  <si>
    <t>2022-06-13 11:53:22.393</t>
  </si>
  <si>
    <t>047</t>
  </si>
  <si>
    <t>-- Id: 047 / NombreQuery: OBTENER mst_Cultivos  SELECT *    FROM mst_Cultivos   WHERE IdEmpresa = ? AND          Id = ?;</t>
  </si>
  <si>
    <t>048</t>
  </si>
  <si>
    <t>-- Id: 048 / NombreQuery: ACTUALIZAR mst_Dias  UPDATE mst_Dias     SET          Semana = ?,         Mes = ?,         Anio = ?,         NombreDia = ?,         NombreDiaCorto = ?,         NombreMes = ?,         SemanaNisira = ?,         Periodo = ?,         InicioSemanaNisira = ?,         FinSemanaNisira = ?,         InicioPeriodo = ?,         FinPeriodo = ?   WHERE Dia = ?;</t>
  </si>
  <si>
    <t>2022-06-13 11:53:22.410</t>
  </si>
  <si>
    <t>049</t>
  </si>
  <si>
    <t>DESCARGAR DATA mst_Dias</t>
  </si>
  <si>
    <t>-- Id: 049 / NombreQuery: DESCARGAR DATA mst_Dias  EXEC sp_Dgm_Gen_ListarDias</t>
  </si>
  <si>
    <t>050</t>
  </si>
  <si>
    <t>-- Id: 050 / NombreQuery: ELIMINAR mst_Dias  DELETE FROM mst_Dias        WHERE Dia = ?;</t>
  </si>
  <si>
    <t>2022-06-13 11:53:22.423</t>
  </si>
  <si>
    <t>051</t>
  </si>
  <si>
    <t>ELIMINAR TABLA mst_Dias</t>
  </si>
  <si>
    <t>-- Id: 051 / NombreQuery: ELIMINAR TABLA mst_Dias  DROP TABLE IF EXISTS mst_Dias;</t>
  </si>
  <si>
    <t>052</t>
  </si>
  <si>
    <t>-- Id: 052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</si>
  <si>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2022-06-13 11:53:22.440</t>
  </si>
  <si>
    <t>053</t>
  </si>
  <si>
    <t>LIMPIAR TABLA mst_Dias</t>
  </si>
  <si>
    <t>-- Id: 053 / NombreQuery: LIMPIAR TABLA mst_Dias  DELETE FROM mst_Dias;</t>
  </si>
  <si>
    <t>054</t>
  </si>
  <si>
    <t>LISTAR mst_Dias</t>
  </si>
  <si>
    <t>-- Id: 054 / NombreQuery: LISTAR mst_Dias  SELECT *    FROM mst_Dias;</t>
  </si>
  <si>
    <t>2022-06-13 11:53:22.457</t>
  </si>
  <si>
    <t>055</t>
  </si>
  <si>
    <t>-- Id: 055 / NombreQuery: OBTENER mst_Dias  SELECT *    FROM mst_DiaS   WHERE Id = ?;</t>
  </si>
  <si>
    <t>056</t>
  </si>
  <si>
    <t>-- Id: 056 / NombreQuery: ACTUALIZAR mst_Empresas  UPDATE mst_Empresas     SET RazonSocial = ?,         Ruc = ?,         Direccion = ?,         Email = ?,         Telefono = ?,         IdEstado = ?,         FechaHoraActualizacion = DATETIME(''now'',                                           ''localtime'')    WHERE Id = ?;</t>
  </si>
  <si>
    <t>2022-06-13 11:53:22.470</t>
  </si>
  <si>
    <t>057</t>
  </si>
  <si>
    <t>CLAVE VALOR mst_Empresas</t>
  </si>
  <si>
    <t>-- Id: 057 / NombreQuery: CLAVE VALOR mst_Empresas  SELECT Id Clave,         RazonSocial Valor,         Id || '' | '' || RazonSocial Concatenado    FROM mst_Empresas;</t>
  </si>
  <si>
    <t>058</t>
  </si>
  <si>
    <t>DESCARGAR DATA mst_Empresas</t>
  </si>
  <si>
    <t>-- Id: 058 / NombreQuery: DESCARGAR DATA mst_Empresas  EXEC sp_Dgm_Gen_ListarEmpresas</t>
  </si>
  <si>
    <t>2022-06-13 11:53:22.487</t>
  </si>
  <si>
    <t>059</t>
  </si>
  <si>
    <t>-- Id: 059 / NombreQuery: ELIMINAR mst_Empresas  DELETE FROM mst_Empresas        WHERE Id = ?;</t>
  </si>
  <si>
    <t>060</t>
  </si>
  <si>
    <t>ELIMINAR TABLA mst_Empresas</t>
  </si>
  <si>
    <t>-- Id: 060 / NombreQuery: ELIMINAR TABLA mst_Empresas  DROP TABLE IF EXISTS mst_Empresas;</t>
  </si>
  <si>
    <t>2022-06-13 11:53:22.503</t>
  </si>
  <si>
    <t>061</t>
  </si>
  <si>
    <t>-- Id: 061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</si>
  <si>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2022-06-13 11:53:22.517</t>
  </si>
  <si>
    <t>062</t>
  </si>
  <si>
    <t>LIMPIAR TABLA mst_Empresas</t>
  </si>
  <si>
    <t>-- Id: 062 / NombreQuery: LIMPIAR TABLA mst_Empresas  DELETE FROM mst_Empresas;</t>
  </si>
  <si>
    <t>063</t>
  </si>
  <si>
    <t>LISTAR mst_Empresas</t>
  </si>
  <si>
    <t>-- Id: 063 / NombreQuery: LISTAR mst_Empresas  SELECT *    FROM mst_Empresas;</t>
  </si>
  <si>
    <t>2022-06-13 11:53:22.533</t>
  </si>
  <si>
    <t>064</t>
  </si>
  <si>
    <t>-- Id: 064 / NombreQuery: OBTENER mst_Empresas  SELECT *    FROM mst_Empresas   WHERE Id = ?;</t>
  </si>
  <si>
    <t>065</t>
  </si>
  <si>
    <t>-- Id: 065 / NombreQuery: ACTUALIZAR mst_Estados  UPDATE mst_Estados     SET Dex = ?,         IdUsuarioActualiza = ?,         FechaHoraActualizacion = DATETIME(''now'',                                           ''localtime'')    WHERE Id = ?;</t>
  </si>
  <si>
    <t>2022-06-13 11:53:22.550</t>
  </si>
  <si>
    <t>066</t>
  </si>
  <si>
    <t>CLAVE VALOR mst_Estados</t>
  </si>
  <si>
    <t>-- Id: 066 / NombreQuery: CLAVE VALOR mst_Estados  SELECT Id Clave,         Dex Valor,         Id || '' | '' || Dex Concatenado    FROM mst_Estados;</t>
  </si>
  <si>
    <t>067</t>
  </si>
  <si>
    <t>DESCARGAR DATA mst_Estados</t>
  </si>
  <si>
    <t>-- Id: 067 / NombreQuery: DESCARGAR DATA mst_Estados  EXEC sp_Dgm_Gen_ListarEstados</t>
  </si>
  <si>
    <t>2022-06-13 11:53:22.563</t>
  </si>
  <si>
    <t>068</t>
  </si>
  <si>
    <t>-- Id: 068 / NombreQuery: ELIMINAR mst_Estados  DELETE FROM mst_Estados        WHERE Id = ?;</t>
  </si>
  <si>
    <t>069</t>
  </si>
  <si>
    <t>ELIMINAR TABLA mst_Estados</t>
  </si>
  <si>
    <t>-- Id: 069 / NombreQuery: ELIMINAR TABLA mst_Estados  DROP TABLE IF EXISTS mst_Estados;</t>
  </si>
  <si>
    <t>2022-06-13 11:53:22.580</t>
  </si>
  <si>
    <t>070</t>
  </si>
  <si>
    <t>-- Id: 070 / NombreQuery: INSERTAR mst_Estados  INSERT INTO mst_Estados VALUES (                             ?,--Id,                             ?,--Dex,                             ?,--IdUsuarioCrea,                             DATETIME(''now'',''localtime''),                             ?,--IdUsuarioActualiza,                             DATETIME(''now'',''localtime'')                           );</t>
  </si>
  <si>
    <t>071</t>
  </si>
  <si>
    <t>LIMPIAR TABLA mst_Estados</t>
  </si>
  <si>
    <t>-- Id: 071 / NombreQuery: LIMPIAR TABLA mst_Estados  DELETE FROM mst_Estados;</t>
  </si>
  <si>
    <t>2022-06-13 11:53:22.597</t>
  </si>
  <si>
    <t>072</t>
  </si>
  <si>
    <t>LISTAR mst_Estados</t>
  </si>
  <si>
    <t>-- Id: 072 / NombreQuery: LISTAR mst_Estados  SELECT *    FROM mst_Estados;</t>
  </si>
  <si>
    <t>073</t>
  </si>
  <si>
    <t>-- Id: 073 / NombreQuery: OBTENER mst_Estados  SELECT *    FROM mst_Estados   WHERE Id = ?;</t>
  </si>
  <si>
    <t>2022-06-13 11:53:22.610</t>
  </si>
  <si>
    <t>074</t>
  </si>
  <si>
    <t>-- Id: 074 / NombreQuery: ACTUALIZAR mst_Labores  UPDATE mst_Labores     SET Dex = ?,         IdEstado = ?,         IdUsuarioActualiza = ?,         FechaHoraActualizacion = DATETIME(''now'',                                           ''localtime'')    WHERE IdEmpresa = ? AND          IdActividad = ? AND          Id = ?;</t>
  </si>
  <si>
    <t>2022-06-13 11:53:22.627</t>
  </si>
  <si>
    <t>075</t>
  </si>
  <si>
    <t>CLAVE VALOR mst_Labores</t>
  </si>
  <si>
    <t>-- Id: 075 / NombreQuery: CLAVE VALOR mst_Labores  SELECT Id Clave,         Dex Valor,         Id || '' | '' || Dex Concatenado    FROM mst_Labores   WHERE IdEmpresa = ? AND          IdActividad = ?;</t>
  </si>
  <si>
    <t>076</t>
  </si>
  <si>
    <t>DESCARGAR DATA mst_Labores</t>
  </si>
  <si>
    <t>-- Id: 076 / NombreQuery: DESCARGAR DATA mst_Labores  EXEC sp_Dgm_Gen_ListarLabores</t>
  </si>
  <si>
    <t>2022-06-13 11:53:22.643</t>
  </si>
  <si>
    <t>077</t>
  </si>
  <si>
    <t>-- Id: 077 / NombreQuery: ELIMINAR mst_Labores  DELETE FROM mst_Labores        WHERE IdEmpresa = ? AND               IdActividad = ? AND               Id = ?;</t>
  </si>
  <si>
    <t>078</t>
  </si>
  <si>
    <t>ELIMINAR TABLA mst_Labores</t>
  </si>
  <si>
    <t>-- Id: 078 / NombreQuery: ELIMINAR TABLA mst_Labores  DROP TABLE IF EXISTS mst_Labores;</t>
  </si>
  <si>
    <t>2022-06-13 11:53:22.660</t>
  </si>
  <si>
    <t>079</t>
  </si>
  <si>
    <t>-- Id: 079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</si>
  <si>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080</t>
  </si>
  <si>
    <t>LIMPIAR TABLA mst_Labores</t>
  </si>
  <si>
    <t>-- Id: 080 / NombreQuery: LIMPIAR TABLA mst_Labores  DELETE FROM mst_Labores;</t>
  </si>
  <si>
    <t>2022-06-13 11:53:22.673</t>
  </si>
  <si>
    <t>081</t>
  </si>
  <si>
    <t>LISTAR mst_Labores</t>
  </si>
  <si>
    <t>-- Id: 081 / NombreQuery: LISTAR mst_Labores  SELECT *    FROM mst_Labores;</t>
  </si>
  <si>
    <t>082</t>
  </si>
  <si>
    <t>-- Id: 082 / NombreQuery: OBTENER mst_Labores  SELECT *    FROM mst_Labores   WHERE IdEmpresa = ? AND          IdActividad = ? AND          Id = ?;</t>
  </si>
  <si>
    <t>2022-06-13 11:53:22.690</t>
  </si>
  <si>
    <t>083</t>
  </si>
  <si>
    <t>-- Id: 083 / NombreQuery: ACTUALIZAR mst_Modulos  UPDATE mst_Modulos     SET Dex = ?,         Icono = ?,         IdEstado = ?,         --IdUsuarioActualiza = ?,         FechaHoraActualizacion = DATETIME(''now'',''localtime'')    WHERE Id = ?;</t>
  </si>
  <si>
    <t>084</t>
  </si>
  <si>
    <t>CLAVE VALOR mst_Modulos</t>
  </si>
  <si>
    <t>-- Id: 084 / NombreQuery: CLAVE VALOR mst_Modulos  SELECT Id Clave,         Dex Valor,         Id || '' | '' || Dex Concatenado    FROM mst_Modulos;</t>
  </si>
  <si>
    <t>2022-06-13 11:53:22.707</t>
  </si>
  <si>
    <t>085</t>
  </si>
  <si>
    <t>DESCARGAR DATA mst_Modulos</t>
  </si>
  <si>
    <t>-- Id: 085 / NombreQuery: DESCARGAR DATA mst_Modulos  EXEC sp_Dgm_Gen_ListarModulos</t>
  </si>
  <si>
    <t>086</t>
  </si>
  <si>
    <t>-- Id: 086 / NombreQuery: ELIMINAR mst_Modulos  DELETE FROM mst_Modulos        WHERE Id = ?;</t>
  </si>
  <si>
    <t>2022-06-13 11:53:22.720</t>
  </si>
  <si>
    <t>087</t>
  </si>
  <si>
    <t>ELIMINAR TABLA mst_Modulos</t>
  </si>
  <si>
    <t>-- Id: 087 / NombreQuery: ELIMINAR TABLA mst_Modulos  DROP TABLE IF EXISTS mst_Modulos;</t>
  </si>
  <si>
    <t>088</t>
  </si>
  <si>
    <t>-- Id: 088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</si>
  <si>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2022-06-13 11:53:22.737</t>
  </si>
  <si>
    <t>089</t>
  </si>
  <si>
    <t>LIMPIAR TABLA mst_Modulos</t>
  </si>
  <si>
    <t>-- Id: 089 / NombreQuery: LIMPIAR TABLA mst_Modulos  DELETE FROM mst_Modulos;</t>
  </si>
  <si>
    <t>2022-06-13 11:53:22.753</t>
  </si>
  <si>
    <t>090</t>
  </si>
  <si>
    <t>LISTAR mst_Modulos</t>
  </si>
  <si>
    <t>-- Id: 090 / NombreQuery: LISTAR mst_Modulos  SELECT Id,         Dex    FROM mst_Modulos   WHERE IdEstado = ''AC'' AND          Id &lt;&gt; 0 AND          IdEmpresa = ?;</t>
  </si>
  <si>
    <t>091</t>
  </si>
  <si>
    <t>-- Id: 091 / NombreQuery: OBTENER mst_Modulos  SELECT *    FROM mst_Modulos   WHERE Id = ?;</t>
  </si>
  <si>
    <t>2022-06-13 11:53:22.767</t>
  </si>
  <si>
    <t>092</t>
  </si>
  <si>
    <t>-- Id: 092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</si>
  <si>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2022-06-13 11:53:22.783</t>
  </si>
  <si>
    <t>093</t>
  </si>
  <si>
    <t>CLAVE VALOR mst_OpcionesConfiguracion</t>
  </si>
  <si>
    <t>-- Id: 093 / NombreQuery: CLAVE VALOR mst_OpcionesConfiguracion  SELECT Id Clave,         Dex Valor,         Id || '' | '' || Dex Concatenado    FROM mst_OpcionesConfiguracion   WHERE IdEmpresa = ?;</t>
  </si>
  <si>
    <t>2022-06-13 11:53:22.800</t>
  </si>
  <si>
    <t>094</t>
  </si>
  <si>
    <t>DESCARGAR DATA mst_OpcionesConfiguracion</t>
  </si>
  <si>
    <t>-- Id: 094 / NombreQuery: DESCARGAR DATA mst_OpcionesConfiguracion  EXEC sp_Dgm_Gen_ListarOpcionesConfiguracion</t>
  </si>
  <si>
    <t>2022-06-13 11:53:22.830</t>
  </si>
  <si>
    <t>095</t>
  </si>
  <si>
    <t>-- Id: 095 / NombreQuery: ELIMINAR mst_OpcionesConfiguracion  DELETE FROM mst_OpcionesConfiguracion        WHERE Id = ? AND               IdModulos = ?;</t>
  </si>
  <si>
    <t>096</t>
  </si>
  <si>
    <t>ELIMINAR TABLA mst_OpcionesConfiguracion</t>
  </si>
  <si>
    <t>-- Id: 096 / NombreQuery: ELIMINAR TABLA mst_OpcionesConfiguracion  DROP TABLE IF EXISTS mst_OpcionesConfiguracion;</t>
  </si>
  <si>
    <t>2022-06-13 11:53:22.847</t>
  </si>
  <si>
    <t>097</t>
  </si>
  <si>
    <t>-- Id: 097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</si>
  <si>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098</t>
  </si>
  <si>
    <t>LIMPIAR TABLA mst_OpcionesConfiguracion</t>
  </si>
  <si>
    <t>-- Id: 098 / NombreQuery: LIMPIAR TABLA mst_OpcionesConfiguracion  DELETE FROM mst_OpcionesConfiguracion;</t>
  </si>
  <si>
    <t>2022-06-13 11:53:22.860</t>
  </si>
  <si>
    <t>099</t>
  </si>
  <si>
    <t>LISTAR mst_OpcionesConfiguracion</t>
  </si>
  <si>
    <t>-- Id: 099 / NombreQuery: LISTAR mst_OpcionesConfiguracion  SELECT *    FROM mst_OpcionesConfiguracion;</t>
  </si>
  <si>
    <t>2022-06-13 11:53:22.893</t>
  </si>
  <si>
    <t>100</t>
  </si>
  <si>
    <t>-- Id: 100 / NombreQuery: OBTENER mst_OpcionesConfiguracion  SELECT *    FROM mst_OpcionesConfiguracion   WHERE Id = ? AND          IdModulo = ?;</t>
  </si>
  <si>
    <t>101</t>
  </si>
  <si>
    <t>-- Id: 101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</si>
  <si>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2022-06-13 11:53:22.910</t>
  </si>
  <si>
    <t>102</t>
  </si>
  <si>
    <t>CLAVE VALOR mst_Personas</t>
  </si>
  <si>
    <t>-- Id: 102 / NombreQuery: CLAVE VALOR mst_Personas  SELECT NroDocumento Clave,         IdCodigoGeneral Valor,         Paterno || '' '' || Materno || '' '' || Nombres Concatenado    FROM mst_Personas   WHERE IdEmpresa = ?;</t>
  </si>
  <si>
    <t>2022-06-13 11:53:22.970</t>
  </si>
  <si>
    <t>103</t>
  </si>
  <si>
    <t>DESCARGAR DATA mst_Personas</t>
  </si>
  <si>
    <t>-- Id: 103 / NombreQuery: DESCARGAR DATA mst_Personas  EXEC sp_Dgm_Gen_ListarPersonas</t>
  </si>
  <si>
    <t>104</t>
  </si>
  <si>
    <t>-- Id: 104 / NombreQuery: ELIMINAR mst_Personas  DELETE FROM mst_Personas        WHERE IdEmpresa = ? AND               NroDocumento = ?;</t>
  </si>
  <si>
    <t>2022-06-13 11:53:23.003</t>
  </si>
  <si>
    <t>105</t>
  </si>
  <si>
    <t>ELIMINAR TABLA mst_Personas</t>
  </si>
  <si>
    <t>-- Id: 105 / NombreQuery: ELIMINAR TABLA mst_Personas  DROP TABLE IF EXISTS mst_Personas;</t>
  </si>
  <si>
    <t>2022-06-13 11:53:23.017</t>
  </si>
  <si>
    <t>106</t>
  </si>
  <si>
    <t>-- Id: 106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</si>
  <si>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107</t>
  </si>
  <si>
    <t>LIMPIAR TABLA mst_Personas</t>
  </si>
  <si>
    <t>-- Id: 107 / NombreQuery: LIMPIAR TABLA mst_Personas  DELETE FROM mst_Personas;</t>
  </si>
  <si>
    <t>2022-06-13 11:53:23.050</t>
  </si>
  <si>
    <t>108</t>
  </si>
  <si>
    <t>LISTAR mst_Personas</t>
  </si>
  <si>
    <t>-- Id: 108 / NombreQuery: LISTAR mst_Personas  SELECT *    FROM mst_Personas;</t>
  </si>
  <si>
    <t>2022-06-13 11:53:23.063</t>
  </si>
  <si>
    <t>109</t>
  </si>
  <si>
    <t>-- Id: 109 / NombreQuery: OBTENER mst_Personas  SELECT *    FROM mst_Personas   WHERE IdEmpresa = ? AND          NroDocumento = ?;</t>
  </si>
  <si>
    <t>2022-06-13 11:53:23.080</t>
  </si>
  <si>
    <t>110</t>
  </si>
  <si>
    <t>-- Id: 110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</si>
  <si>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2022-06-13 11:53:23.097</t>
  </si>
  <si>
    <t>111</t>
  </si>
  <si>
    <t>CLAVE VALOR mst_QuerysSqlite</t>
  </si>
  <si>
    <t>-- Id: 111 / NombreQuery: CLAVE VALOR mst_QuerysSqlite  SELECT Id Clave,         Dex Valor,         Id || '' | '' || Dex Concatenado    FROM mst_OpcionesConfiguracion   WHERE IdEmpresa = ?;</t>
  </si>
  <si>
    <t>112</t>
  </si>
  <si>
    <t>DESCARGAR DATA mst_QuerysSqlite</t>
  </si>
  <si>
    <t>-- Id: 112 / NombreQuery: DESCARGAR DATA mst_QuerysSqlite  EXEC sp_Dgm_Gen_ListarQuerys</t>
  </si>
  <si>
    <t>2022-06-13 11:53:23.127</t>
  </si>
  <si>
    <t>113</t>
  </si>
  <si>
    <t>-- Id: 113 / NombreQuery: ELIMINAR mst_QuerysSqlite  DELETE FROM mst_QuerysSqlite        WHERE Id = ?;</t>
  </si>
  <si>
    <t>2022-06-13 11:53:23.143</t>
  </si>
  <si>
    <t>114</t>
  </si>
  <si>
    <t>ELIMINAR TABLA mst_QuerysSqlite</t>
  </si>
  <si>
    <t>-- Id: 114 / NombreQuery: ELIMINAR TABLA mst_QuerysSqlite  DROP TABLE IF EXISTS mst_QuerysSqlite;</t>
  </si>
  <si>
    <t>115</t>
  </si>
  <si>
    <t>-- Id: 115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</si>
  <si>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2022-06-13 11:53:23.173</t>
  </si>
  <si>
    <t>116</t>
  </si>
  <si>
    <t>LIMPIAR TABLA mst_QuerysSqlite</t>
  </si>
  <si>
    <t>-- Id: 116 / NombreQuery: LIMPIAR TABLA mst_QuerysSqlite  DELETE FROM mst_QuerysSqlite;</t>
  </si>
  <si>
    <t>2022-06-13 11:53:23.207</t>
  </si>
  <si>
    <t>117</t>
  </si>
  <si>
    <t>LISTAR mst_QuerysSqlite</t>
  </si>
  <si>
    <t>-- Id: 117 / NombreQuery: LISTAR mst_QuerysSqlite  SELECT *    FROM mst_QuerysSqlite;</t>
  </si>
  <si>
    <t>2022-06-13 11:53:23.220</t>
  </si>
  <si>
    <t>118</t>
  </si>
  <si>
    <t>-- Id: 118 / NombreQuery: OBTENER mst_QuerysSqlite  SELECT *    FROM mst_QuerysSqlite   WHERE Id = ?;</t>
  </si>
  <si>
    <t>2022-06-13 11:53:23.253</t>
  </si>
  <si>
    <t>119</t>
  </si>
  <si>
    <t>-- Id: 119 / NombreQuery: ACTUALIZAR mst_Turnos  UPDATE mst_Turnos     SET Dex = ?,         IdEstado = ?,         IdUsuarioActualiza = ?,         FechaHoraActualiza = DATETIME(''now'',                                       ''localtime'')    WHERE IdEmpresa = ? AND          Id = ?;</t>
  </si>
  <si>
    <t>120</t>
  </si>
  <si>
    <t>CLAVE VALOR mst_Turnos</t>
  </si>
  <si>
    <t>-- Id: 120 / NombreQuery: CLAVE VALOR mst_Turnos  SELECT Id Clave,         Dex Valor,         Id || '' | '' || Dex Concatenado    FROM mst_Turnos   WHERE IdEmpresa = ?;</t>
  </si>
  <si>
    <t>2022-06-13 11:53:23.267</t>
  </si>
  <si>
    <t>121</t>
  </si>
  <si>
    <t>DESCARGAR DATA mst_Turnos</t>
  </si>
  <si>
    <t>-- Id: 121 / NombreQuery: DESCARGAR DATA mst_Turnos  EXEC sp_Dgm_Gen_ListarTurnos</t>
  </si>
  <si>
    <t>122</t>
  </si>
  <si>
    <t>-- Id: 122 / NombreQuery: ELIMINAR mst_Turnos  DELETE FROM mst_Turnos        WHERE IdEmpresa = ? AND               Id = ?;</t>
  </si>
  <si>
    <t>2022-06-13 11:53:23.283</t>
  </si>
  <si>
    <t>123</t>
  </si>
  <si>
    <t>ELIMINAR TABLA mst_Turnos</t>
  </si>
  <si>
    <t>-- Id: 123 / NombreQuery: ELIMINAR TABLA mst_Turnos  DROP TABLE IF EXISTS mst_Turnos;</t>
  </si>
  <si>
    <t>2022-06-13 11:53:23.300</t>
  </si>
  <si>
    <t>124</t>
  </si>
  <si>
    <t>-- Id: 124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</si>
  <si>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2022-06-13 11:53:23.330</t>
  </si>
  <si>
    <t>125</t>
  </si>
  <si>
    <t>LIMPIAR TABLA mst_Turnos</t>
  </si>
  <si>
    <t>-- Id: 125 / NombreQuery: LIMPIAR TABLA mst_Turnos  DELETE FROM mst_Turnos;</t>
  </si>
  <si>
    <t>126</t>
  </si>
  <si>
    <t>LISTAR mst_Turnos</t>
  </si>
  <si>
    <t>-- Id: 126 / NombreQuery: LISTAR mst_Turnos  SELECT *    FROM mst_Turnos;</t>
  </si>
  <si>
    <t>2022-06-13 11:53:23.377</t>
  </si>
  <si>
    <t>127</t>
  </si>
  <si>
    <t>-- Id: 127 / NombreQuery: OBTENER mst_Turnos  SELECT *    FROM mst_Turnos   WHERE IdEmpresa = ? AND          Id = ?;</t>
  </si>
  <si>
    <t>128</t>
  </si>
  <si>
    <t>-- Id: 128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</si>
  <si>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2022-06-13 11:53:23.393</t>
  </si>
  <si>
    <t>129</t>
  </si>
  <si>
    <t>DESCARGAR DATA mst_Usuarios</t>
  </si>
  <si>
    <t>-- Id: 129 / NombreQuery: DESCARGAR DATA mst_Usuarios  EXEC sp_Dgm_Gen_ListarUsuarios</t>
  </si>
  <si>
    <t>2022-06-13 11:53:23.410</t>
  </si>
  <si>
    <t>130</t>
  </si>
  <si>
    <t>-- Id: 130 / NombreQuery: ELIMINAR mst_Usuarios  DELETE FROM mst_Usuarios        WHERE IdEmpresa = ? AND               Id = ?;</t>
  </si>
  <si>
    <t>131</t>
  </si>
  <si>
    <t>ELIMINAR TABLA mst_Usuarios</t>
  </si>
  <si>
    <t>-- Id: 131 / NombreQuery: ELIMINAR TABLA mst_Usuarios  DROP TABLE IF EXISTS mst_Usuarios;</t>
  </si>
  <si>
    <t>2022-06-13 11:53:23.423</t>
  </si>
  <si>
    <t>132</t>
  </si>
  <si>
    <t>-- Id: 132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</si>
  <si>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133</t>
  </si>
  <si>
    <t>LIMPIAR TABLA mst_Usuarios</t>
  </si>
  <si>
    <t>-- Id: 133 / NombreQuery: LIMPIAR TABLA mst_Usuarios  DELETE FROM mst_Usuarios;</t>
  </si>
  <si>
    <t>2022-06-13 11:53:23.457</t>
  </si>
  <si>
    <t>134</t>
  </si>
  <si>
    <t>LISTAR mst_Usuarios</t>
  </si>
  <si>
    <t>-- Id: 134 / NombreQuery: LISTAR mst_Usuarios  SELECT *    FROM mst_Usuarios;</t>
  </si>
  <si>
    <t>135</t>
  </si>
  <si>
    <t>OBTENER DATOS LOGIN</t>
  </si>
  <si>
    <t>-- Id: 135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</si>
  <si>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2022-06-13 11:53:23.470</t>
  </si>
  <si>
    <t>136</t>
  </si>
  <si>
    <t>-- Id: 136 / NombreQuery: OBTENER mst_Usuarios  SELECT *    FROM mst_Usuarios   WHERE IdEmpresa = ? AND          Id = ?;</t>
  </si>
  <si>
    <t>137</t>
  </si>
  <si>
    <t>-- Id: 137 / NombreQuery: ACTUALIZAR mst_Variedades  UPDATE mst_Variedades     SET Dex = ?,-- VARCHAR (300),         IdEstado = ?,-- VARCHAR (3),         IdUsuarioActualiza = ?,-- VARCHAR (50),         FechaHoraActualizacion = DATETIME(''now'',                                       ''localtime'') -- DATETIME,   WHERE IdEmpresa = ? AND          IdCultivo = ? AND          Id = ?;</t>
  </si>
  <si>
    <t>2022-06-13 11:53:23.487</t>
  </si>
  <si>
    <t>138</t>
  </si>
  <si>
    <t>CLAVE VALOR mst_Variedades</t>
  </si>
  <si>
    <t>-- Id: 138 / NombreQuery: CLAVE VALOR mst_Variedades  SELECT Id Clave,         Dex Valor,         Id || '' | '' || Dex Concatenado    FROM mst_Variedades   WHERE IdEmpresa = ? AND          IdCultivo = ?;</t>
  </si>
  <si>
    <t>2022-06-13 11:53:23.503</t>
  </si>
  <si>
    <t>139</t>
  </si>
  <si>
    <t>DESCARGAR DATA mst_Variedades</t>
  </si>
  <si>
    <t>-- Id: 139 / NombreQuery: DESCARGAR DATA mst_Variedades  EXEC sp_Dgm_Gen_ListarVariedades</t>
  </si>
  <si>
    <t>140</t>
  </si>
  <si>
    <t>-- Id: 140 / NombreQuery: ELIMINAR mst_Variedades  DELETE FROM mst_Variedades        WHERE IdEmpresa = ? AND               IdCultivo = ? AND               Id = ?;</t>
  </si>
  <si>
    <t>2022-06-13 11:53:23.517</t>
  </si>
  <si>
    <t>141</t>
  </si>
  <si>
    <t>ELIMINAR TABLA mst_Variedades</t>
  </si>
  <si>
    <t>-- Id: 141 / NombreQuery: ELIMINAR TABLA mst_Variedades  DROP TABLE IF EXISTS mst_Variedades;</t>
  </si>
  <si>
    <t>142</t>
  </si>
  <si>
    <t>-- Id: 142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</si>
  <si>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2022-06-13 11:53:23.533</t>
  </si>
  <si>
    <t>143</t>
  </si>
  <si>
    <t>LIMPIAR TABLA mst_Variedades</t>
  </si>
  <si>
    <t>-- Id: 143 / NombreQuery: LIMPIAR TABLA mst_Variedades  DELETE FROM mst_Variedades;</t>
  </si>
  <si>
    <t>144</t>
  </si>
  <si>
    <t>LISTAR mst_Variedades</t>
  </si>
  <si>
    <t>-- Id: 144 / NombreQuery: LISTAR mst_Variedades  SELECT *    FROM mst_Variedades;</t>
  </si>
  <si>
    <t>2022-06-13 11:53:23.550</t>
  </si>
  <si>
    <t>145</t>
  </si>
  <si>
    <t>-- Id: 145 / NombreQuery: OBTENER mst_Variedades  SELECT *    FROM mst_Variedades   WHERE IdEmpresa = ? AND          IdCultivo = ? AND          Id = ?;</t>
  </si>
  <si>
    <t>146</t>
  </si>
  <si>
    <t>-- Id: 146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</si>
  <si>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2022-06-13 11:53:23.563</t>
  </si>
  <si>
    <t>147</t>
  </si>
  <si>
    <t>DESCARGAR DATA otr_VersionesSoftware</t>
  </si>
  <si>
    <t>-- Id: 147 / NombreQuery: DESCARGAR DATA otr_VersionesSoftware  EXEC sp_Dgm_Gen_ObtenerVersionSoftware ''?'',''?''</t>
  </si>
  <si>
    <t>148</t>
  </si>
  <si>
    <t>-- Id: 148 / NombreQuery: ELIMINAR otr_VersionesSoftware  DELETE FROM otr_VersionesSoftware        WHERE IdEmpresa = ? AND               Aplicativo = ? AND               Objetivo = ?;</t>
  </si>
  <si>
    <t>2022-06-13 11:53:23.580</t>
  </si>
  <si>
    <t>149</t>
  </si>
  <si>
    <t>ELIMINAR TABLA otr_VersionesSoftware</t>
  </si>
  <si>
    <t>-- Id: 149 / NombreQuery: ELIMINAR TABLA otr_VersionesSoftware  DROP TABLE IF EXISTS otr_VersionesSoftware;</t>
  </si>
  <si>
    <t>150</t>
  </si>
  <si>
    <t>-- Id: 150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</si>
  <si>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2022-06-13 11:53:23.597</t>
  </si>
  <si>
    <t>151</t>
  </si>
  <si>
    <t>LIMPIAR TABLA otr_VersionesSoftware</t>
  </si>
  <si>
    <t>-- Id: 151 / NombreQuery: LIMPIAR TABLA otr_VersionesSoftware  DELETE FROM otr_VersionesSoftware;</t>
  </si>
  <si>
    <t>152</t>
  </si>
  <si>
    <t>LISTAR otr_VersionesSoftware</t>
  </si>
  <si>
    <t>-- Id: 152 / NombreQuery: LISTAR otr_VersionesSoftware  SELECT *    FROM otr_VersionesSoftware;</t>
  </si>
  <si>
    <t>2022-06-13 11:53:23.610</t>
  </si>
  <si>
    <t>153</t>
  </si>
  <si>
    <t>-- Id: 153 / NombreQuery: OBTENER otr_VersionesSoftware  SELECT *    FROM otr_VersionesSoftware   WHERE IdEmpresa = ? AND          Aplicativo = ? AND          Objetivo = ?;</t>
  </si>
  <si>
    <t>2022-06-13 11:53:23.627</t>
  </si>
  <si>
    <t>154</t>
  </si>
  <si>
    <t>-- Id: 154 / NombreQuery: ACTUALIZAR trx_ConfiguracionesLocales  UPDATE trx_ConfiguracionesLocales     SET Valor = ?,-- VARCHAR (300) NOT NULL,         IdEstado = ?,-- VARCHAR (3)   NOT NULL,         IdUsuarioActualiza = ?,-- VARCHAR (50)  NOT NULL,         FechaHoraActualizacion = DATETIME(''now'',                                           ''localtime'')-- DATETIME      NOT NULL,    WHERE IdEmpresa = ? AND          MacDispositivoMovil = ? AND          IdOpcionConfiguracion = ?;</t>
  </si>
  <si>
    <t>155</t>
  </si>
  <si>
    <t>-- Id: 155 / NombreQuery: ACTUALIZAR trx_ConfiguracionesLocales X DESCRIPCION  UPDATE trx_ConfiguracionesLocales     SET Valor = ?,-- VARCHAR (300) NOT NULL,         IdEstado = ?,-- VARCHAR (3)   NOT NULL,         IdUsuarioActualiza = ?,-- VARCHAR (50)  NOT NULL,         FechaHoraActualizacion = DATETIME(''now'',                                           ''localtime'')-- DATETIME      NOT NULL,    WHERE IdEmpresa = ? AND          MacDispositivoMovil = ? AND          IdOpcionConfiguracion = (                                    SELECT Id                                      FROM mst_OpcionesConfiguracion                                     WHERE IdEmpresa = ? AND                                            Dex = ?                                     LIMIT 1                                 );</t>
  </si>
  <si>
    <t>2022-06-13 11:53:23.643</t>
  </si>
  <si>
    <t>156</t>
  </si>
  <si>
    <t>DESCARGAR DATA trx_ConfiguracionesLocales</t>
  </si>
  <si>
    <t>-- Id: 156 / NombreQuery: DESCARGAR DATA trx_ConfiguracionesLocales  EXEC sp_Dgm_Gen_ObtenerConfiguracionesLocales ''?'',''?''</t>
  </si>
  <si>
    <t>157</t>
  </si>
  <si>
    <t>ELIMINAR TABLA trx_ConfiguracionesLocales</t>
  </si>
  <si>
    <t>-- Id: 157 / NombreQuery: ELIMINAR TABLA trx_ConfiguracionesLocales  DROP TABLE IF EXISTS trx_ConfiguracionesLocales;</t>
  </si>
  <si>
    <t>2022-06-13 11:53:23.660</t>
  </si>
  <si>
    <t>158</t>
  </si>
  <si>
    <t>-- Id: 158 / NombreQuery: ELIMINAR trx_ConfiguracionesLocales  DELETE FROM trx_ConfiguracionesLocales        WHERE IdEmpresa = ? AND               MacDispositivoMovil = ? AND               IdOpcionConfiguracion = ?;</t>
  </si>
  <si>
    <t>159</t>
  </si>
  <si>
    <t>EXISTE VALOR trx_ConfiguracionesLocales</t>
  </si>
  <si>
    <t>-- Id: 159 / NombreQuery: EXISTE VALOR trx_ConfiguracionesLocales  SELECT CASE WHEN COUNT( * ) = 1 THEN ''TRUE'' ELSE ''FALSE'' END Existe    FROM trx_ConfiguracionesLocales   WHERE IdEmpresa = ? AND          MacDispositivoMovil = ? AND          IdOpcionConfiguracion = (                                    SELECT Id                                      FROM mst_OpcionesConfiguracion                                     WHERE IdEmpresa = ? AND                                            Dex = ?                                     LIMIT 1                                 );</t>
  </si>
  <si>
    <t>2022-06-13 11:53:23.673</t>
  </si>
  <si>
    <t>160</t>
  </si>
  <si>
    <t>-- Id: 160 / NombreQuery: INSERTAR trx_ConfiguracionesLocales  INSERT INTO trx_ConfiguracionesLocales VALUES (                                            ?,-- IdEmpresa,                                            ?,-- MacDispositivoMovil,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</si>
  <si>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2022-06-13 11:53:23.690</t>
  </si>
  <si>
    <t>161</t>
  </si>
  <si>
    <t>INSERTAR VALOR trx_ConfiguracionesLocales</t>
  </si>
  <si>
    <t>-- Id: 161 / NombreQuery: INSERTAR VALOR trx_ConfiguracionesLocales  INSERT INTO trx_ConfiguracionesLocales VALUES (                                            ?,                                            ?,                                            (                                               SELECT Id                                                 FROM mst_OpcionesConfiguracion                                                WHERE IdEmpresa = ? AND                                                       Dex = ?                                                LIMIT 1                                            ),                                            ?,                                            ''AC'',                                            ?,                                            DATETIME(''now'',                                                     ''localtime''),                                            ?,                                            DATETIME(''now'',                                                     ''localtime'')                                          );</t>
  </si>
  <si>
    <t>162</t>
  </si>
  <si>
    <t>LIMPIAR TABLA trx_ConfiguracionesLocales</t>
  </si>
  <si>
    <t>-- Id: 162 / NombreQuery: LIMPIAR TABLA trx_ConfiguracionesLocales  DELETE FROM trx_ConfiguracionesLocales;</t>
  </si>
  <si>
    <t>2022-06-13 11:53:23.707</t>
  </si>
  <si>
    <t>163</t>
  </si>
  <si>
    <t>LISTAR trx_ConfiguracionesLocales</t>
  </si>
  <si>
    <t>-- Id: 163 / NombreQuery: LISTAR trx_ConfiguracionesLocales  SELECT *    FROM trx_ConfiguracionesLocales;</t>
  </si>
  <si>
    <t>164</t>
  </si>
  <si>
    <t>-- Id: 164 / NombreQuery: OBTENER trx_ConfiguracionesLocales  SELECT *    FROM trx_ConfiguracionesLocales   WHERE IdEmpresa = ? AND          MacDispositivoMovil = ? AND          IdOpcionConfiguracion = ?;</t>
  </si>
  <si>
    <t>2022-06-13 11:53:23.720</t>
  </si>
  <si>
    <t>165</t>
  </si>
  <si>
    <t>-- Id: 165 / NombreQuery: ACTUALIZAR trx_PersonalNuevo  UPDATE trx_PersonalNuevo     SET Nombre = ?-- VARCHAR (500),   WHERE IdEmpresa = ? AND          Id = ? AND          Item = ?;</t>
  </si>
  <si>
    <t>2022-06-13 11:53:23.737</t>
  </si>
  <si>
    <t>166</t>
  </si>
  <si>
    <t>ELIMINAR TABLA trx_PersonalNuevo</t>
  </si>
  <si>
    <t>-- Id: 166 / NombreQuery: ELIMINAR TABLA trx_PersonalNuevo  DROP TABLE IF EXISTS trx_PersonalNuevo;</t>
  </si>
  <si>
    <t>167</t>
  </si>
  <si>
    <t>-- Id: 167 / NombreQuery: ELIMINAR trx_PersonalNuevo  DELETE FROM trx_PersonalNuevo        WHERE IdEmpresa = ? AND               Id = ? AND               Item = ?;</t>
  </si>
  <si>
    <t>2022-06-13 11:53:23.753</t>
  </si>
  <si>
    <t>168</t>
  </si>
  <si>
    <t>-- Id: 168 / NombreQuery: INSERTAR trx_PersonalNuevo  INSERT INTO trx_PersonalNuevo VALUES (                                   ?,-- IdEmpresa           VARCHAR (2)    NOT NULL,                                   ?,-- Idtareo             VARCHAR (12)   NOT NULL,                                   ?,-- Item                SMALLINT       NOT NULL,                                   ?-- Nombre              VARCHAR (500)  NOT NULL,                                );</t>
  </si>
  <si>
    <t>169</t>
  </si>
  <si>
    <t>LIMPIAR TABLA trx_PersonalNuevo</t>
  </si>
  <si>
    <t>-- Id: 169 / NombreQuery: LIMPIAR TABLA trx_PersonalNuevo  DELETE FROM trx_PersonalNuevo;</t>
  </si>
  <si>
    <t>2022-06-13 11:53:23.767</t>
  </si>
  <si>
    <t>170</t>
  </si>
  <si>
    <t>LISTAR trx_PersonalNuevo</t>
  </si>
  <si>
    <t>-- Id: 170 / NombreQuery: LISTAR trx_PersonalNuevo  SELECT *    FROM trx_PersonalNuevo;</t>
  </si>
  <si>
    <t>171</t>
  </si>
  <si>
    <t>-- Id: 171 / NombreQuery: OBTENER trx_PersonalNuevo  SELECT *    FROM trx_PersonalNuevo   WHERE IdEmpresa = ? AND          IdTareo = ? AND          Item = ?;</t>
  </si>
  <si>
    <t>2022-06-13 11:53:23.783</t>
  </si>
  <si>
    <t>172</t>
  </si>
  <si>
    <t>-- Id: 172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</si>
  <si>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173</t>
  </si>
  <si>
    <t>CONTAR trx_Tareos PENDIENTES</t>
  </si>
  <si>
    <t>-- Id: 173 / NombreQuery: CONTAR trx_Tareos PENDIENTES  SELECT COUNT( * )     FROM trx_Tareos   WHERE IdEstado = ''PE'';</t>
  </si>
  <si>
    <t>2022-06-13 11:53:23.800</t>
  </si>
  <si>
    <t>174</t>
  </si>
  <si>
    <t>ELIMINAR TABLA trx_Tareos</t>
  </si>
  <si>
    <t>-- Id: 174 / NombreQuery: ELIMINAR TABLA trx_Tareos  DROP TABLE IF EXISTS trx_Tareos;</t>
  </si>
  <si>
    <t>175</t>
  </si>
  <si>
    <t>-- Id: 175 / NombreQuery: ELIMINAR trx_Tareos  DELETE FROM trx_Tareos        WHERE IdEmpresa = ? AND               Id = ?;</t>
  </si>
  <si>
    <t>2022-06-13 11:53:23.813</t>
  </si>
  <si>
    <t>176</t>
  </si>
  <si>
    <t>-- Id: 176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</si>
  <si>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177</t>
  </si>
  <si>
    <t>LIMPIAR TABLA trx_Tareos</t>
  </si>
  <si>
    <t>-- Id: 177 / NombreQuery: LIMPIAR TABLA trx_Tareos  DELETE FROM trx_Tareos;</t>
  </si>
  <si>
    <t>2022-06-13 11:53:23.830</t>
  </si>
  <si>
    <t>178</t>
  </si>
  <si>
    <t>LISTAR trx_Tareos</t>
  </si>
  <si>
    <t>-- Id: 178 / NombreQuery: LISTAR trx_Tareos  SELECT *    FROM trx_Tareos;</t>
  </si>
  <si>
    <t>179</t>
  </si>
  <si>
    <t>-- Id: 179 / NombreQuery: OBTENER trx_Tareos X ESTADO Y RANGO FECHA  SELECT Id,         Fecha,         IdEstado,         IdTurno,         TotalDetalles,         TotalHoras,         TotalRendimientos    FROM trx_Tareos   WHERE IdEmpresa = ? AND          IdEstado = (CASE WHEN ? = ''PE'' THEN ''PE'' ELSE IdEstado END) AND          Fecha BETWEEN ? AND ?;</t>
  </si>
  <si>
    <t>2022-06-13 11:53:23.847</t>
  </si>
  <si>
    <t>180</t>
  </si>
  <si>
    <t>-- Id: 180 / NombreQuery: OBTENER trx_Tareos X ID  SELECT *    FROM trx_Tareos   WHERE IdEmpresa = ? AND          Id = ?;</t>
  </si>
  <si>
    <t>2022-06-13 11:53:23.860</t>
  </si>
  <si>
    <t>181</t>
  </si>
  <si>
    <t>OBTENER ULTIMO trx_Tareos</t>
  </si>
  <si>
    <t>-- Id: 181 / NombreQuery: OBTENER ULTIMO trx_Tareos  SELECT CASE WHEN MAX(Id) IS NULL THEN ( (                                             SELECT CASE WHEN MAX(Valor) IS NULL THEN '''' ELSE Valor END IdDispositivo                                               FROM trx_ConfiguracionesLocales                                              WHERE IdOpcionConfiguracion = ''022''                                          )  ||        ''000000000'') ELSE MAX(ID) END UltimoTareo    FROM trx_Tareos;</t>
  </si>
  <si>
    <t>182</t>
  </si>
  <si>
    <t>-- Id: 182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</si>
  <si>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2022-06-13 11:53:23.877</t>
  </si>
  <si>
    <t>183</t>
  </si>
  <si>
    <t>CONTAR trx_Tareos_Detalle</t>
  </si>
  <si>
    <t>-- Id: 183 / NombreQuery: CONTAR trx_Tareos_Detalle  SELECT COUNT( * )     FROM trx_Tareos_Detalle   WHERE IdEmpresa = ? AND          IdTareo = ?;</t>
  </si>
  <si>
    <t>184</t>
  </si>
  <si>
    <t>ELIMINAR TABLA trx_Tareos_Detalle</t>
  </si>
  <si>
    <t>-- Id: 184 / NombreQuery: ELIMINAR TABLA trx_Tareos_Detalle  DROP TABLE IF EXISTS trx_Tareos_Detalle;</t>
  </si>
  <si>
    <t>2022-06-13 11:53:23.893</t>
  </si>
  <si>
    <t>185</t>
  </si>
  <si>
    <t>-- Id: 185 / NombreQuery: ELIMINAR trx_Tareos_Detalle  DELETE FROM trx_Tareos_Detalle        WHERE IdEmpresa = ? AND               IdTareo = ? AND               Item = ?;</t>
  </si>
  <si>
    <t>186</t>
  </si>
  <si>
    <t>-- Id: 186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</si>
  <si>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2022-06-13 11:53:23.910</t>
  </si>
  <si>
    <t>187</t>
  </si>
  <si>
    <t>LIMPIAR TABLA trx_Tareos_Detalle</t>
  </si>
  <si>
    <t>-- Id: 187 / NombreQuery: LIMPIAR TABLA trx_Tareos_Detalle  DELETE FROM trx_Tareos_Detalle;</t>
  </si>
  <si>
    <t>188</t>
  </si>
  <si>
    <t>LISTAR trx_Tareos_Detalle</t>
  </si>
  <si>
    <t>-- Id: 188 / NombreQuery: LISTAR trx_Tareos_Detalle  SELECT *    FROM trx_Tareos_Detalle;</t>
  </si>
  <si>
    <t>2022-06-13 11:53:23.923</t>
  </si>
  <si>
    <t>189</t>
  </si>
  <si>
    <t>-- Id: 189 / NombreQuery: OBTENER trx_Tareos_Detalle  SELECT *    FROM trx_Tareos_Detalle   WHERE IdEmpresa = ? AND          IdTareo = ? AND          Item = ?;</t>
  </si>
  <si>
    <t>2022-06-13 11:53:23.940</t>
  </si>
  <si>
    <t>190</t>
  </si>
  <si>
    <t>-- Id: 190 / NombreQuery: OBTENER trx_Tareos_Detalle X ID  SELECT TD.IdEmpresa,         TD.IdTareo,         TD.Item,         TD.Dni,         PER.IdPlanilla,         PER.Nombres || '' '' || PER.Paterno || '' '' || PER.Materno Nombres,         TD.IdCultivo,         CUL.Dex Cultivo,         TD.idVariedad,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</si>
  <si>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2022-06-13 11:53:23.957</t>
  </si>
  <si>
    <t>191</t>
  </si>
  <si>
    <t>-- Id: 191 / NombreQuery: ELIMINAR trx_Tareos_Detalle EN BLOQUE  DELETE FROM trx_Tareos_Detalle        WHERE IdEmpresa = ? AND               IdTareo = ?;</t>
  </si>
  <si>
    <t>192</t>
  </si>
  <si>
    <t>OBTENER PLANILLA</t>
  </si>
  <si>
    <t>-- Id: 192 / NombreQuery: OBTENER PLANILLA  SELECT IdPlanilla  FROM mst_Personas  WHERE IdEmpresa=? AND        NroDocumento=?;</t>
  </si>
  <si>
    <t>2022-06-13 11:53:23.970</t>
  </si>
  <si>
    <t>193</t>
  </si>
  <si>
    <t>CREAR TABLA crs_EmpresasVsModulos</t>
  </si>
  <si>
    <t>20</t>
  </si>
  <si>
    <t>-- Id: 193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</si>
  <si>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crs_EmpresasVsModulos</t>
  </si>
  <si>
    <t>2022-08-31 16:38:27.140</t>
  </si>
  <si>
    <t>194</t>
  </si>
  <si>
    <t>-- Id: 194 / NombreQuery: ACTUALIZAR crs_EmpresasVsModulos  UPDATE crs_EmpresasVsModulos  SET IdEstado=?,      FechaHoraActualizacion=DATETIME(''now'',''localtime'')  WHERE IdEmpresa=?AND        IdModulo=?;</t>
  </si>
  <si>
    <t>2022-06-13 11:53:23.987</t>
  </si>
  <si>
    <t>195</t>
  </si>
  <si>
    <t>DESCARGAR DATA crs_EmpresasVsModulos</t>
  </si>
  <si>
    <t>-- Id: 195 / NombreQuery: DESCARGAR DATA crs_EmpresasVsModulos  EXEC sp_Dgm_Gen_ListarEmpresasVsModulos</t>
  </si>
  <si>
    <t>2022-06-13 11:53:24.003</t>
  </si>
  <si>
    <t>196</t>
  </si>
  <si>
    <t>-- Id: 196 / NombreQuery: ELIMINAR crs_EmpresasVsModulos  DELETE FROM crs_EmpresasVsModulos        WHERE IdEmpresa = ? AND IdModulo=?;</t>
  </si>
  <si>
    <t>197</t>
  </si>
  <si>
    <t>ELIMINAR TABLA crs_EmpresasVsModulos</t>
  </si>
  <si>
    <t>-- Id: 197 / NombreQuery: ELIMINAR TABLA crs_EmpresasVsModulos  DROP TABLE IF EXISTS crs_EmpresasVsModulos;</t>
  </si>
  <si>
    <t>2022-06-13 11:53:24.017</t>
  </si>
  <si>
    <t>198</t>
  </si>
  <si>
    <t>-- Id: 198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</si>
  <si>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199</t>
  </si>
  <si>
    <t>LIMPIAR TABLA crs_EmpresasVsModulos</t>
  </si>
  <si>
    <t>-- Id: 199 / NombreQuery: LIMPIAR TABLA crs_EmpresasVsModulos  DELETE FROM crs_EmpresasVsModulos;</t>
  </si>
  <si>
    <t>2022-06-13 11:53:24.033</t>
  </si>
  <si>
    <t>200</t>
  </si>
  <si>
    <t>OBTENER MODULOS X EMPRESA</t>
  </si>
  <si>
    <t>-- Id: 200 / NombreQuery: OBTENER MODULOS X EMPRESA  SELECT EVM.IdModulo,         MO.Dex    FROM crs_EmpresasVsModulos EVM         INNER JOIN         mst_Modulos MO ON EVM.IdModulo = MO.Id   WHERE MO.IdEstado = ''AC'' AND          MO.Id &lt;&gt; 0 AND          EVM.IdEmpresa = ?;</t>
  </si>
  <si>
    <t>2022-06-13 11:53:24.050</t>
  </si>
  <si>
    <t>201</t>
  </si>
  <si>
    <t>TRANSFERIR trx_Tareos</t>
  </si>
  <si>
    <t xml:space="preserve">-- Id: 201 / NombreQuery: TRANSFERIR trx_Tareos  EXEC sp_Dgm_Tareos_TransferirTareo </t>
  </si>
  <si>
    <t>202</t>
  </si>
  <si>
    <t>TRANSFERIR trx_Tareos_Detalle</t>
  </si>
  <si>
    <t xml:space="preserve">-- Id: 202 / NombreQuery: TRANSFERIR trx_Tareos_Detalle  EXEC sp_Dgm_Tareos_TransferirTareo_Detalle </t>
  </si>
  <si>
    <t>2022-06-13 11:53:24.063</t>
  </si>
  <si>
    <t>203</t>
  </si>
  <si>
    <t>-- Id: 203 / NombreQuery: OBTENER trx_Tareos XA TRANSFERIR  SELECT IdEmpresa,         Id,         Fecha,         IdTurno,         IdEstado,         IdUsuarioCrea,         FechaHoraCreacion,         IdUsuarioActualiza,         FechaHoraActualizacion,         TotalHoras,         TotalRendimientos,         TotalDetalles,         Observaciones    FROM trx_Tareos   WHERE IdEmpresa = ? AND          Id = ?;</t>
  </si>
  <si>
    <t>2022-06-13 11:53:24.080</t>
  </si>
  <si>
    <t>204</t>
  </si>
  <si>
    <t>-- Id: 204 / NombreQuery: OBTENER trx_Tareos_Detalle XA TRANSFERIR  SELECT *    FROM trx_tareos_detalle   WHERE IdEmpresa = ? AND          IdTareo = ?;</t>
  </si>
  <si>
    <t>2022-06-13 11:53:24.097</t>
  </si>
  <si>
    <t>205</t>
  </si>
  <si>
    <t>MARCAR TAREO COMO TRANSFERIDO</t>
  </si>
  <si>
    <t>-- Id: 205 / NombreQuery: MARCAR TAREO COMO TRANSFERIDO  UPDATE trx_tareos     SET IdEstado = ''TR'',         FechaHoraTransferencia = ?,         IdUsuarioActualiza = ?,         FechaHoraActualizacion = DATETIME(''now'', ''localtime'')    WHERE IdEmpresa = ? AND          Id = ?;</t>
  </si>
  <si>
    <t>2022-06-13 11:53:24.110</t>
  </si>
  <si>
    <t>206</t>
  </si>
  <si>
    <t>-- Id: 206 / NombreQuery: ELIMINAR trx_Tareos_Detalle PENDIENTES X ID  DELETE FROM trx_Tareos_Detalle        WHERE IdTareo IN (      SELECT Id        FROM trx_Tareos       WHERE IdEstado = ''PE'' AND              IdEmpresa = ? AND              IdTareo = ?  );    SELECT ''1'';</t>
  </si>
  <si>
    <t>207</t>
  </si>
  <si>
    <t>-- Id: 207 / NombreQuery: ELIMINAR trx_Tareos PENDIENTES X ID  DELETE FROM trx_Tareos        WHERE IdEstado = ''PE'' AND               IdEmpresa = ? AND               Id = ?;    SELECT ''1'';</t>
  </si>
  <si>
    <t>2022-06-13 11:53:24.127</t>
  </si>
  <si>
    <t>208</t>
  </si>
  <si>
    <t>TAREOS REPORTE RESUMEN 1</t>
  </si>
  <si>
    <t>-- Id: 208 / NombreQuery: TAREOS REPORTE RESUMEN 1  SELECT U.NombreUsuario,         T.Fecha,         SUM(TD.SubTotalHoras) Horas,         SUM(TD.SubTotalRendimiento) Rendimientos,         COUNT(DISTINCT TD.Dni) Personas,         SUM(TD.SubTotalHoras) / 8 Jornales,         SUM(TD.SubTotalRendimiento) / COUNT(DISTINCT TD.Dni) Promedio,         COUNT( * ) Items    FROM trx_Tareos T         INNER JOIN         trx_Tareos_Detalle TD ON T.Id = TD.IdTareo         INNER JOIN         mst_Usuarios U ON T.IdUsuarioCrea = U.Id   WHERE T.IdEmpresa = ? AND          T.Fecha = ? AND          T.IdUsuarioCrea = ?   GROUP BY U.NombreUsuario,            T.Fecha;</t>
  </si>
  <si>
    <t>209</t>
  </si>
  <si>
    <t>TAREOS REPORTE RESUMEN 2</t>
  </si>
  <si>
    <t xml:space="preserve">-- Id: 209 / NombreQuery: TAREOS REPORTE RESUMEN 2  SELECT U.NombreUsuario,         T.Fecha,         RTRIM(CON.Id) || '' - '' || RTRIM(CON.Dex) Consumidor,         SUM(TD.SubTotalHoras) Horas,         SUM(TD.SubTotalRendimiento) Rendimientos,         COUNT(DISTINCT TD.Dni) Personas,         SUM(TD.SubTotalHoras) / 8 Jornales,         SUM(TD.SubTotalRendimiento) / COUNT(DISTINCT TD.Dni) Promedio,         COUNT( * ) Items    FROM trx_Tareos T         INNER JOIN         trx_Tareos_Detalle TD ON T.Id = TD.IdTareo         INNER JOIN         mst_Usuarios U ON T.IdUsuarioCrea = U.Id         INNER JOIN         mst_Consumidores CON ON TD.IdConsumidor = CON.Id   WHERE T.IdEmpresa = ? AND          T.Fecha = ? AND          T.IdUsuarioCrea = ?   GROUP BY U.NombreUsuario,            T.Fecha,            T.Fecha,            RTRIM(CON.Id) || '' - '' || RTRIM(CON.Dex);  </t>
  </si>
  <si>
    <t>2022-06-13 11:53:24.143</t>
  </si>
  <si>
    <t>210</t>
  </si>
  <si>
    <t>TAREOS REPORTE RESUMEN 3</t>
  </si>
  <si>
    <t>-- Id: 210 / NombreQuery: TAREOS REPORTE RESUMEN 3  SELECT U.NombreUsuario,         T.Fecha,         RTRIM(CON.Id) || '' - '' || RTRIM(CON.Dex) Consumidor,         RTRIM(ACT.Id) || '' - '' || RTRIM(ACT.Dex) Actividad,         RTRIM(LAB.Id) || '' - '' || RTRIM(LAB.Dex) Labor,         SUM(TD.SubTotalHoras) Horas,         SUM(TD.SubTotalRendimiento) Rendimientos,         COUNT(DISTINCT TD.Dni) Personas,         SUM(TD.SubTotalHoras) / 8 Jornales,         SUM(TD.SubTotalRendimiento) / COUNT(DISTINCT TD.Dni) Promedio,         COUNT( * ) Items    FROM trx_Tareos T         INNER JOIN         trx_Tareos_Detalle TD ON T.Id = TD.IdTareo         INNER JOIN         mst_Usuarios U ON T.IdUsuarioCrea = U.Id         INNER JOIN         mst_Consumidores CON ON TD.IdConsumidor = CON.Id         INNER JOIN         mst_Actividades ACT ON TD.IdActividad = ACT.Id         INNER JOIN         mst_Labores LAB ON TD.IdActividad = LAB.IdActividad AND                             TD.IdLabor = LAB.Id   WHERE T.IdEmpresa = ? AND          T.Fecha = ? AND          T.IdUsuarioCrea = ?   GROUP BY U.NombreUsuario,            T.Fecha,            T.Fecha,            RTRIM(CON.Id) || '' - '' || RTRIM(CON.Dex),            RTRIM(ACT.Id) || '' - '' || RTRIM(ACT.Dex),            RTRIM(LAB.Id) || '' - '' || RTRIM(LAB.Dex);</t>
  </si>
  <si>
    <t>211</t>
  </si>
  <si>
    <t>OBTENER SUPERVISORES X DIA</t>
  </si>
  <si>
    <t>-- Id: 211 / NombreQuery: OBTENER SUPERVISORES X DIA  SELECT DISTINCT T.IdUsuarioCrea Clave,                  U.NombreUsuario Valor,                  T.IdUsuarioCrea || '' | '' || U.NombreUsuario Concatenado    FROM trx_Tareos T         INNER JOIN         mst_Usuarios U ON T.IdUsuarioCrea = U.Id   WHERE T.IdEmpresa = ? AND          T.Fecha = ?;</t>
  </si>
  <si>
    <t>2022-06-13 11:53:24.160</t>
  </si>
  <si>
    <t>212</t>
  </si>
  <si>
    <t>ACTUALIZAR ITEM trx_Tareos_Detalle</t>
  </si>
  <si>
    <t>-- Id: 212 / NombreQuery: ACTUALIZAR ITEM trx_Tareos_Detalle  UPDATE trx_Tareos_Detalle SET Item=ROWID        WHERE IdEmpresa = ? AND              IdTareo = ?;</t>
  </si>
  <si>
    <t>name</t>
  </si>
  <si>
    <t>crs_UsuariosVsConsumidores</t>
  </si>
  <si>
    <t>mst_AmbitosEjecucion</t>
  </si>
  <si>
    <t>mst_DispositivosMoviles</t>
  </si>
  <si>
    <t>mst_TiposOpcionesConfiguracion</t>
  </si>
  <si>
    <t>trx_ConfiguracionesDispositivosMoviles</t>
  </si>
  <si>
    <t>Inicio</t>
  </si>
  <si>
    <t>orden</t>
  </si>
  <si>
    <t>Clae</t>
  </si>
  <si>
    <t>CREAR TABLA</t>
  </si>
  <si>
    <t>CLAVE VALOR</t>
  </si>
  <si>
    <t>DESCARGAR DATA</t>
  </si>
  <si>
    <t>ELIMINAR TABLA</t>
  </si>
  <si>
    <t>LIMPIAR TABLA</t>
  </si>
  <si>
    <t>LISTAR</t>
  </si>
  <si>
    <t>ACTUALIZAR FILA</t>
  </si>
  <si>
    <t>ELIMINAR FILA</t>
  </si>
  <si>
    <t>INSERTAR FILA</t>
  </si>
  <si>
    <t>OBTENER FILA</t>
  </si>
  <si>
    <t>ORDEN</t>
  </si>
  <si>
    <t>DEX</t>
  </si>
  <si>
    <t>INDEX</t>
  </si>
  <si>
    <t>01A</t>
  </si>
  <si>
    <t>01B</t>
  </si>
  <si>
    <t>01C</t>
  </si>
  <si>
    <t>01D</t>
  </si>
  <si>
    <t>01E</t>
  </si>
  <si>
    <t>01F</t>
  </si>
  <si>
    <t>01G</t>
  </si>
  <si>
    <t>01H</t>
  </si>
  <si>
    <t>01I</t>
  </si>
  <si>
    <t>01J</t>
  </si>
  <si>
    <t>01K</t>
  </si>
  <si>
    <t>01L</t>
  </si>
  <si>
    <t>01M</t>
  </si>
  <si>
    <t>01N</t>
  </si>
  <si>
    <t>01O</t>
  </si>
  <si>
    <t>01P</t>
  </si>
  <si>
    <t>01Q</t>
  </si>
  <si>
    <t>01R</t>
  </si>
  <si>
    <t>01S</t>
  </si>
  <si>
    <t>01T</t>
  </si>
  <si>
    <t>01U</t>
  </si>
  <si>
    <t>01V</t>
  </si>
  <si>
    <t>01W</t>
  </si>
  <si>
    <t>01X</t>
  </si>
  <si>
    <t>01Y</t>
  </si>
  <si>
    <t>01Z</t>
  </si>
  <si>
    <t>02A</t>
  </si>
  <si>
    <t>02B</t>
  </si>
  <si>
    <t>02C</t>
  </si>
  <si>
    <t>02D</t>
  </si>
  <si>
    <t>02E</t>
  </si>
  <si>
    <t>02F</t>
  </si>
  <si>
    <t>02G</t>
  </si>
  <si>
    <t>02H</t>
  </si>
  <si>
    <t>02I</t>
  </si>
  <si>
    <t>02J</t>
  </si>
  <si>
    <t>02K</t>
  </si>
  <si>
    <t>02L</t>
  </si>
  <si>
    <t>02M</t>
  </si>
  <si>
    <t>02N</t>
  </si>
  <si>
    <t>02O</t>
  </si>
  <si>
    <t>02P</t>
  </si>
  <si>
    <t>02Q</t>
  </si>
  <si>
    <t>02R</t>
  </si>
  <si>
    <t>02S</t>
  </si>
  <si>
    <t>02T</t>
  </si>
  <si>
    <t>02U</t>
  </si>
  <si>
    <t>02V</t>
  </si>
  <si>
    <t>02W</t>
  </si>
  <si>
    <t>02X</t>
  </si>
  <si>
    <t>02Y</t>
  </si>
  <si>
    <t>02Z</t>
  </si>
  <si>
    <t>03A</t>
  </si>
  <si>
    <t>03B</t>
  </si>
  <si>
    <t>03C</t>
  </si>
  <si>
    <t>03D</t>
  </si>
  <si>
    <t>03E</t>
  </si>
  <si>
    <t>03F</t>
  </si>
  <si>
    <t>03G</t>
  </si>
  <si>
    <t>03H</t>
  </si>
  <si>
    <t>03I</t>
  </si>
  <si>
    <t>03J</t>
  </si>
  <si>
    <t>03K</t>
  </si>
  <si>
    <t>03L</t>
  </si>
  <si>
    <t>03M</t>
  </si>
  <si>
    <t>03N</t>
  </si>
  <si>
    <t>03O</t>
  </si>
  <si>
    <t>03P</t>
  </si>
  <si>
    <t>03Q</t>
  </si>
  <si>
    <t>03R</t>
  </si>
  <si>
    <t>03S</t>
  </si>
  <si>
    <t>03T</t>
  </si>
  <si>
    <t>03U</t>
  </si>
  <si>
    <t>03V</t>
  </si>
  <si>
    <t>03W</t>
  </si>
  <si>
    <t>03X</t>
  </si>
  <si>
    <t>03Y</t>
  </si>
  <si>
    <t>03Z</t>
  </si>
  <si>
    <t>04A</t>
  </si>
  <si>
    <t>04B</t>
  </si>
  <si>
    <t>04C</t>
  </si>
  <si>
    <t>04D</t>
  </si>
  <si>
    <t>04E</t>
  </si>
  <si>
    <t>04F</t>
  </si>
  <si>
    <t>04G</t>
  </si>
  <si>
    <t>04H</t>
  </si>
  <si>
    <t>04I</t>
  </si>
  <si>
    <t>04J</t>
  </si>
  <si>
    <t>04K</t>
  </si>
  <si>
    <t>04L</t>
  </si>
  <si>
    <t>04M</t>
  </si>
  <si>
    <t>04N</t>
  </si>
  <si>
    <t>04O</t>
  </si>
  <si>
    <t>04P</t>
  </si>
  <si>
    <t>04Q</t>
  </si>
  <si>
    <t>04R</t>
  </si>
  <si>
    <t>04S</t>
  </si>
  <si>
    <t>04T</t>
  </si>
  <si>
    <t>04U</t>
  </si>
  <si>
    <t>04V</t>
  </si>
  <si>
    <t>04W</t>
  </si>
  <si>
    <t>04X</t>
  </si>
  <si>
    <t>04Y</t>
  </si>
  <si>
    <t>04Z</t>
  </si>
  <si>
    <t>05A</t>
  </si>
  <si>
    <t>05B</t>
  </si>
  <si>
    <t>05C</t>
  </si>
  <si>
    <t>05D</t>
  </si>
  <si>
    <t>05E</t>
  </si>
  <si>
    <t>05F</t>
  </si>
  <si>
    <t>05G</t>
  </si>
  <si>
    <t>05H</t>
  </si>
  <si>
    <t>05I</t>
  </si>
  <si>
    <t>05J</t>
  </si>
  <si>
    <t>05K</t>
  </si>
  <si>
    <t>05L</t>
  </si>
  <si>
    <t>05M</t>
  </si>
  <si>
    <t>05N</t>
  </si>
  <si>
    <t>05O</t>
  </si>
  <si>
    <t>05P</t>
  </si>
  <si>
    <t>05Q</t>
  </si>
  <si>
    <t>05R</t>
  </si>
  <si>
    <t>05S</t>
  </si>
  <si>
    <t>05T</t>
  </si>
  <si>
    <t>05U</t>
  </si>
  <si>
    <t>05V</t>
  </si>
  <si>
    <t>05W</t>
  </si>
  <si>
    <t>05X</t>
  </si>
  <si>
    <t>05Y</t>
  </si>
  <si>
    <t>05Z</t>
  </si>
  <si>
    <t>NOM</t>
  </si>
  <si>
    <t>ELIMINAR FILA mst_Actividades</t>
  </si>
  <si>
    <t>ELIMINAR FILA mst_Consumidores</t>
  </si>
  <si>
    <t>ELIMINAR FILA mst_Cultivos</t>
  </si>
  <si>
    <t>ELIMINAR FILA mst_Dias</t>
  </si>
  <si>
    <t>ELIMINAR FILA mst_Empresas</t>
  </si>
  <si>
    <t>ELIMINAR FILA mst_Estados</t>
  </si>
  <si>
    <t>ELIMINAR FILA mst_Labores</t>
  </si>
  <si>
    <t>ELIMINAR FILA mst_Modulos</t>
  </si>
  <si>
    <t>ELIMINAR FILA mst_OpcionesConfiguracion</t>
  </si>
  <si>
    <t>ELIMINAR FILA mst_Personas</t>
  </si>
  <si>
    <t>ELIMINAR FILA mst_QuerysSqlite</t>
  </si>
  <si>
    <t>ELIMINAR FILA mst_Turnos</t>
  </si>
  <si>
    <t>ELIMINAR FILA mst_Usuarios</t>
  </si>
  <si>
    <t>ELIMINAR FILA mst_Variedades</t>
  </si>
  <si>
    <t>ACTUALIZAR FILA mst_Actividades</t>
  </si>
  <si>
    <t>ACTUALIZAR FILA mst_Consumidores</t>
  </si>
  <si>
    <t>ACTUALIZAR FILA mst_Cultivos</t>
  </si>
  <si>
    <t>ACTUALIZAR FILA mst_Dias</t>
  </si>
  <si>
    <t>ACTUALIZAR FILA mst_Empresas</t>
  </si>
  <si>
    <t>ACTUALIZAR FILA mst_Estados</t>
  </si>
  <si>
    <t>ACTUALIZAR FILA mst_Labores</t>
  </si>
  <si>
    <t>ACTUALIZAR FILA mst_Modulos</t>
  </si>
  <si>
    <t>ACTUALIZAR FILA mst_OpcionesConfiguracion</t>
  </si>
  <si>
    <t>ACTUALIZAR FILA mst_Personas</t>
  </si>
  <si>
    <t>ACTUALIZAR FILA mst_QuerysSqlite</t>
  </si>
  <si>
    <t>ACTUALIZAR FILA mst_Turnos</t>
  </si>
  <si>
    <t>ACTUALIZAR FILA mst_Usuarios</t>
  </si>
  <si>
    <t>ACTUALIZAR FILA mst_Variedades</t>
  </si>
  <si>
    <t>INSERTAR FILA mst_Actividades</t>
  </si>
  <si>
    <t>INSERTAR FILA mst_Consumidores</t>
  </si>
  <si>
    <t>INSERTAR FILA mst_Cultivos</t>
  </si>
  <si>
    <t>INSERTAR FILA mst_Dias</t>
  </si>
  <si>
    <t>INSERTAR FILA mst_Empresas</t>
  </si>
  <si>
    <t>INSERTAR FILA mst_Estados</t>
  </si>
  <si>
    <t>INSERTAR FILA mst_Labores</t>
  </si>
  <si>
    <t>INSERTAR FILA mst_Modulos</t>
  </si>
  <si>
    <t>INSERTAR FILA mst_OpcionesConfiguracion</t>
  </si>
  <si>
    <t>INSERTAR FILA mst_Personas</t>
  </si>
  <si>
    <t>INSERTAR FILA mst_QuerysSqlite</t>
  </si>
  <si>
    <t>INSERTAR FILA mst_Turnos</t>
  </si>
  <si>
    <t>INSERTAR FILA mst_Usuarios</t>
  </si>
  <si>
    <t>INSERTAR FILA mst_Variedades</t>
  </si>
  <si>
    <t>OBTENER FILA mst_Actividades</t>
  </si>
  <si>
    <t>OBTENER FILA mst_Consumidores</t>
  </si>
  <si>
    <t>OBTENER FILA mst_Cultivos</t>
  </si>
  <si>
    <t>OBTENER FILA mst_Dias</t>
  </si>
  <si>
    <t>OBTENER FILA mst_Empresas</t>
  </si>
  <si>
    <t>OBTENER FILA mst_Estados</t>
  </si>
  <si>
    <t>OBTENER FILA mst_Labores</t>
  </si>
  <si>
    <t>OBTENER FILA mst_Modulos</t>
  </si>
  <si>
    <t>OBTENER FILA mst_OpcionesConfiguracion</t>
  </si>
  <si>
    <t>OBTENER FILA mst_Personas</t>
  </si>
  <si>
    <t>OBTENER FILA mst_QuerysSqlite</t>
  </si>
  <si>
    <t>OBTENER FILA mst_Turnos</t>
  </si>
  <si>
    <t>OBTENER FILA mst_Usuarios</t>
  </si>
  <si>
    <t>OBTENER FILA mst_Variedades</t>
  </si>
  <si>
    <t>OBTENER FILA otr_VersionesSoftware</t>
  </si>
  <si>
    <t>ACTUALIZAR FILA otr_VersionesSoftware</t>
  </si>
  <si>
    <t>INSERTAR FILA otr_VersionesSoftware</t>
  </si>
  <si>
    <t>ELIMINAR FILA otr_VersionesSoftware</t>
  </si>
  <si>
    <t>ELIMINAR FILA trx_ConfiguracionesLocales</t>
  </si>
  <si>
    <t>ELIMINAR FILA trx_PersonalNuevo</t>
  </si>
  <si>
    <t>ELIMINAR FILA trx_Tareos</t>
  </si>
  <si>
    <t>ELIMINAR FILA trx_Tareos_Detalle</t>
  </si>
  <si>
    <t>ELIMINAR FILA trx_Tareos_Detalle EN BLOQUE</t>
  </si>
  <si>
    <t>ELIMINAR FILA trx_Tareos_Detalle PENDIENTES X ID</t>
  </si>
  <si>
    <t>ELIMINAR FILA trx_Tareos PENDIENTES X ID</t>
  </si>
  <si>
    <t>ACTUALIZAR FILA trx_ConfiguracionesLocales</t>
  </si>
  <si>
    <t>ACTUALIZAR FILA trx_ConfiguracionesLocales X DESCRIPCION</t>
  </si>
  <si>
    <t>ACTUALIZAR FILA trx_PersonalNuevo</t>
  </si>
  <si>
    <t>ACTUALIZAR FILA trx_Tareos</t>
  </si>
  <si>
    <t>ACTUALIZAR FILA trx_Tareos_Detalle</t>
  </si>
  <si>
    <t>INSERTAR FILA trx_ConfiguracionesLocales</t>
  </si>
  <si>
    <t>INSERTAR FILA trx_PersonalNuevo</t>
  </si>
  <si>
    <t>INSERTAR FILA trx_Tareos</t>
  </si>
  <si>
    <t>INSERTAR FILA trx_Tareos_Detalle</t>
  </si>
  <si>
    <t>OBTENER FILA trx_ConfiguracionesLocales</t>
  </si>
  <si>
    <t>OBTENER FILA trx_PersonalNuevo</t>
  </si>
  <si>
    <t>OBTENER FILA trx_Tareos X ESTADO Y RANGO FECHA</t>
  </si>
  <si>
    <t>OBTENER FILA trx_Tareos X ID</t>
  </si>
  <si>
    <t>OBTENER FILA trx_Tareos_Detalle</t>
  </si>
  <si>
    <t>OBTENER FILA trx_Tareos_Detalle X ID</t>
  </si>
  <si>
    <t>OBTENER FILA trx_Tareos XA TRANSFERIR</t>
  </si>
  <si>
    <t>OBTENER FILA trx_Tareos_Detalle XA TRANSFERIR</t>
  </si>
  <si>
    <t>NUEVON</t>
  </si>
  <si>
    <t>ID</t>
  </si>
  <si>
    <t>ACTUALIZAR FILA crs_EmpresasVsModulos</t>
  </si>
  <si>
    <t>ELIMINAR FILA crs_EmpresasVsModulos</t>
  </si>
  <si>
    <t>INSERTAR FILA crs_EmpresasVsModulos</t>
  </si>
  <si>
    <t>ENV</t>
  </si>
  <si>
    <t>CLAVE VALOR mst_Usuarios</t>
  </si>
  <si>
    <t>CREAR TABLA mst_DispositivosMoviles</t>
  </si>
  <si>
    <t>LIMPIAR TABLA mst_DispositivosMoviles</t>
  </si>
  <si>
    <t>ELIMINAR TABLA mst_DispositivosMoviles</t>
  </si>
  <si>
    <t>INSERTAR FILA mst_DispositivosMoviles</t>
  </si>
  <si>
    <t>ACTUALIZAR FILA mst_DispositivosMoviles</t>
  </si>
  <si>
    <t>OBTENER FILA mst_DispositivosMoviles</t>
  </si>
  <si>
    <t>ELIMINAR FILA mst_DispositivosMoviles</t>
  </si>
  <si>
    <t>DESCARGAR DATA mst_DispositivosMoviles</t>
  </si>
  <si>
    <t>LISTAR mst_DispositivosMoviles</t>
  </si>
  <si>
    <t>CLAVE VALOR mst_DispositivosMoviles</t>
  </si>
  <si>
    <t>CREAR TABLA mst_TiposOpcionesConfiguracion</t>
  </si>
  <si>
    <t>LIMPIAR TABLA mst_TiposOpcionesConfiguracion</t>
  </si>
  <si>
    <t>ELIMINAR TABLA mst_TiposOpcionesConfiguracion</t>
  </si>
  <si>
    <t>INSERTAR FILA mst_TiposOpcionesConfiguracion</t>
  </si>
  <si>
    <t>ACTUALIZAR FILA mst_TiposOpcionesConfiguracion</t>
  </si>
  <si>
    <t>OBTENER FILA mst_TiposOpcionesConfiguracion</t>
  </si>
  <si>
    <t>ELIMINAR FILA mst_TiposOpcionesConfiguracion</t>
  </si>
  <si>
    <t>DESCARGAR DATA mst_TiposOpcionesConfiguracion</t>
  </si>
  <si>
    <t>LISTAR mst_TiposOpcionesConfiguracion</t>
  </si>
  <si>
    <t>CLAVE VALOR mst_TiposOpcionesConfiguracion</t>
  </si>
  <si>
    <t>CREAR TABLA mst_AmbitosEjecucion</t>
  </si>
  <si>
    <t>LIMPIAR TABLA mst_AmbitosEjecucion</t>
  </si>
  <si>
    <t>ELIMINAR TABLA mst_AmbitosEjecucion</t>
  </si>
  <si>
    <t>INSERTAR FILA mst_AmbitosEjecucion</t>
  </si>
  <si>
    <t>ACTUALIZAR FILA mst_AmbitosEjecucion</t>
  </si>
  <si>
    <t>OBTENER FILA mst_AmbitosEjecucion</t>
  </si>
  <si>
    <t>ELIMINAR FILA mst_AmbitosEjecucion</t>
  </si>
  <si>
    <t>DESCARGAR DATA mst_AmbitosEjecucion</t>
  </si>
  <si>
    <t>LISTAR mst_AmbitosEjecucion</t>
  </si>
  <si>
    <t>CLAVE VALOR mst_AmbitosEjecucion</t>
  </si>
  <si>
    <t>CLAVE VALOR mst_Dias</t>
  </si>
  <si>
    <t>OBTENER FILA crs_EmpresasVsModulos</t>
  </si>
  <si>
    <t>LISTAR crs_EmpresasVsModulos</t>
  </si>
  <si>
    <t>CREAR TABLA crs_UsuariosVsConsumidores</t>
  </si>
  <si>
    <t>LIMPIAR TABLA crs_UsuariosVsConsumidores</t>
  </si>
  <si>
    <t>ELIMINAR TABLA crs_UsuariosVsConsumidores</t>
  </si>
  <si>
    <t>INSERTAR FILA crs_UsuariosVsConsumidores</t>
  </si>
  <si>
    <t>ACTUALIZAR FILA crs_UsuariosVsConsumidores</t>
  </si>
  <si>
    <t>OBTENER FILA crs_UsuariosVsConsumidores</t>
  </si>
  <si>
    <t>ELIMINAR FILA crs_UsuariosVsConsumidores</t>
  </si>
  <si>
    <t>DESCARGAR DATA crs_UsuariosVsConsumidores</t>
  </si>
  <si>
    <t>LISTAR crs_UsuariosVsConsumidores</t>
  </si>
  <si>
    <t>CREAR TABLA trx_ConfiguracionesDispositivosMoviles</t>
  </si>
  <si>
    <t>LIMPIAR TABLA trx_ConfiguracionesDispositivosMoviles</t>
  </si>
  <si>
    <t>ELIMINAR TABLA trx_ConfiguracionesDispositivosMoviles</t>
  </si>
  <si>
    <t>INSERTAR FILA trx_ConfiguracionesDispositivosMoviles</t>
  </si>
  <si>
    <t>ACTUALIZAR FILA trx_ConfiguracionesDispositivosMoviles</t>
  </si>
  <si>
    <t>OBTENER FILA trx_ConfiguracionesDispositivosMoviles</t>
  </si>
  <si>
    <t>ELIMINAR FILA trx_ConfiguracionesDispositivosMoviles</t>
  </si>
  <si>
    <t>DESCARGAR DATA trx_ConfiguracionesDispositivosMoviles</t>
  </si>
  <si>
    <t>LISTAR trx_ConfiguracionesDispositivosMoviles</t>
  </si>
  <si>
    <t>OBTENER FILA trx_Tareos</t>
  </si>
  <si>
    <t>DESCARGAR DATA trx_Tareos</t>
  </si>
  <si>
    <t>DESCARGAR DATA trx_Tareos_Detalle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</si>
</sst>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8"/>
      <color theme="1"/>
      <name val="Consolas"/>
      <family val="2"/>
    </font>
    <font>
      <sz val="8"/>
      <name val="Consolas"/>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NumberFormat="1"/>
    <xf numFmtId="4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0A96C-8A16-48D6-B97A-8635D9C4CE05}">
  <dimension ref="A1:K40"/>
  <sheetViews>
    <sheetView workbookViewId="0">
      <selection activeCell="D1" sqref="D1:D1048576"/>
    </sheetView>
  </sheetViews>
  <sheetFormatPr baseColWidth="10" defaultRowHeight="11.25" x14ac:dyDescent="0.2"/>
  <cols>
    <col min="1" max="1" width="10.1640625" style="1" bestFit="1" customWidth="1"/>
    <col min="2" max="2" width="4.1640625" style="1" bestFit="1" customWidth="1"/>
    <col min="3" max="3" width="9.1640625" style="1" bestFit="1" customWidth="1"/>
    <col min="4" max="4" width="27.6640625" style="1" bestFit="1" customWidth="1"/>
    <col min="5" max="5" width="18.33203125" style="1" bestFit="1" customWidth="1"/>
    <col min="6" max="6" width="9.1640625" style="1" bestFit="1" customWidth="1"/>
    <col min="7" max="7" width="14.1640625" style="1" bestFit="1" customWidth="1"/>
    <col min="8" max="8" width="18.33203125" style="1" bestFit="1" customWidth="1"/>
    <col min="9" max="9" width="19.33203125" style="1" bestFit="1" customWidth="1"/>
    <col min="10" max="10" width="23.5" style="1" bestFit="1" customWidth="1"/>
    <col min="11" max="16384" width="12" style="1"/>
  </cols>
  <sheetData>
    <row r="1" spans="1:11" x14ac:dyDescent="0.2">
      <c r="A1" s="1" t="s">
        <v>0</v>
      </c>
      <c r="B1" s="1" t="s">
        <v>1</v>
      </c>
      <c r="C1" s="1" t="s">
        <v>2</v>
      </c>
      <c r="D1" s="1" t="s">
        <v>3</v>
      </c>
      <c r="E1" s="1" t="s">
        <v>4</v>
      </c>
      <c r="F1" s="1" t="s">
        <v>5</v>
      </c>
      <c r="G1" s="1" t="s">
        <v>6</v>
      </c>
      <c r="H1" s="1" t="s">
        <v>7</v>
      </c>
      <c r="I1" s="1" t="s">
        <v>8</v>
      </c>
      <c r="J1" s="1" t="s">
        <v>9</v>
      </c>
    </row>
    <row r="2" spans="1:11" x14ac:dyDescent="0.2">
      <c r="A2" s="1" t="s">
        <v>10</v>
      </c>
      <c r="B2" s="1" t="s">
        <v>11</v>
      </c>
      <c r="C2" s="1" t="s">
        <v>12</v>
      </c>
      <c r="D2" s="1" t="s">
        <v>82</v>
      </c>
      <c r="E2" s="3" t="s">
        <v>118</v>
      </c>
      <c r="F2" s="1" t="s">
        <v>14</v>
      </c>
      <c r="G2" s="1" t="s">
        <v>15</v>
      </c>
      <c r="H2" s="1" t="s">
        <v>83</v>
      </c>
      <c r="I2" s="1" t="s">
        <v>15</v>
      </c>
      <c r="J2" s="1" t="s">
        <v>83</v>
      </c>
      <c r="K2" s="2" t="str">
        <f>CONCATENATE("INSERT INTO mst_OpcionesConfiguracion VALUES('",A2,"','",B2,"','",C2,"','",D2,"','",E2,"','",F2,"','",G2,"',",H2,",'",I2,"',",J2,")")</f>
        <v>INSERT INTO mst_OpcionesConfiguracion VALUES('01','001','0','ALTO_PANTALLA','02','AC','44363337',GETDATE(),'44363337',GETDATE())</v>
      </c>
    </row>
    <row r="3" spans="1:11" x14ac:dyDescent="0.2">
      <c r="A3" s="1" t="s">
        <v>10</v>
      </c>
      <c r="B3" s="1" t="s">
        <v>16</v>
      </c>
      <c r="C3" s="1" t="s">
        <v>12</v>
      </c>
      <c r="D3" s="1" t="s">
        <v>80</v>
      </c>
      <c r="E3" s="3" t="s">
        <v>118</v>
      </c>
      <c r="F3" s="1" t="s">
        <v>14</v>
      </c>
      <c r="G3" s="1" t="s">
        <v>15</v>
      </c>
      <c r="H3" s="1" t="s">
        <v>83</v>
      </c>
      <c r="I3" s="1" t="s">
        <v>15</v>
      </c>
      <c r="J3" s="1" t="s">
        <v>83</v>
      </c>
      <c r="K3" s="2" t="str">
        <f t="shared" ref="K3:K40" si="0">CONCATENATE("INSERT INTO mst_OpcionesConfiguracion VALUES('",A3,"','",B3,"','",C3,"','",D3,"','",E3,"','",F3,"','",G3,"',",H3,",'",I3,"',",J3,")")</f>
        <v>INSERT INTO mst_OpcionesConfiguracion VALUES('01','002','0','ANCHO_PANTALLA','02','AC','44363337',GETDATE(),'44363337',GETDATE())</v>
      </c>
    </row>
    <row r="4" spans="1:11" x14ac:dyDescent="0.2">
      <c r="A4" s="1" t="s">
        <v>10</v>
      </c>
      <c r="B4" s="1" t="s">
        <v>18</v>
      </c>
      <c r="C4" s="1" t="s">
        <v>12</v>
      </c>
      <c r="D4" s="1" t="s">
        <v>13</v>
      </c>
      <c r="E4" s="3" t="s">
        <v>10</v>
      </c>
      <c r="F4" s="1" t="s">
        <v>14</v>
      </c>
      <c r="G4" s="1" t="s">
        <v>15</v>
      </c>
      <c r="H4" s="1" t="s">
        <v>83</v>
      </c>
      <c r="I4" s="1" t="s">
        <v>15</v>
      </c>
      <c r="J4" s="1" t="s">
        <v>83</v>
      </c>
      <c r="K4" s="2" t="str">
        <f t="shared" si="0"/>
        <v>INSERT INTO mst_OpcionesConfiguracion VALUES('01','003','0','DURACION_TOKEN_HORAS','01','AC','44363337',GETDATE(),'44363337',GETDATE())</v>
      </c>
    </row>
    <row r="5" spans="1:11" x14ac:dyDescent="0.2">
      <c r="A5" s="1" t="s">
        <v>10</v>
      </c>
      <c r="B5" s="1" t="s">
        <v>20</v>
      </c>
      <c r="C5" s="1" t="s">
        <v>12</v>
      </c>
      <c r="D5" s="1" t="s">
        <v>49</v>
      </c>
      <c r="E5" s="3" t="s">
        <v>118</v>
      </c>
      <c r="F5" s="1" t="s">
        <v>14</v>
      </c>
      <c r="G5" s="1" t="s">
        <v>15</v>
      </c>
      <c r="H5" s="1" t="s">
        <v>83</v>
      </c>
      <c r="I5" s="1" t="s">
        <v>15</v>
      </c>
      <c r="J5" s="1" t="s">
        <v>83</v>
      </c>
      <c r="K5" s="2" t="str">
        <f t="shared" si="0"/>
        <v>INSERT INTO mst_OpcionesConfiguracion VALUES('01','004','0','EQUIPO_CONFIGURADO','02','AC','44363337',GETDATE(),'44363337',GETDATE())</v>
      </c>
    </row>
    <row r="6" spans="1:11" x14ac:dyDescent="0.2">
      <c r="A6" s="1" t="s">
        <v>10</v>
      </c>
      <c r="B6" s="1" t="s">
        <v>22</v>
      </c>
      <c r="C6" s="1" t="s">
        <v>12</v>
      </c>
      <c r="D6" s="1" t="s">
        <v>32</v>
      </c>
      <c r="E6" s="3" t="s">
        <v>118</v>
      </c>
      <c r="F6" s="1" t="s">
        <v>14</v>
      </c>
      <c r="G6" s="1" t="s">
        <v>15</v>
      </c>
      <c r="H6" s="1" t="s">
        <v>83</v>
      </c>
      <c r="I6" s="1" t="s">
        <v>15</v>
      </c>
      <c r="J6" s="1" t="s">
        <v>83</v>
      </c>
      <c r="K6" s="2" t="str">
        <f t="shared" si="0"/>
        <v>INSERT INTO mst_OpcionesConfiguracion VALUES('01','005','0','EQUIPO_HABILITADO','02','AC','44363337',GETDATE(),'44363337',GETDATE())</v>
      </c>
    </row>
    <row r="7" spans="1:11" x14ac:dyDescent="0.2">
      <c r="A7" s="1" t="s">
        <v>10</v>
      </c>
      <c r="B7" s="1" t="s">
        <v>24</v>
      </c>
      <c r="C7" s="1" t="s">
        <v>12</v>
      </c>
      <c r="D7" s="1" t="s">
        <v>61</v>
      </c>
      <c r="E7" s="3" t="s">
        <v>118</v>
      </c>
      <c r="F7" s="1" t="s">
        <v>14</v>
      </c>
      <c r="G7" s="1" t="s">
        <v>15</v>
      </c>
      <c r="H7" s="1" t="s">
        <v>83</v>
      </c>
      <c r="I7" s="1" t="s">
        <v>15</v>
      </c>
      <c r="J7" s="1" t="s">
        <v>83</v>
      </c>
      <c r="K7" s="2" t="str">
        <f t="shared" si="0"/>
        <v>INSERT INTO mst_OpcionesConfiguracion VALUES('01','006','0','EQUIPO_REGISTRADO','02','AC','44363337',GETDATE(),'44363337',GETDATE())</v>
      </c>
    </row>
    <row r="8" spans="1:11" x14ac:dyDescent="0.2">
      <c r="A8" s="1" t="s">
        <v>10</v>
      </c>
      <c r="B8" s="1" t="s">
        <v>26</v>
      </c>
      <c r="C8" s="1" t="s">
        <v>12</v>
      </c>
      <c r="D8" s="1" t="s">
        <v>57</v>
      </c>
      <c r="E8" s="3" t="s">
        <v>118</v>
      </c>
      <c r="F8" s="1" t="s">
        <v>14</v>
      </c>
      <c r="G8" s="1" t="s">
        <v>15</v>
      </c>
      <c r="H8" s="1" t="s">
        <v>83</v>
      </c>
      <c r="I8" s="1" t="s">
        <v>15</v>
      </c>
      <c r="J8" s="1" t="s">
        <v>83</v>
      </c>
      <c r="K8" s="2" t="str">
        <f t="shared" si="0"/>
        <v>INSERT INTO mst_OpcionesConfiguracion VALUES('01','007','0','EXISTE_CONFIGURACION_LOCAL','02','AC','44363337',GETDATE(),'44363337',GETDATE())</v>
      </c>
    </row>
    <row r="9" spans="1:11" x14ac:dyDescent="0.2">
      <c r="A9" s="1" t="s">
        <v>10</v>
      </c>
      <c r="B9" s="1" t="s">
        <v>27</v>
      </c>
      <c r="C9" s="1" t="s">
        <v>12</v>
      </c>
      <c r="D9" s="1" t="s">
        <v>63</v>
      </c>
      <c r="E9" s="3" t="s">
        <v>118</v>
      </c>
      <c r="F9" s="1" t="s">
        <v>14</v>
      </c>
      <c r="G9" s="1" t="s">
        <v>15</v>
      </c>
      <c r="H9" s="1" t="s">
        <v>83</v>
      </c>
      <c r="I9" s="1" t="s">
        <v>15</v>
      </c>
      <c r="J9" s="1" t="s">
        <v>83</v>
      </c>
      <c r="K9" s="2" t="str">
        <f t="shared" si="0"/>
        <v>INSERT INTO mst_OpcionesConfiguracion VALUES('01','008','0','EXISTE_DATA_PENDIENTE','02','AC','44363337',GETDATE(),'44363337',GETDATE())</v>
      </c>
    </row>
    <row r="10" spans="1:11" x14ac:dyDescent="0.2">
      <c r="A10" s="1" t="s">
        <v>10</v>
      </c>
      <c r="B10" s="1" t="s">
        <v>28</v>
      </c>
      <c r="C10" s="1" t="s">
        <v>12</v>
      </c>
      <c r="D10" s="1" t="s">
        <v>59</v>
      </c>
      <c r="E10" s="3" t="s">
        <v>118</v>
      </c>
      <c r="F10" s="1" t="s">
        <v>14</v>
      </c>
      <c r="G10" s="1" t="s">
        <v>15</v>
      </c>
      <c r="H10" s="1" t="s">
        <v>83</v>
      </c>
      <c r="I10" s="1" t="s">
        <v>15</v>
      </c>
      <c r="J10" s="1" t="s">
        <v>83</v>
      </c>
      <c r="K10" s="2" t="str">
        <f t="shared" si="0"/>
        <v>INSERT INTO mst_OpcionesConfiguracion VALUES('01','009','0','EXISTEN_TABLAS','02','AC','44363337',GETDATE(),'44363337',GETDATE())</v>
      </c>
    </row>
    <row r="11" spans="1:11" x14ac:dyDescent="0.2">
      <c r="A11" s="1" t="s">
        <v>10</v>
      </c>
      <c r="B11" s="1" t="s">
        <v>86</v>
      </c>
      <c r="C11" s="1" t="s">
        <v>12</v>
      </c>
      <c r="D11" s="1" t="s">
        <v>85</v>
      </c>
      <c r="E11" s="3" t="s">
        <v>118</v>
      </c>
      <c r="F11" s="1" t="s">
        <v>14</v>
      </c>
      <c r="G11" s="1" t="s">
        <v>15</v>
      </c>
      <c r="H11" s="1" t="s">
        <v>83</v>
      </c>
      <c r="I11" s="1" t="s">
        <v>15</v>
      </c>
      <c r="J11" s="1" t="s">
        <v>83</v>
      </c>
      <c r="K11" s="2" t="str">
        <f t="shared" si="0"/>
        <v>INSERT INTO mst_OpcionesConfiguracion VALUES('01','00A','0','ID_ANDROID','02','AC','44363337',GETDATE(),'44363337',GETDATE())</v>
      </c>
    </row>
    <row r="12" spans="1:11" x14ac:dyDescent="0.2">
      <c r="A12" s="1" t="s">
        <v>10</v>
      </c>
      <c r="B12" s="1" t="s">
        <v>87</v>
      </c>
      <c r="C12" s="1" t="s">
        <v>12</v>
      </c>
      <c r="D12" s="1" t="s">
        <v>51</v>
      </c>
      <c r="E12" s="3" t="s">
        <v>118</v>
      </c>
      <c r="F12" s="1" t="s">
        <v>14</v>
      </c>
      <c r="G12" s="1" t="s">
        <v>15</v>
      </c>
      <c r="H12" s="1" t="s">
        <v>83</v>
      </c>
      <c r="I12" s="1" t="s">
        <v>15</v>
      </c>
      <c r="J12" s="1" t="s">
        <v>83</v>
      </c>
      <c r="K12" s="2" t="str">
        <f t="shared" si="0"/>
        <v>INSERT INTO mst_OpcionesConfiguracion VALUES('01','00B','0','ID_DISPOSITIVO','02','AC','44363337',GETDATE(),'44363337',GETDATE())</v>
      </c>
    </row>
    <row r="13" spans="1:11" x14ac:dyDescent="0.2">
      <c r="A13" s="1" t="s">
        <v>10</v>
      </c>
      <c r="B13" s="1" t="s">
        <v>88</v>
      </c>
      <c r="C13" s="1" t="s">
        <v>12</v>
      </c>
      <c r="D13" s="1" t="s">
        <v>65</v>
      </c>
      <c r="E13" s="3" t="s">
        <v>118</v>
      </c>
      <c r="F13" s="1" t="s">
        <v>14</v>
      </c>
      <c r="G13" s="1" t="s">
        <v>15</v>
      </c>
      <c r="H13" s="1" t="s">
        <v>83</v>
      </c>
      <c r="I13" s="1" t="s">
        <v>15</v>
      </c>
      <c r="J13" s="1" t="s">
        <v>83</v>
      </c>
      <c r="K13" s="2" t="str">
        <f t="shared" si="0"/>
        <v>INSERT INTO mst_OpcionesConfiguracion VALUES('01','00C','0','ID_EMPRESA','02','AC','44363337',GETDATE(),'44363337',GETDATE())</v>
      </c>
    </row>
    <row r="14" spans="1:11" x14ac:dyDescent="0.2">
      <c r="A14" s="1" t="s">
        <v>10</v>
      </c>
      <c r="B14" s="1" t="s">
        <v>89</v>
      </c>
      <c r="C14" s="1" t="s">
        <v>12</v>
      </c>
      <c r="D14" s="1" t="s">
        <v>71</v>
      </c>
      <c r="E14" s="3" t="s">
        <v>118</v>
      </c>
      <c r="F14" s="1" t="s">
        <v>14</v>
      </c>
      <c r="G14" s="1" t="s">
        <v>15</v>
      </c>
      <c r="H14" s="1" t="s">
        <v>83</v>
      </c>
      <c r="I14" s="1" t="s">
        <v>15</v>
      </c>
      <c r="J14" s="1" t="s">
        <v>83</v>
      </c>
      <c r="K14" s="2" t="str">
        <f t="shared" si="0"/>
        <v>INSERT INTO mst_OpcionesConfiguracion VALUES('01','00D','0','ID_USUARIO_ACTUAL','02','AC','44363337',GETDATE(),'44363337',GETDATE())</v>
      </c>
    </row>
    <row r="15" spans="1:11" x14ac:dyDescent="0.2">
      <c r="A15" s="1" t="s">
        <v>10</v>
      </c>
      <c r="B15" s="1" t="s">
        <v>90</v>
      </c>
      <c r="C15" s="1" t="s">
        <v>12</v>
      </c>
      <c r="D15" s="1" t="s">
        <v>53</v>
      </c>
      <c r="E15" s="3" t="s">
        <v>118</v>
      </c>
      <c r="F15" s="1" t="s">
        <v>14</v>
      </c>
      <c r="G15" s="1" t="s">
        <v>15</v>
      </c>
      <c r="H15" s="1" t="s">
        <v>83</v>
      </c>
      <c r="I15" s="1" t="s">
        <v>15</v>
      </c>
      <c r="J15" s="1" t="s">
        <v>83</v>
      </c>
      <c r="K15" s="2" t="str">
        <f t="shared" si="0"/>
        <v>INSERT INTO mst_OpcionesConfiguracion VALUES('01','00E','0','IMEI','02','AC','44363337',GETDATE(),'44363337',GETDATE())</v>
      </c>
    </row>
    <row r="16" spans="1:11" x14ac:dyDescent="0.2">
      <c r="A16" s="1" t="s">
        <v>10</v>
      </c>
      <c r="B16" s="1" t="s">
        <v>91</v>
      </c>
      <c r="C16" s="1" t="s">
        <v>12</v>
      </c>
      <c r="D16" s="1" t="s">
        <v>55</v>
      </c>
      <c r="E16" s="3" t="s">
        <v>118</v>
      </c>
      <c r="F16" s="1" t="s">
        <v>14</v>
      </c>
      <c r="G16" s="1" t="s">
        <v>15</v>
      </c>
      <c r="H16" s="1" t="s">
        <v>83</v>
      </c>
      <c r="I16" s="1" t="s">
        <v>15</v>
      </c>
      <c r="J16" s="1" t="s">
        <v>83</v>
      </c>
      <c r="K16" s="2" t="str">
        <f t="shared" si="0"/>
        <v>INSERT INTO mst_OpcionesConfiguracion VALUES('01','00F','0','MAC','02','AC','44363337',GETDATE(),'44363337',GETDATE())</v>
      </c>
    </row>
    <row r="17" spans="1:11" x14ac:dyDescent="0.2">
      <c r="A17" s="1" t="s">
        <v>10</v>
      </c>
      <c r="B17" s="1" t="s">
        <v>92</v>
      </c>
      <c r="C17" s="1" t="s">
        <v>12</v>
      </c>
      <c r="D17" s="1" t="s">
        <v>78</v>
      </c>
      <c r="E17" s="3" t="s">
        <v>118</v>
      </c>
      <c r="F17" s="1" t="s">
        <v>14</v>
      </c>
      <c r="G17" s="1" t="s">
        <v>15</v>
      </c>
      <c r="H17" s="1" t="s">
        <v>83</v>
      </c>
      <c r="I17" s="1" t="s">
        <v>15</v>
      </c>
      <c r="J17" s="1" t="s">
        <v>83</v>
      </c>
      <c r="K17" s="2" t="str">
        <f t="shared" si="0"/>
        <v>INSERT INTO mst_OpcionesConfiguracion VALUES('01','00G','0','MODULOS_PERMITIDOS','02','AC','44363337',GETDATE(),'44363337',GETDATE())</v>
      </c>
    </row>
    <row r="18" spans="1:11" x14ac:dyDescent="0.2">
      <c r="A18" s="1" t="s">
        <v>10</v>
      </c>
      <c r="B18" s="1" t="s">
        <v>93</v>
      </c>
      <c r="C18" s="1" t="s">
        <v>12</v>
      </c>
      <c r="D18" s="1" t="s">
        <v>76</v>
      </c>
      <c r="E18" s="3" t="s">
        <v>118</v>
      </c>
      <c r="F18" s="1" t="s">
        <v>14</v>
      </c>
      <c r="G18" s="1" t="s">
        <v>15</v>
      </c>
      <c r="H18" s="1" t="s">
        <v>83</v>
      </c>
      <c r="I18" s="1" t="s">
        <v>15</v>
      </c>
      <c r="J18" s="1" t="s">
        <v>83</v>
      </c>
      <c r="K18" s="2" t="str">
        <f t="shared" si="0"/>
        <v>INSERT INTO mst_OpcionesConfiguracion VALUES('01','00H','0','NOMBRE_USUARIO_ACTUAL','02','AC','44363337',GETDATE(),'44363337',GETDATE())</v>
      </c>
    </row>
    <row r="19" spans="1:11" x14ac:dyDescent="0.2">
      <c r="A19" s="1" t="s">
        <v>10</v>
      </c>
      <c r="B19" s="1" t="s">
        <v>94</v>
      </c>
      <c r="C19" s="1" t="s">
        <v>12</v>
      </c>
      <c r="D19" s="1" t="s">
        <v>67</v>
      </c>
      <c r="E19" s="3" t="s">
        <v>118</v>
      </c>
      <c r="F19" s="1" t="s">
        <v>14</v>
      </c>
      <c r="G19" s="1" t="s">
        <v>15</v>
      </c>
      <c r="H19" s="1" t="s">
        <v>83</v>
      </c>
      <c r="I19" s="1" t="s">
        <v>15</v>
      </c>
      <c r="J19" s="1" t="s">
        <v>83</v>
      </c>
      <c r="K19" s="2" t="str">
        <f t="shared" si="0"/>
        <v>INSERT INTO mst_OpcionesConfiguracion VALUES('01','00I','0','NRO_TELEFONICO','02','AC','44363337',GETDATE(),'44363337',GETDATE())</v>
      </c>
    </row>
    <row r="20" spans="1:11" x14ac:dyDescent="0.2">
      <c r="A20" s="1" t="s">
        <v>10</v>
      </c>
      <c r="B20" s="1" t="s">
        <v>95</v>
      </c>
      <c r="C20" s="1" t="s">
        <v>12</v>
      </c>
      <c r="D20" s="1" t="s">
        <v>69</v>
      </c>
      <c r="E20" s="3" t="s">
        <v>118</v>
      </c>
      <c r="F20" s="1" t="s">
        <v>14</v>
      </c>
      <c r="G20" s="1" t="s">
        <v>15</v>
      </c>
      <c r="H20" s="1" t="s">
        <v>83</v>
      </c>
      <c r="I20" s="1" t="s">
        <v>15</v>
      </c>
      <c r="J20" s="1" t="s">
        <v>83</v>
      </c>
      <c r="K20" s="2" t="str">
        <f t="shared" si="0"/>
        <v>INSERT INTO mst_OpcionesConfiguracion VALUES('01','00J','0','PROPIETARIO','02','AC','44363337',GETDATE(),'44363337',GETDATE())</v>
      </c>
    </row>
    <row r="21" spans="1:11" x14ac:dyDescent="0.2">
      <c r="A21" s="1" t="s">
        <v>10</v>
      </c>
      <c r="B21" s="1" t="s">
        <v>96</v>
      </c>
      <c r="C21" s="1" t="s">
        <v>12</v>
      </c>
      <c r="D21" s="1" t="s">
        <v>34</v>
      </c>
      <c r="E21" s="3" t="s">
        <v>118</v>
      </c>
      <c r="F21" s="1" t="s">
        <v>14</v>
      </c>
      <c r="G21" s="1" t="s">
        <v>15</v>
      </c>
      <c r="H21" s="1" t="s">
        <v>83</v>
      </c>
      <c r="I21" s="1" t="s">
        <v>15</v>
      </c>
      <c r="J21" s="1" t="s">
        <v>83</v>
      </c>
      <c r="K21" s="2" t="str">
        <f t="shared" si="0"/>
        <v>INSERT INTO mst_OpcionesConfiguracion VALUES('01','00K','0','RECORDAR_USUARIO','02','AC','44363337',GETDATE(),'44363337',GETDATE())</v>
      </c>
    </row>
    <row r="22" spans="1:11" x14ac:dyDescent="0.2">
      <c r="A22" s="1" t="s">
        <v>10</v>
      </c>
      <c r="B22" s="1" t="s">
        <v>97</v>
      </c>
      <c r="C22" s="1" t="s">
        <v>12</v>
      </c>
      <c r="D22" s="1" t="s">
        <v>36</v>
      </c>
      <c r="E22" s="3" t="s">
        <v>118</v>
      </c>
      <c r="F22" s="1" t="s">
        <v>14</v>
      </c>
      <c r="G22" s="1" t="s">
        <v>15</v>
      </c>
      <c r="H22" s="1" t="s">
        <v>83</v>
      </c>
      <c r="I22" s="1" t="s">
        <v>15</v>
      </c>
      <c r="J22" s="1" t="s">
        <v>83</v>
      </c>
      <c r="K22" s="2" t="str">
        <f t="shared" si="0"/>
        <v>INSERT INTO mst_OpcionesConfiguracion VALUES('01','00L','0','RED_CONFIGURADA','02','AC','44363337',GETDATE(),'44363337',GETDATE())</v>
      </c>
    </row>
    <row r="23" spans="1:11" x14ac:dyDescent="0.2">
      <c r="A23" s="1" t="s">
        <v>10</v>
      </c>
      <c r="B23" s="1" t="s">
        <v>98</v>
      </c>
      <c r="C23" s="1" t="s">
        <v>12</v>
      </c>
      <c r="D23" s="1" t="s">
        <v>84</v>
      </c>
      <c r="E23" s="3" t="s">
        <v>118</v>
      </c>
      <c r="F23" s="1" t="s">
        <v>14</v>
      </c>
      <c r="G23" s="1" t="s">
        <v>15</v>
      </c>
      <c r="H23" s="1" t="s">
        <v>83</v>
      </c>
      <c r="I23" s="1" t="s">
        <v>15</v>
      </c>
      <c r="J23" s="1" t="s">
        <v>83</v>
      </c>
      <c r="K23" s="2" t="str">
        <f t="shared" si="0"/>
        <v>INSERT INTO mst_OpcionesConfiguracion VALUES('01','00M','0','RED_ESTADO','02','AC','44363337',GETDATE(),'44363337',GETDATE())</v>
      </c>
    </row>
    <row r="24" spans="1:11" x14ac:dyDescent="0.2">
      <c r="A24" s="1" t="s">
        <v>10</v>
      </c>
      <c r="B24" s="1" t="s">
        <v>99</v>
      </c>
      <c r="C24" s="1" t="s">
        <v>12</v>
      </c>
      <c r="D24" s="1" t="s">
        <v>17</v>
      </c>
      <c r="E24" s="3" t="s">
        <v>10</v>
      </c>
      <c r="F24" s="1" t="s">
        <v>14</v>
      </c>
      <c r="G24" s="1" t="s">
        <v>15</v>
      </c>
      <c r="H24" s="1" t="s">
        <v>83</v>
      </c>
      <c r="I24" s="1" t="s">
        <v>15</v>
      </c>
      <c r="J24" s="1" t="s">
        <v>83</v>
      </c>
      <c r="K24" s="2" t="str">
        <f t="shared" si="0"/>
        <v>INSERT INTO mst_OpcionesConfiguracion VALUES('01','00N','0','RED_HOST','01','AC','44363337',GETDATE(),'44363337',GETDATE())</v>
      </c>
    </row>
    <row r="25" spans="1:11" x14ac:dyDescent="0.2">
      <c r="A25" s="1" t="s">
        <v>10</v>
      </c>
      <c r="B25" s="1" t="s">
        <v>100</v>
      </c>
      <c r="C25" s="1" t="s">
        <v>12</v>
      </c>
      <c r="D25" s="1" t="s">
        <v>19</v>
      </c>
      <c r="E25" s="3" t="s">
        <v>10</v>
      </c>
      <c r="F25" s="1" t="s">
        <v>14</v>
      </c>
      <c r="G25" s="1" t="s">
        <v>15</v>
      </c>
      <c r="H25" s="1" t="s">
        <v>83</v>
      </c>
      <c r="I25" s="1" t="s">
        <v>15</v>
      </c>
      <c r="J25" s="1" t="s">
        <v>83</v>
      </c>
      <c r="K25" s="2" t="str">
        <f t="shared" si="0"/>
        <v>INSERT INTO mst_OpcionesConfiguracion VALUES('01','00O','0','RED_INSTANCIA','01','AC','44363337',GETDATE(),'44363337',GETDATE())</v>
      </c>
    </row>
    <row r="26" spans="1:11" x14ac:dyDescent="0.2">
      <c r="A26" s="1" t="s">
        <v>10</v>
      </c>
      <c r="B26" s="1" t="s">
        <v>101</v>
      </c>
      <c r="C26" s="1" t="s">
        <v>12</v>
      </c>
      <c r="D26" s="1" t="s">
        <v>21</v>
      </c>
      <c r="E26" s="3" t="s">
        <v>10</v>
      </c>
      <c r="F26" s="1" t="s">
        <v>14</v>
      </c>
      <c r="G26" s="1" t="s">
        <v>15</v>
      </c>
      <c r="H26" s="1" t="s">
        <v>83</v>
      </c>
      <c r="I26" s="1" t="s">
        <v>15</v>
      </c>
      <c r="J26" s="1" t="s">
        <v>83</v>
      </c>
      <c r="K26" s="2" t="str">
        <f t="shared" si="0"/>
        <v>INSERT INTO mst_OpcionesConfiguracion VALUES('01','00P','0','RED_NOMBRE_DB','01','AC','44363337',GETDATE(),'44363337',GETDATE())</v>
      </c>
    </row>
    <row r="27" spans="1:11" x14ac:dyDescent="0.2">
      <c r="A27" s="1" t="s">
        <v>10</v>
      </c>
      <c r="B27" s="1" t="s">
        <v>102</v>
      </c>
      <c r="C27" s="1" t="s">
        <v>12</v>
      </c>
      <c r="D27" s="1" t="s">
        <v>23</v>
      </c>
      <c r="E27" s="3" t="s">
        <v>10</v>
      </c>
      <c r="F27" s="1" t="s">
        <v>14</v>
      </c>
      <c r="G27" s="1" t="s">
        <v>15</v>
      </c>
      <c r="H27" s="1" t="s">
        <v>83</v>
      </c>
      <c r="I27" s="1" t="s">
        <v>15</v>
      </c>
      <c r="J27" s="1" t="s">
        <v>83</v>
      </c>
      <c r="K27" s="2" t="str">
        <f t="shared" si="0"/>
        <v>INSERT INTO mst_OpcionesConfiguracion VALUES('01','00Q','0','RED_PASSWORD','01','AC','44363337',GETDATE(),'44363337',GETDATE())</v>
      </c>
    </row>
    <row r="28" spans="1:11" x14ac:dyDescent="0.2">
      <c r="A28" s="1" t="s">
        <v>10</v>
      </c>
      <c r="B28" s="1" t="s">
        <v>103</v>
      </c>
      <c r="C28" s="1" t="s">
        <v>12</v>
      </c>
      <c r="D28" s="1" t="s">
        <v>74</v>
      </c>
      <c r="E28" s="3" t="s">
        <v>10</v>
      </c>
      <c r="F28" s="1" t="s">
        <v>14</v>
      </c>
      <c r="G28" s="1" t="s">
        <v>15</v>
      </c>
      <c r="H28" s="1" t="s">
        <v>83</v>
      </c>
      <c r="I28" s="1" t="s">
        <v>15</v>
      </c>
      <c r="J28" s="1" t="s">
        <v>83</v>
      </c>
      <c r="K28" s="2" t="str">
        <f t="shared" si="0"/>
        <v>INSERT INTO mst_OpcionesConfiguracion VALUES('01','00R','0','RED_PUERTO_CONEXION','01','AC','44363337',GETDATE(),'44363337',GETDATE())</v>
      </c>
    </row>
    <row r="29" spans="1:11" x14ac:dyDescent="0.2">
      <c r="A29" s="1" t="s">
        <v>10</v>
      </c>
      <c r="B29" s="1" t="s">
        <v>104</v>
      </c>
      <c r="C29" s="1" t="s">
        <v>12</v>
      </c>
      <c r="D29" s="1" t="s">
        <v>25</v>
      </c>
      <c r="E29" s="3" t="s">
        <v>10</v>
      </c>
      <c r="F29" s="1" t="s">
        <v>14</v>
      </c>
      <c r="G29" s="1" t="s">
        <v>15</v>
      </c>
      <c r="H29" s="1" t="s">
        <v>83</v>
      </c>
      <c r="I29" s="1" t="s">
        <v>15</v>
      </c>
      <c r="J29" s="1" t="s">
        <v>83</v>
      </c>
      <c r="K29" s="2" t="str">
        <f t="shared" si="0"/>
        <v>INSERT INTO mst_OpcionesConfiguracion VALUES('01','00S','0','RED_USUARIO','01','AC','44363337',GETDATE(),'44363337',GETDATE())</v>
      </c>
    </row>
    <row r="30" spans="1:11" x14ac:dyDescent="0.2">
      <c r="A30" s="1" t="s">
        <v>10</v>
      </c>
      <c r="B30" s="1" t="s">
        <v>105</v>
      </c>
      <c r="C30" s="1" t="s">
        <v>12</v>
      </c>
      <c r="D30" s="1" t="s">
        <v>38</v>
      </c>
      <c r="E30" s="3" t="s">
        <v>118</v>
      </c>
      <c r="F30" s="1" t="s">
        <v>14</v>
      </c>
      <c r="G30" s="1" t="s">
        <v>15</v>
      </c>
      <c r="H30" s="1" t="s">
        <v>83</v>
      </c>
      <c r="I30" s="1" t="s">
        <v>15</v>
      </c>
      <c r="J30" s="1" t="s">
        <v>83</v>
      </c>
      <c r="K30" s="2" t="str">
        <f t="shared" si="0"/>
        <v>INSERT INTO mst_OpcionesConfiguracion VALUES('01','00T','0','TOKEN_EXPIRA','02','AC','44363337',GETDATE(),'44363337',GETDATE())</v>
      </c>
    </row>
    <row r="31" spans="1:11" x14ac:dyDescent="0.2">
      <c r="A31" s="1" t="s">
        <v>10</v>
      </c>
      <c r="B31" s="1" t="s">
        <v>106</v>
      </c>
      <c r="C31" s="1" t="s">
        <v>12</v>
      </c>
      <c r="D31" s="1" t="s">
        <v>40</v>
      </c>
      <c r="E31" s="3" t="s">
        <v>118</v>
      </c>
      <c r="F31" s="1" t="s">
        <v>14</v>
      </c>
      <c r="G31" s="1" t="s">
        <v>15</v>
      </c>
      <c r="H31" s="1" t="s">
        <v>83</v>
      </c>
      <c r="I31" s="1" t="s">
        <v>15</v>
      </c>
      <c r="J31" s="1" t="s">
        <v>83</v>
      </c>
      <c r="K31" s="2" t="str">
        <f t="shared" si="0"/>
        <v>INSERT INTO mst_OpcionesConfiguracion VALUES('01','00U','0','ULTIMA_ACTIVIDAD','02','AC','44363337',GETDATE(),'44363337',GETDATE())</v>
      </c>
    </row>
    <row r="32" spans="1:11" x14ac:dyDescent="0.2">
      <c r="A32" s="1" t="s">
        <v>10</v>
      </c>
      <c r="B32" s="1" t="s">
        <v>107</v>
      </c>
      <c r="C32" s="1" t="s">
        <v>12</v>
      </c>
      <c r="D32" s="1" t="s">
        <v>42</v>
      </c>
      <c r="E32" s="3" t="s">
        <v>118</v>
      </c>
      <c r="F32" s="1" t="s">
        <v>14</v>
      </c>
      <c r="G32" s="1" t="s">
        <v>15</v>
      </c>
      <c r="H32" s="1" t="s">
        <v>83</v>
      </c>
      <c r="I32" s="1" t="s">
        <v>15</v>
      </c>
      <c r="J32" s="1" t="s">
        <v>83</v>
      </c>
      <c r="K32" s="2" t="str">
        <f t="shared" si="0"/>
        <v>INSERT INTO mst_OpcionesConfiguracion VALUES('01','00V','0','ULTIMA_CONEXION','02','AC','44363337',GETDATE(),'44363337',GETDATE())</v>
      </c>
    </row>
    <row r="33" spans="1:11" x14ac:dyDescent="0.2">
      <c r="A33" s="1" t="s">
        <v>10</v>
      </c>
      <c r="B33" s="1" t="s">
        <v>108</v>
      </c>
      <c r="C33" s="1" t="s">
        <v>12</v>
      </c>
      <c r="D33" s="1" t="s">
        <v>44</v>
      </c>
      <c r="E33" s="3" t="s">
        <v>118</v>
      </c>
      <c r="F33" s="1" t="s">
        <v>14</v>
      </c>
      <c r="G33" s="1" t="s">
        <v>15</v>
      </c>
      <c r="H33" s="1" t="s">
        <v>83</v>
      </c>
      <c r="I33" s="1" t="s">
        <v>15</v>
      </c>
      <c r="J33" s="1" t="s">
        <v>83</v>
      </c>
      <c r="K33" s="2" t="str">
        <f t="shared" si="0"/>
        <v>INSERT INTO mst_OpcionesConfiguracion VALUES('01','00W','0','ULTIMA_SESION','02','AC','44363337',GETDATE(),'44363337',GETDATE())</v>
      </c>
    </row>
    <row r="34" spans="1:11" x14ac:dyDescent="0.2">
      <c r="A34" s="1" t="s">
        <v>10</v>
      </c>
      <c r="B34" s="1" t="s">
        <v>109</v>
      </c>
      <c r="C34" s="1" t="s">
        <v>12</v>
      </c>
      <c r="D34" s="1" t="s">
        <v>47</v>
      </c>
      <c r="E34" s="3" t="s">
        <v>118</v>
      </c>
      <c r="F34" s="1" t="s">
        <v>14</v>
      </c>
      <c r="G34" s="1" t="s">
        <v>15</v>
      </c>
      <c r="H34" s="1" t="s">
        <v>83</v>
      </c>
      <c r="I34" s="1" t="s">
        <v>15</v>
      </c>
      <c r="J34" s="1" t="s">
        <v>83</v>
      </c>
      <c r="K34" s="2" t="str">
        <f t="shared" si="0"/>
        <v>INSERT INTO mst_OpcionesConfiguracion VALUES('01','00X','0','ULTIMO_USUARIO','02','AC','44363337',GETDATE(),'44363337',GETDATE())</v>
      </c>
    </row>
    <row r="35" spans="1:11" x14ac:dyDescent="0.2">
      <c r="A35" s="1" t="s">
        <v>10</v>
      </c>
      <c r="B35" s="1" t="s">
        <v>110</v>
      </c>
      <c r="C35" s="1" t="s">
        <v>12</v>
      </c>
      <c r="D35" s="1" t="s">
        <v>112</v>
      </c>
      <c r="E35" s="3" t="s">
        <v>10</v>
      </c>
      <c r="F35" s="1" t="s">
        <v>14</v>
      </c>
      <c r="G35" s="1" t="s">
        <v>15</v>
      </c>
      <c r="H35" s="1" t="s">
        <v>83</v>
      </c>
      <c r="I35" s="1" t="s">
        <v>15</v>
      </c>
      <c r="J35" s="1" t="s">
        <v>83</v>
      </c>
      <c r="K35" s="2" t="str">
        <f t="shared" si="0"/>
        <v>INSERT INTO mst_OpcionesConfiguracion VALUES('01','00Y','0','VERSION_APP_DISPONIBLE','01','AC','44363337',GETDATE(),'44363337',GETDATE())</v>
      </c>
    </row>
    <row r="36" spans="1:11" x14ac:dyDescent="0.2">
      <c r="A36" s="1" t="s">
        <v>10</v>
      </c>
      <c r="B36" s="1" t="s">
        <v>111</v>
      </c>
      <c r="C36" s="1" t="s">
        <v>12</v>
      </c>
      <c r="D36" s="1" t="s">
        <v>113</v>
      </c>
      <c r="E36" s="3" t="s">
        <v>10</v>
      </c>
      <c r="F36" s="1" t="s">
        <v>14</v>
      </c>
      <c r="G36" s="1" t="s">
        <v>15</v>
      </c>
      <c r="H36" s="1" t="s">
        <v>83</v>
      </c>
      <c r="I36" s="1" t="s">
        <v>15</v>
      </c>
      <c r="J36" s="1" t="s">
        <v>83</v>
      </c>
      <c r="K36" s="2" t="str">
        <f t="shared" si="0"/>
        <v>INSERT INTO mst_OpcionesConfiguracion VALUES('01','00Z','0','VERSION_DATA_DISPONIBLE','01','AC','44363337',GETDATE(),'44363337',GETDATE())</v>
      </c>
    </row>
    <row r="37" spans="1:11" x14ac:dyDescent="0.2">
      <c r="A37" s="1" t="s">
        <v>10</v>
      </c>
      <c r="B37" s="1" t="s">
        <v>29</v>
      </c>
      <c r="C37" s="1" t="s">
        <v>12</v>
      </c>
      <c r="D37" s="1" t="s">
        <v>114</v>
      </c>
      <c r="E37" s="3" t="s">
        <v>10</v>
      </c>
      <c r="F37" s="1" t="s">
        <v>14</v>
      </c>
      <c r="G37" s="1" t="s">
        <v>15</v>
      </c>
      <c r="H37" s="1" t="s">
        <v>83</v>
      </c>
      <c r="I37" s="1" t="s">
        <v>15</v>
      </c>
      <c r="J37" s="1" t="s">
        <v>83</v>
      </c>
      <c r="K37" s="2" t="str">
        <f t="shared" si="0"/>
        <v>INSERT INTO mst_OpcionesConfiguracion VALUES('01','010','0','VERSION_DB_DIPONIBLE','01','AC','44363337',GETDATE(),'44363337',GETDATE())</v>
      </c>
    </row>
    <row r="38" spans="1:11" x14ac:dyDescent="0.2">
      <c r="A38" s="1" t="s">
        <v>10</v>
      </c>
      <c r="B38" s="1" t="s">
        <v>30</v>
      </c>
      <c r="C38" s="1" t="s">
        <v>12</v>
      </c>
      <c r="D38" s="1" t="s">
        <v>115</v>
      </c>
      <c r="E38" s="3" t="s">
        <v>118</v>
      </c>
      <c r="F38" s="1" t="s">
        <v>14</v>
      </c>
      <c r="G38" s="1" t="s">
        <v>15</v>
      </c>
      <c r="H38" s="1" t="s">
        <v>83</v>
      </c>
      <c r="I38" s="1" t="s">
        <v>15</v>
      </c>
      <c r="J38" s="1" t="s">
        <v>83</v>
      </c>
      <c r="K38" s="2" t="str">
        <f t="shared" si="0"/>
        <v>INSERT INTO mst_OpcionesConfiguracion VALUES('01','011','0','VERSION_APP_LOCAL','02','AC','44363337',GETDATE(),'44363337',GETDATE())</v>
      </c>
    </row>
    <row r="39" spans="1:11" x14ac:dyDescent="0.2">
      <c r="A39" s="1" t="s">
        <v>10</v>
      </c>
      <c r="B39" s="1" t="s">
        <v>31</v>
      </c>
      <c r="C39" s="1" t="s">
        <v>12</v>
      </c>
      <c r="D39" s="1" t="s">
        <v>116</v>
      </c>
      <c r="E39" s="3" t="s">
        <v>118</v>
      </c>
      <c r="F39" s="1" t="s">
        <v>14</v>
      </c>
      <c r="G39" s="1" t="s">
        <v>15</v>
      </c>
      <c r="H39" s="1" t="s">
        <v>83</v>
      </c>
      <c r="I39" s="1" t="s">
        <v>15</v>
      </c>
      <c r="J39" s="1" t="s">
        <v>83</v>
      </c>
      <c r="K39" s="2" t="str">
        <f t="shared" si="0"/>
        <v>INSERT INTO mst_OpcionesConfiguracion VALUES('01','012','0','VERSION_DATA_LOCAL','02','AC','44363337',GETDATE(),'44363337',GETDATE())</v>
      </c>
    </row>
    <row r="40" spans="1:11" x14ac:dyDescent="0.2">
      <c r="A40" s="1" t="s">
        <v>10</v>
      </c>
      <c r="B40" s="1" t="s">
        <v>33</v>
      </c>
      <c r="C40" s="1" t="s">
        <v>12</v>
      </c>
      <c r="D40" s="1" t="s">
        <v>117</v>
      </c>
      <c r="E40" s="3" t="s">
        <v>118</v>
      </c>
      <c r="F40" s="1" t="s">
        <v>14</v>
      </c>
      <c r="G40" s="1" t="s">
        <v>15</v>
      </c>
      <c r="H40" s="1" t="s">
        <v>83</v>
      </c>
      <c r="I40" s="1" t="s">
        <v>15</v>
      </c>
      <c r="J40" s="1" t="s">
        <v>83</v>
      </c>
      <c r="K40" s="2" t="str">
        <f t="shared" si="0"/>
        <v>INSERT INTO mst_OpcionesConfiguracion VALUES('01','013','0','VERSION_DB_LOCAL','02','AC','44363337',GETDATE(),'44363337',GETDATE())</v>
      </c>
    </row>
  </sheetData>
  <sortState xmlns:xlrd2="http://schemas.microsoft.com/office/spreadsheetml/2017/richdata2" ref="D2:E38">
    <sortCondition ref="D2:D38"/>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893F-1D8C-4328-BC70-9163BA479903}">
  <dimension ref="A1:R268"/>
  <sheetViews>
    <sheetView topLeftCell="A97" workbookViewId="0">
      <selection activeCell="C16" sqref="C16"/>
    </sheetView>
  </sheetViews>
  <sheetFormatPr baseColWidth="10" defaultRowHeight="11.25" x14ac:dyDescent="0.2"/>
  <cols>
    <col min="1" max="2" width="12" style="1"/>
    <col min="3" max="3" width="53.5" style="1" bestFit="1" customWidth="1"/>
    <col min="4" max="4" width="53.5" style="1" customWidth="1"/>
    <col min="5" max="5" width="5.1640625" style="1" bestFit="1" customWidth="1"/>
    <col min="6" max="7" width="12" style="1"/>
    <col min="8" max="8" width="23.83203125" style="1" customWidth="1"/>
    <col min="9" max="10" width="12" style="1"/>
    <col min="11" max="11" width="27.6640625" style="1" bestFit="1" customWidth="1"/>
    <col min="12" max="12" width="13.1640625" style="1" bestFit="1" customWidth="1"/>
    <col min="13" max="13" width="20.33203125" style="1" bestFit="1" customWidth="1"/>
    <col min="14" max="16384" width="12" style="1"/>
  </cols>
  <sheetData>
    <row r="1" spans="1:18" x14ac:dyDescent="0.2">
      <c r="A1" s="1" t="s">
        <v>0</v>
      </c>
      <c r="B1" s="1" t="s">
        <v>1</v>
      </c>
      <c r="C1" s="1" t="s">
        <v>119</v>
      </c>
      <c r="D1" s="1" t="s">
        <v>1048</v>
      </c>
      <c r="E1" s="1" t="s">
        <v>1049</v>
      </c>
      <c r="F1" s="1" t="s">
        <v>2</v>
      </c>
      <c r="G1" s="1" t="s">
        <v>120</v>
      </c>
      <c r="H1" s="1" t="s">
        <v>121</v>
      </c>
      <c r="I1" s="1" t="s">
        <v>122</v>
      </c>
      <c r="J1" s="1" t="s">
        <v>123</v>
      </c>
      <c r="K1" s="1" t="s">
        <v>124</v>
      </c>
      <c r="L1" s="1" t="s">
        <v>125</v>
      </c>
      <c r="M1" s="1" t="s">
        <v>819</v>
      </c>
      <c r="N1" s="1" t="s">
        <v>5</v>
      </c>
      <c r="O1" s="1" t="s">
        <v>6</v>
      </c>
      <c r="P1" s="1" t="s">
        <v>7</v>
      </c>
      <c r="Q1" s="1" t="s">
        <v>8</v>
      </c>
      <c r="R1" s="1" t="s">
        <v>9</v>
      </c>
    </row>
    <row r="2" spans="1:18" x14ac:dyDescent="0.2">
      <c r="A2" s="1" t="s">
        <v>10</v>
      </c>
      <c r="B2" s="1" t="s">
        <v>11</v>
      </c>
      <c r="C2" s="1" t="s">
        <v>126</v>
      </c>
      <c r="D2" s="2" t="str">
        <f>VLOOKUP(C2,Hoja3!D:E,2,0)</f>
        <v>CREAR TABLA</v>
      </c>
      <c r="E2" s="2" t="str">
        <f>VLOOKUP(C2,Hoja3!D:G,4,0)</f>
        <v>001</v>
      </c>
      <c r="F2" s="1" t="s">
        <v>12</v>
      </c>
      <c r="G2" s="1" t="s">
        <v>127</v>
      </c>
      <c r="H2" s="1" t="s">
        <v>128</v>
      </c>
      <c r="I2" s="1" t="s">
        <v>12</v>
      </c>
      <c r="J2" s="1" t="s">
        <v>129</v>
      </c>
      <c r="K2" s="1" t="s">
        <v>130</v>
      </c>
      <c r="L2" s="1" t="s">
        <v>131</v>
      </c>
      <c r="N2" s="1" t="s">
        <v>14</v>
      </c>
      <c r="O2" s="1" t="s">
        <v>15</v>
      </c>
      <c r="P2" s="1" t="s">
        <v>132</v>
      </c>
      <c r="Q2" s="1" t="s">
        <v>15</v>
      </c>
      <c r="R2" s="1" t="s">
        <v>132</v>
      </c>
    </row>
    <row r="3" spans="1:18" x14ac:dyDescent="0.2">
      <c r="A3" s="1" t="s">
        <v>10</v>
      </c>
      <c r="B3" s="1" t="s">
        <v>16</v>
      </c>
      <c r="C3" s="1" t="s">
        <v>133</v>
      </c>
      <c r="D3" s="2" t="str">
        <f>VLOOKUP(C3,Hoja3!D:E,2,0)</f>
        <v>CREAR TABLA</v>
      </c>
      <c r="E3" s="2" t="str">
        <f>VLOOKUP(C3,Hoja3!D:G,4,0)</f>
        <v>00B</v>
      </c>
      <c r="F3" s="1" t="s">
        <v>12</v>
      </c>
      <c r="G3" s="1" t="s">
        <v>134</v>
      </c>
      <c r="H3" s="1" t="s">
        <v>135</v>
      </c>
      <c r="I3" s="1" t="s">
        <v>12</v>
      </c>
      <c r="J3" s="1" t="s">
        <v>129</v>
      </c>
      <c r="K3" s="1" t="s">
        <v>136</v>
      </c>
      <c r="L3" s="1" t="s">
        <v>131</v>
      </c>
      <c r="N3" s="1" t="s">
        <v>14</v>
      </c>
      <c r="O3" s="1" t="s">
        <v>15</v>
      </c>
      <c r="P3" s="1" t="s">
        <v>132</v>
      </c>
      <c r="Q3" s="1" t="s">
        <v>15</v>
      </c>
      <c r="R3" s="1" t="s">
        <v>132</v>
      </c>
    </row>
    <row r="4" spans="1:18" x14ac:dyDescent="0.2">
      <c r="A4" s="1" t="s">
        <v>10</v>
      </c>
      <c r="B4" s="1" t="s">
        <v>18</v>
      </c>
      <c r="C4" s="1" t="s">
        <v>137</v>
      </c>
      <c r="D4" s="2" t="str">
        <f>VLOOKUP(C4,Hoja3!D:E,2,0)</f>
        <v>CREAR TABLA</v>
      </c>
      <c r="E4" s="2" t="str">
        <f>VLOOKUP(C4,Hoja3!D:G,4,0)</f>
        <v>015</v>
      </c>
      <c r="F4" s="1" t="s">
        <v>12</v>
      </c>
      <c r="G4" s="1" t="s">
        <v>138</v>
      </c>
      <c r="H4" s="1" t="s">
        <v>139</v>
      </c>
      <c r="I4" s="1" t="s">
        <v>12</v>
      </c>
      <c r="J4" s="1" t="s">
        <v>129</v>
      </c>
      <c r="K4" s="1" t="s">
        <v>140</v>
      </c>
      <c r="L4" s="1" t="s">
        <v>131</v>
      </c>
      <c r="N4" s="1" t="s">
        <v>14</v>
      </c>
      <c r="O4" s="1" t="s">
        <v>15</v>
      </c>
      <c r="P4" s="1" t="s">
        <v>141</v>
      </c>
      <c r="Q4" s="1" t="s">
        <v>15</v>
      </c>
      <c r="R4" s="1" t="s">
        <v>141</v>
      </c>
    </row>
    <row r="5" spans="1:18" x14ac:dyDescent="0.2">
      <c r="A5" s="1" t="s">
        <v>10</v>
      </c>
      <c r="B5" s="1" t="s">
        <v>20</v>
      </c>
      <c r="C5" s="1" t="s">
        <v>142</v>
      </c>
      <c r="D5" s="2" t="str">
        <f>VLOOKUP(C5,Hoja3!D:E,2,0)</f>
        <v>CREAR TABLA</v>
      </c>
      <c r="E5" s="2" t="str">
        <f>VLOOKUP(C5,Hoja3!D:G,4,0)</f>
        <v>047</v>
      </c>
      <c r="F5" s="1" t="s">
        <v>12</v>
      </c>
      <c r="G5" s="1" t="s">
        <v>143</v>
      </c>
      <c r="H5" s="1" t="s">
        <v>144</v>
      </c>
      <c r="I5" s="1" t="s">
        <v>12</v>
      </c>
      <c r="J5" s="1" t="s">
        <v>129</v>
      </c>
      <c r="K5" s="1" t="s">
        <v>145</v>
      </c>
      <c r="L5" s="1" t="s">
        <v>131</v>
      </c>
      <c r="N5" s="1" t="s">
        <v>14</v>
      </c>
      <c r="O5" s="1" t="s">
        <v>15</v>
      </c>
      <c r="P5" s="1" t="s">
        <v>141</v>
      </c>
      <c r="Q5" s="1" t="s">
        <v>15</v>
      </c>
      <c r="R5" s="1" t="s">
        <v>141</v>
      </c>
    </row>
    <row r="6" spans="1:18" x14ac:dyDescent="0.2">
      <c r="A6" s="1" t="s">
        <v>10</v>
      </c>
      <c r="B6" s="1" t="s">
        <v>22</v>
      </c>
      <c r="C6" s="1" t="s">
        <v>146</v>
      </c>
      <c r="D6" s="2" t="str">
        <f>VLOOKUP(C6,Hoja3!D:E,2,0)</f>
        <v>CREAR TABLA</v>
      </c>
      <c r="E6" s="2" t="str">
        <f>VLOOKUP(C6,Hoja3!D:G,4,0)</f>
        <v>00V</v>
      </c>
      <c r="F6" s="1" t="s">
        <v>12</v>
      </c>
      <c r="G6" s="1" t="s">
        <v>147</v>
      </c>
      <c r="H6" s="1" t="s">
        <v>148</v>
      </c>
      <c r="I6" s="1" t="s">
        <v>12</v>
      </c>
      <c r="J6" s="1" t="s">
        <v>129</v>
      </c>
      <c r="K6" s="1" t="s">
        <v>149</v>
      </c>
      <c r="L6" s="1" t="s">
        <v>131</v>
      </c>
      <c r="N6" s="1" t="s">
        <v>14</v>
      </c>
      <c r="O6" s="1" t="s">
        <v>15</v>
      </c>
      <c r="P6" s="1" t="s">
        <v>150</v>
      </c>
      <c r="Q6" s="1" t="s">
        <v>15</v>
      </c>
      <c r="R6" s="1" t="s">
        <v>150</v>
      </c>
    </row>
    <row r="7" spans="1:18" x14ac:dyDescent="0.2">
      <c r="A7" s="1" t="s">
        <v>10</v>
      </c>
      <c r="B7" s="1" t="s">
        <v>24</v>
      </c>
      <c r="C7" s="1" t="s">
        <v>151</v>
      </c>
      <c r="D7" s="2" t="str">
        <f>VLOOKUP(C7,Hoja3!D:E,2,0)</f>
        <v>CREAR TABLA</v>
      </c>
      <c r="E7" s="2" t="str">
        <f>VLOOKUP(C7,Hoja3!D:G,4,0)</f>
        <v>00L</v>
      </c>
      <c r="F7" s="1" t="s">
        <v>12</v>
      </c>
      <c r="G7" s="1" t="s">
        <v>152</v>
      </c>
      <c r="H7" s="1" t="s">
        <v>153</v>
      </c>
      <c r="I7" s="1" t="s">
        <v>12</v>
      </c>
      <c r="J7" s="1" t="s">
        <v>129</v>
      </c>
      <c r="K7" s="1" t="s">
        <v>154</v>
      </c>
      <c r="L7" s="1" t="s">
        <v>131</v>
      </c>
      <c r="N7" s="1" t="s">
        <v>14</v>
      </c>
      <c r="O7" s="1" t="s">
        <v>15</v>
      </c>
      <c r="P7" s="1" t="s">
        <v>150</v>
      </c>
      <c r="Q7" s="1" t="s">
        <v>15</v>
      </c>
      <c r="R7" s="1" t="s">
        <v>150</v>
      </c>
    </row>
    <row r="8" spans="1:18" x14ac:dyDescent="0.2">
      <c r="A8" s="1" t="s">
        <v>10</v>
      </c>
      <c r="B8" s="1" t="s">
        <v>26</v>
      </c>
      <c r="C8" s="1" t="s">
        <v>155</v>
      </c>
      <c r="D8" s="2" t="str">
        <f>VLOOKUP(C8,Hoja3!D:E,2,0)</f>
        <v>CREAR TABLA</v>
      </c>
      <c r="E8" s="2" t="str">
        <f>VLOOKUP(C8,Hoja3!D:G,4,0)</f>
        <v>033</v>
      </c>
      <c r="F8" s="1" t="s">
        <v>12</v>
      </c>
      <c r="G8" s="1" t="s">
        <v>156</v>
      </c>
      <c r="H8" s="1" t="s">
        <v>157</v>
      </c>
      <c r="I8" s="1" t="s">
        <v>12</v>
      </c>
      <c r="J8" s="1" t="s">
        <v>129</v>
      </c>
      <c r="K8" s="1" t="s">
        <v>158</v>
      </c>
      <c r="L8" s="1" t="s">
        <v>131</v>
      </c>
      <c r="N8" s="1" t="s">
        <v>14</v>
      </c>
      <c r="O8" s="1" t="s">
        <v>15</v>
      </c>
      <c r="P8" s="1" t="s">
        <v>159</v>
      </c>
      <c r="Q8" s="1" t="s">
        <v>15</v>
      </c>
      <c r="R8" s="1" t="s">
        <v>159</v>
      </c>
    </row>
    <row r="9" spans="1:18" x14ac:dyDescent="0.2">
      <c r="A9" s="1" t="s">
        <v>10</v>
      </c>
      <c r="B9" s="1" t="s">
        <v>27</v>
      </c>
      <c r="C9" s="1" t="s">
        <v>160</v>
      </c>
      <c r="D9" s="2" t="str">
        <f>VLOOKUP(C9,Hoja3!D:E,2,0)</f>
        <v>CREAR TABLA</v>
      </c>
      <c r="E9" s="2" t="str">
        <f>VLOOKUP(C9,Hoja3!D:G,4,0)</f>
        <v>03D</v>
      </c>
      <c r="F9" s="1" t="s">
        <v>12</v>
      </c>
      <c r="G9" s="1" t="s">
        <v>161</v>
      </c>
      <c r="H9" s="1" t="s">
        <v>162</v>
      </c>
      <c r="I9" s="1" t="s">
        <v>12</v>
      </c>
      <c r="J9" s="1" t="s">
        <v>129</v>
      </c>
      <c r="K9" s="1" t="s">
        <v>163</v>
      </c>
      <c r="L9" s="1" t="s">
        <v>131</v>
      </c>
      <c r="N9" s="1" t="s">
        <v>14</v>
      </c>
      <c r="O9" s="1" t="s">
        <v>15</v>
      </c>
      <c r="P9" s="1" t="s">
        <v>159</v>
      </c>
      <c r="Q9" s="1" t="s">
        <v>15</v>
      </c>
      <c r="R9" s="1" t="s">
        <v>159</v>
      </c>
    </row>
    <row r="10" spans="1:18" x14ac:dyDescent="0.2">
      <c r="A10" s="1" t="s">
        <v>10</v>
      </c>
      <c r="B10" s="1" t="s">
        <v>28</v>
      </c>
      <c r="C10" s="1" t="s">
        <v>164</v>
      </c>
      <c r="D10" s="2" t="str">
        <f>VLOOKUP(C10,Hoja3!D:E,2,0)</f>
        <v>CREAR TABLA</v>
      </c>
      <c r="E10" s="2" t="str">
        <f>VLOOKUP(C10,Hoja3!D:G,4,0)</f>
        <v>02J</v>
      </c>
      <c r="F10" s="1" t="s">
        <v>12</v>
      </c>
      <c r="G10" s="1" t="s">
        <v>165</v>
      </c>
      <c r="H10" s="1" t="s">
        <v>166</v>
      </c>
      <c r="I10" s="1" t="s">
        <v>12</v>
      </c>
      <c r="J10" s="1" t="s">
        <v>129</v>
      </c>
      <c r="K10" s="1" t="s">
        <v>167</v>
      </c>
      <c r="L10" s="1" t="s">
        <v>131</v>
      </c>
      <c r="M10" s="1" t="s">
        <v>820</v>
      </c>
      <c r="N10" s="1" t="s">
        <v>14</v>
      </c>
      <c r="O10" s="1" t="s">
        <v>15</v>
      </c>
      <c r="P10" s="1" t="s">
        <v>168</v>
      </c>
      <c r="Q10" s="1" t="s">
        <v>15</v>
      </c>
      <c r="R10" s="1" t="s">
        <v>168</v>
      </c>
    </row>
    <row r="11" spans="1:18" x14ac:dyDescent="0.2">
      <c r="A11" s="1" t="s">
        <v>10</v>
      </c>
      <c r="B11" s="1" t="s">
        <v>29</v>
      </c>
      <c r="C11" s="1" t="s">
        <v>169</v>
      </c>
      <c r="D11" s="2" t="str">
        <f>VLOOKUP(C11,Hoja3!D:E,2,0)</f>
        <v>CREAR TABLA</v>
      </c>
      <c r="E11" s="2" t="str">
        <f>VLOOKUP(C11,Hoja3!D:G,4,0)</f>
        <v>02T</v>
      </c>
      <c r="F11" s="1" t="s">
        <v>12</v>
      </c>
      <c r="G11" s="1" t="s">
        <v>170</v>
      </c>
      <c r="H11" s="1" t="s">
        <v>171</v>
      </c>
      <c r="I11" s="1" t="s">
        <v>12</v>
      </c>
      <c r="J11" s="1" t="s">
        <v>129</v>
      </c>
      <c r="K11" s="1" t="s">
        <v>172</v>
      </c>
      <c r="L11" s="1" t="s">
        <v>131</v>
      </c>
      <c r="N11" s="1" t="s">
        <v>14</v>
      </c>
      <c r="O11" s="1" t="s">
        <v>15</v>
      </c>
      <c r="P11" s="1" t="s">
        <v>168</v>
      </c>
      <c r="Q11" s="1" t="s">
        <v>15</v>
      </c>
      <c r="R11" s="1" t="s">
        <v>168</v>
      </c>
    </row>
    <row r="12" spans="1:18" x14ac:dyDescent="0.2">
      <c r="A12" s="1" t="s">
        <v>10</v>
      </c>
      <c r="B12" s="1" t="s">
        <v>30</v>
      </c>
      <c r="C12" s="1" t="s">
        <v>173</v>
      </c>
      <c r="D12" s="2" t="str">
        <f>VLOOKUP(C12,Hoja3!D:E,2,0)</f>
        <v>CREAR TABLA</v>
      </c>
      <c r="E12" s="2" t="str">
        <f>VLOOKUP(C12,Hoja3!D:G,4,0)</f>
        <v>029</v>
      </c>
      <c r="F12" s="1" t="s">
        <v>12</v>
      </c>
      <c r="G12" s="1" t="s">
        <v>174</v>
      </c>
      <c r="H12" s="1" t="s">
        <v>175</v>
      </c>
      <c r="I12" s="1" t="s">
        <v>12</v>
      </c>
      <c r="J12" s="1" t="s">
        <v>129</v>
      </c>
      <c r="K12" s="1" t="s">
        <v>176</v>
      </c>
      <c r="L12" s="1" t="s">
        <v>131</v>
      </c>
      <c r="N12" s="1" t="s">
        <v>14</v>
      </c>
      <c r="O12" s="1" t="s">
        <v>15</v>
      </c>
      <c r="P12" s="1" t="s">
        <v>177</v>
      </c>
      <c r="Q12" s="1" t="s">
        <v>15</v>
      </c>
      <c r="R12" s="1" t="s">
        <v>177</v>
      </c>
    </row>
    <row r="13" spans="1:18" x14ac:dyDescent="0.2">
      <c r="A13" s="1" t="s">
        <v>10</v>
      </c>
      <c r="B13" s="1" t="s">
        <v>31</v>
      </c>
      <c r="C13" s="1" t="s">
        <v>178</v>
      </c>
      <c r="D13" s="2" t="str">
        <f>VLOOKUP(C13,Hoja3!D:E,2,0)</f>
        <v>CREAR TABLA</v>
      </c>
      <c r="E13" s="2" t="str">
        <f>VLOOKUP(C13,Hoja3!D:G,4,0)</f>
        <v>05R</v>
      </c>
      <c r="F13" s="1" t="s">
        <v>127</v>
      </c>
      <c r="G13" s="1" t="s">
        <v>179</v>
      </c>
      <c r="H13" s="1" t="s">
        <v>180</v>
      </c>
      <c r="I13" s="1" t="s">
        <v>12</v>
      </c>
      <c r="J13" s="1" t="s">
        <v>129</v>
      </c>
      <c r="K13" s="1" t="s">
        <v>181</v>
      </c>
      <c r="L13" s="1" t="s">
        <v>131</v>
      </c>
      <c r="N13" s="1" t="s">
        <v>14</v>
      </c>
      <c r="O13" s="1" t="s">
        <v>15</v>
      </c>
      <c r="P13" s="1" t="s">
        <v>177</v>
      </c>
      <c r="Q13" s="1" t="s">
        <v>15</v>
      </c>
      <c r="R13" s="1" t="s">
        <v>177</v>
      </c>
    </row>
    <row r="14" spans="1:18" x14ac:dyDescent="0.2">
      <c r="A14" s="1" t="s">
        <v>10</v>
      </c>
      <c r="B14" s="1" t="s">
        <v>33</v>
      </c>
      <c r="C14" s="1" t="s">
        <v>182</v>
      </c>
      <c r="D14" s="2" t="str">
        <f>VLOOKUP(C14,Hoja3!D:E,2,0)</f>
        <v>CREAR TABLA</v>
      </c>
      <c r="E14" s="2" t="str">
        <f>VLOOKUP(C14,Hoja3!D:G,4,0)</f>
        <v>060</v>
      </c>
      <c r="F14" s="1" t="s">
        <v>127</v>
      </c>
      <c r="G14" s="1" t="s">
        <v>183</v>
      </c>
      <c r="H14" s="1" t="s">
        <v>184</v>
      </c>
      <c r="I14" s="1" t="s">
        <v>12</v>
      </c>
      <c r="J14" s="1" t="s">
        <v>129</v>
      </c>
      <c r="K14" s="1" t="s">
        <v>185</v>
      </c>
      <c r="L14" s="1" t="s">
        <v>131</v>
      </c>
      <c r="N14" s="1" t="s">
        <v>14</v>
      </c>
      <c r="O14" s="1" t="s">
        <v>15</v>
      </c>
      <c r="P14" s="1" t="s">
        <v>186</v>
      </c>
      <c r="Q14" s="1" t="s">
        <v>15</v>
      </c>
      <c r="R14" s="1" t="s">
        <v>186</v>
      </c>
    </row>
    <row r="15" spans="1:18" x14ac:dyDescent="0.2">
      <c r="A15" s="1" t="s">
        <v>10</v>
      </c>
      <c r="B15" s="1" t="s">
        <v>35</v>
      </c>
      <c r="C15" s="1" t="s">
        <v>187</v>
      </c>
      <c r="D15" s="2" t="str">
        <f>VLOOKUP(C15,Hoja3!D:E,2,0)</f>
        <v>CREAR TABLA</v>
      </c>
      <c r="E15" s="2" t="str">
        <f>VLOOKUP(C15,Hoja3!D:G,4,0)</f>
        <v>01Z</v>
      </c>
      <c r="F15" s="1" t="s">
        <v>12</v>
      </c>
      <c r="G15" s="1" t="s">
        <v>188</v>
      </c>
      <c r="H15" s="1" t="s">
        <v>189</v>
      </c>
      <c r="I15" s="1" t="s">
        <v>12</v>
      </c>
      <c r="J15" s="1" t="s">
        <v>129</v>
      </c>
      <c r="K15" s="1" t="s">
        <v>190</v>
      </c>
      <c r="L15" s="1" t="s">
        <v>131</v>
      </c>
      <c r="N15" s="1" t="s">
        <v>14</v>
      </c>
      <c r="O15" s="1" t="s">
        <v>15</v>
      </c>
      <c r="P15" s="1" t="s">
        <v>186</v>
      </c>
      <c r="Q15" s="1" t="s">
        <v>15</v>
      </c>
      <c r="R15" s="1" t="s">
        <v>186</v>
      </c>
    </row>
    <row r="16" spans="1:18" x14ac:dyDescent="0.2">
      <c r="A16" s="1" t="s">
        <v>10</v>
      </c>
      <c r="B16" s="1" t="s">
        <v>37</v>
      </c>
      <c r="C16" s="1" t="s">
        <v>191</v>
      </c>
      <c r="D16" s="2" t="e">
        <f>VLOOKUP(C16,Hoja3!D:E,2,0)</f>
        <v>#N/A</v>
      </c>
      <c r="E16" s="2" t="e">
        <f>VLOOKUP(C16,Hoja3!D:G,4,0)</f>
        <v>#N/A</v>
      </c>
      <c r="F16" s="1" t="s">
        <v>12</v>
      </c>
      <c r="G16" s="1" t="s">
        <v>192</v>
      </c>
      <c r="H16" s="1" t="s">
        <v>193</v>
      </c>
      <c r="I16" s="1" t="s">
        <v>12</v>
      </c>
      <c r="J16" s="1" t="s">
        <v>129</v>
      </c>
      <c r="K16" s="1" t="s">
        <v>194</v>
      </c>
      <c r="L16" s="1" t="s">
        <v>131</v>
      </c>
      <c r="N16" s="1" t="s">
        <v>14</v>
      </c>
      <c r="O16" s="1" t="s">
        <v>15</v>
      </c>
      <c r="P16" s="1" t="s">
        <v>195</v>
      </c>
      <c r="Q16" s="1" t="s">
        <v>15</v>
      </c>
      <c r="R16" s="1" t="s">
        <v>195</v>
      </c>
    </row>
    <row r="17" spans="1:18" x14ac:dyDescent="0.2">
      <c r="A17" s="1" t="s">
        <v>10</v>
      </c>
      <c r="B17" s="1" t="s">
        <v>39</v>
      </c>
      <c r="C17" s="1" t="s">
        <v>196</v>
      </c>
      <c r="D17" s="2" t="str">
        <f>VLOOKUP(C17,Hoja3!D:E,2,0)</f>
        <v>CREAR TABLA</v>
      </c>
      <c r="E17" s="2" t="str">
        <f>VLOOKUP(C17,Hoja3!D:G,4,0)</f>
        <v>059</v>
      </c>
      <c r="F17" s="1" t="s">
        <v>12</v>
      </c>
      <c r="G17" s="1" t="s">
        <v>197</v>
      </c>
      <c r="H17" s="1" t="s">
        <v>198</v>
      </c>
      <c r="I17" s="1" t="s">
        <v>12</v>
      </c>
      <c r="J17" s="1" t="s">
        <v>129</v>
      </c>
      <c r="K17" s="1" t="s">
        <v>199</v>
      </c>
      <c r="L17" s="1" t="s">
        <v>131</v>
      </c>
      <c r="N17" s="1" t="s">
        <v>14</v>
      </c>
      <c r="O17" s="1" t="s">
        <v>15</v>
      </c>
      <c r="P17" s="1" t="s">
        <v>200</v>
      </c>
      <c r="Q17" s="1" t="s">
        <v>15</v>
      </c>
      <c r="R17" s="1" t="s">
        <v>200</v>
      </c>
    </row>
    <row r="18" spans="1:18" x14ac:dyDescent="0.2">
      <c r="A18" s="1" t="s">
        <v>10</v>
      </c>
      <c r="B18" s="1" t="s">
        <v>41</v>
      </c>
      <c r="C18" s="1" t="s">
        <v>201</v>
      </c>
      <c r="D18" s="2" t="str">
        <f>VLOOKUP(C18,Hoja3!D:E,2,0)</f>
        <v>CREAR TABLA</v>
      </c>
      <c r="E18" s="2" t="str">
        <f>VLOOKUP(C18,Hoja3!D:G,4,0)</f>
        <v>04H</v>
      </c>
      <c r="F18" s="1" t="s">
        <v>12</v>
      </c>
      <c r="G18" s="1" t="s">
        <v>202</v>
      </c>
      <c r="H18" s="1" t="s">
        <v>203</v>
      </c>
      <c r="I18" s="1" t="s">
        <v>12</v>
      </c>
      <c r="J18" s="1" t="s">
        <v>129</v>
      </c>
      <c r="K18" s="1" t="s">
        <v>204</v>
      </c>
      <c r="L18" s="1" t="s">
        <v>131</v>
      </c>
      <c r="N18" s="1" t="s">
        <v>14</v>
      </c>
      <c r="O18" s="1" t="s">
        <v>15</v>
      </c>
      <c r="P18" s="1" t="s">
        <v>200</v>
      </c>
      <c r="Q18" s="1" t="s">
        <v>15</v>
      </c>
      <c r="R18" s="1" t="s">
        <v>200</v>
      </c>
    </row>
    <row r="19" spans="1:18" x14ac:dyDescent="0.2">
      <c r="A19" s="1" t="s">
        <v>10</v>
      </c>
      <c r="B19" s="1" t="s">
        <v>43</v>
      </c>
      <c r="C19" s="1" t="s">
        <v>205</v>
      </c>
      <c r="D19" s="2" t="str">
        <f>VLOOKUP(C19,Hoja3!D:E,2,0)</f>
        <v>CREAR TABLA</v>
      </c>
      <c r="E19" s="2" t="str">
        <f>VLOOKUP(C19,Hoja3!D:G,4,0)</f>
        <v>03N</v>
      </c>
      <c r="F19" s="1" t="s">
        <v>12</v>
      </c>
      <c r="G19" s="1" t="s">
        <v>206</v>
      </c>
      <c r="H19" s="1" t="s">
        <v>207</v>
      </c>
      <c r="I19" s="1" t="s">
        <v>12</v>
      </c>
      <c r="J19" s="1" t="s">
        <v>129</v>
      </c>
      <c r="K19" s="1" t="s">
        <v>208</v>
      </c>
      <c r="L19" s="1" t="s">
        <v>131</v>
      </c>
      <c r="N19" s="1" t="s">
        <v>14</v>
      </c>
      <c r="O19" s="1" t="s">
        <v>15</v>
      </c>
      <c r="P19" s="1" t="s">
        <v>209</v>
      </c>
      <c r="Q19" s="1" t="s">
        <v>15</v>
      </c>
      <c r="R19" s="1" t="s">
        <v>209</v>
      </c>
    </row>
    <row r="20" spans="1:18" x14ac:dyDescent="0.2">
      <c r="A20" s="1" t="s">
        <v>10</v>
      </c>
      <c r="B20" s="1" t="s">
        <v>45</v>
      </c>
      <c r="C20" s="1" t="s">
        <v>210</v>
      </c>
      <c r="D20" s="2" t="e">
        <f>VLOOKUP(C20,Hoja3!D:E,2,0)</f>
        <v>#N/A</v>
      </c>
      <c r="E20" s="2" t="e">
        <f>VLOOKUP(C20,Hoja3!D:G,4,0)</f>
        <v>#N/A</v>
      </c>
      <c r="F20" s="1" t="s">
        <v>127</v>
      </c>
      <c r="G20" s="1" t="s">
        <v>211</v>
      </c>
      <c r="H20" s="1" t="s">
        <v>212</v>
      </c>
      <c r="I20" s="1" t="s">
        <v>12</v>
      </c>
      <c r="J20" s="1" t="s">
        <v>129</v>
      </c>
      <c r="K20" s="1" t="s">
        <v>213</v>
      </c>
      <c r="L20" s="1" t="s">
        <v>131</v>
      </c>
      <c r="N20" s="1" t="s">
        <v>14</v>
      </c>
      <c r="O20" s="1" t="s">
        <v>15</v>
      </c>
      <c r="P20" s="1" t="s">
        <v>209</v>
      </c>
      <c r="Q20" s="1" t="s">
        <v>15</v>
      </c>
      <c r="R20" s="1" t="s">
        <v>209</v>
      </c>
    </row>
    <row r="21" spans="1:18" x14ac:dyDescent="0.2">
      <c r="A21" s="1" t="s">
        <v>10</v>
      </c>
      <c r="B21" s="1" t="s">
        <v>46</v>
      </c>
      <c r="C21" s="1" t="s">
        <v>214</v>
      </c>
      <c r="D21" s="2" t="e">
        <f>VLOOKUP(C21,Hoja3!D:E,2,0)</f>
        <v>#N/A</v>
      </c>
      <c r="E21" s="2" t="e">
        <f>VLOOKUP(C21,Hoja3!D:G,4,0)</f>
        <v>#N/A</v>
      </c>
      <c r="F21" s="1" t="s">
        <v>12</v>
      </c>
      <c r="G21" s="1" t="s">
        <v>12</v>
      </c>
      <c r="H21" s="1" t="s">
        <v>215</v>
      </c>
      <c r="I21" s="1" t="s">
        <v>134</v>
      </c>
      <c r="J21" s="1" t="s">
        <v>216</v>
      </c>
      <c r="K21" s="1" t="s">
        <v>217</v>
      </c>
      <c r="L21" s="1" t="s">
        <v>218</v>
      </c>
      <c r="N21" s="1" t="s">
        <v>14</v>
      </c>
      <c r="O21" s="1" t="s">
        <v>15</v>
      </c>
      <c r="P21" s="1" t="s">
        <v>219</v>
      </c>
      <c r="Q21" s="1" t="s">
        <v>15</v>
      </c>
      <c r="R21" s="1" t="s">
        <v>219</v>
      </c>
    </row>
    <row r="22" spans="1:18" x14ac:dyDescent="0.2">
      <c r="A22" s="1" t="s">
        <v>10</v>
      </c>
      <c r="B22" s="1" t="s">
        <v>48</v>
      </c>
      <c r="C22" s="1" t="s">
        <v>978</v>
      </c>
      <c r="D22" s="2" t="str">
        <f>VLOOKUP(C22,Hoja3!D:E,2,0)</f>
        <v>ACTUALIZAR FILA</v>
      </c>
      <c r="E22" s="2" t="str">
        <f>VLOOKUP(C22,Hoja3!D:G,4,0)</f>
        <v>02N</v>
      </c>
      <c r="F22" s="1" t="s">
        <v>12</v>
      </c>
      <c r="G22" s="1" t="s">
        <v>12</v>
      </c>
      <c r="H22" s="1" t="s">
        <v>220</v>
      </c>
      <c r="I22" s="1" t="s">
        <v>147</v>
      </c>
      <c r="J22" s="1" t="s">
        <v>129</v>
      </c>
      <c r="K22" s="1" t="s">
        <v>167</v>
      </c>
      <c r="L22" s="1" t="s">
        <v>221</v>
      </c>
      <c r="M22" s="1" t="s">
        <v>826</v>
      </c>
      <c r="N22" s="1" t="s">
        <v>14</v>
      </c>
      <c r="O22" s="1" t="s">
        <v>15</v>
      </c>
      <c r="P22" s="1" t="s">
        <v>219</v>
      </c>
      <c r="Q22" s="1" t="s">
        <v>15</v>
      </c>
      <c r="R22" s="1" t="s">
        <v>219</v>
      </c>
    </row>
    <row r="23" spans="1:18" x14ac:dyDescent="0.2">
      <c r="A23" s="1" t="s">
        <v>10</v>
      </c>
      <c r="B23" s="1" t="s">
        <v>50</v>
      </c>
      <c r="C23" s="1" t="s">
        <v>222</v>
      </c>
      <c r="D23" s="2" t="str">
        <f>VLOOKUP(C23,Hoja3!D:E,2,0)</f>
        <v>CLAVE VALOR</v>
      </c>
      <c r="E23" s="2" t="str">
        <f>VLOOKUP(C23,Hoja3!D:G,4,0)</f>
        <v>02S</v>
      </c>
      <c r="F23" s="1" t="s">
        <v>12</v>
      </c>
      <c r="G23" s="1" t="s">
        <v>12</v>
      </c>
      <c r="H23" s="1" t="s">
        <v>223</v>
      </c>
      <c r="I23" s="1" t="s">
        <v>127</v>
      </c>
      <c r="J23" s="1" t="s">
        <v>224</v>
      </c>
      <c r="K23" s="1" t="s">
        <v>167</v>
      </c>
      <c r="L23" s="1" t="s">
        <v>218</v>
      </c>
      <c r="M23" s="1" t="s">
        <v>821</v>
      </c>
      <c r="N23" s="1" t="s">
        <v>14</v>
      </c>
      <c r="O23" s="1" t="s">
        <v>15</v>
      </c>
      <c r="P23" s="1" t="s">
        <v>225</v>
      </c>
      <c r="Q23" s="1" t="s">
        <v>15</v>
      </c>
      <c r="R23" s="1" t="s">
        <v>225</v>
      </c>
    </row>
    <row r="24" spans="1:18" x14ac:dyDescent="0.2">
      <c r="A24" s="1" t="s">
        <v>10</v>
      </c>
      <c r="B24" s="1" t="s">
        <v>52</v>
      </c>
      <c r="C24" s="1" t="s">
        <v>226</v>
      </c>
      <c r="D24" s="2" t="str">
        <f>VLOOKUP(C24,Hoja3!D:E,2,0)</f>
        <v>DESCARGAR DATA</v>
      </c>
      <c r="E24" s="2" t="str">
        <f>VLOOKUP(C24,Hoja3!D:G,4,0)</f>
        <v>02Q</v>
      </c>
      <c r="F24" s="1" t="s">
        <v>12</v>
      </c>
      <c r="G24" s="1" t="s">
        <v>12</v>
      </c>
      <c r="H24" s="1" t="s">
        <v>227</v>
      </c>
      <c r="I24" s="1" t="s">
        <v>12</v>
      </c>
      <c r="J24" s="1" t="s">
        <v>224</v>
      </c>
      <c r="K24" s="1" t="s">
        <v>167</v>
      </c>
      <c r="L24" s="1" t="s">
        <v>218</v>
      </c>
      <c r="M24" s="1" t="s">
        <v>822</v>
      </c>
      <c r="N24" s="1" t="s">
        <v>14</v>
      </c>
      <c r="O24" s="1" t="s">
        <v>15</v>
      </c>
      <c r="P24" s="1" t="s">
        <v>225</v>
      </c>
      <c r="Q24" s="1" t="s">
        <v>15</v>
      </c>
      <c r="R24" s="1" t="s">
        <v>225</v>
      </c>
    </row>
    <row r="25" spans="1:18" x14ac:dyDescent="0.2">
      <c r="A25" s="1" t="s">
        <v>10</v>
      </c>
      <c r="B25" s="1" t="s">
        <v>54</v>
      </c>
      <c r="C25" s="1" t="s">
        <v>964</v>
      </c>
      <c r="D25" s="2" t="str">
        <f>VLOOKUP(C25,Hoja3!D:E,2,0)</f>
        <v>ELIMINAR FILA</v>
      </c>
      <c r="E25" s="2" t="str">
        <f>VLOOKUP(C25,Hoja3!D:G,4,0)</f>
        <v>02P</v>
      </c>
      <c r="F25" s="1" t="s">
        <v>12</v>
      </c>
      <c r="G25" s="1" t="s">
        <v>12</v>
      </c>
      <c r="H25" s="1" t="s">
        <v>228</v>
      </c>
      <c r="I25" s="1" t="s">
        <v>134</v>
      </c>
      <c r="J25" s="1" t="s">
        <v>129</v>
      </c>
      <c r="K25" s="1" t="s">
        <v>167</v>
      </c>
      <c r="L25" s="1" t="s">
        <v>229</v>
      </c>
      <c r="M25" s="1" t="s">
        <v>827</v>
      </c>
      <c r="N25" s="1" t="s">
        <v>14</v>
      </c>
      <c r="O25" s="1" t="s">
        <v>15</v>
      </c>
      <c r="P25" s="1" t="s">
        <v>230</v>
      </c>
      <c r="Q25" s="1" t="s">
        <v>15</v>
      </c>
      <c r="R25" s="1" t="s">
        <v>230</v>
      </c>
    </row>
    <row r="26" spans="1:18" x14ac:dyDescent="0.2">
      <c r="A26" s="1" t="s">
        <v>10</v>
      </c>
      <c r="B26" s="1" t="s">
        <v>56</v>
      </c>
      <c r="C26" s="1" t="s">
        <v>231</v>
      </c>
      <c r="D26" s="2" t="str">
        <f>VLOOKUP(C26,Hoja3!D:E,2,0)</f>
        <v>ELIMINAR TABLA</v>
      </c>
      <c r="E26" s="2" t="str">
        <f>VLOOKUP(C26,Hoja3!D:G,4,0)</f>
        <v>02L</v>
      </c>
      <c r="F26" s="1" t="s">
        <v>12</v>
      </c>
      <c r="G26" s="1" t="s">
        <v>12</v>
      </c>
      <c r="H26" s="1" t="s">
        <v>232</v>
      </c>
      <c r="I26" s="1" t="s">
        <v>12</v>
      </c>
      <c r="J26" s="1" t="s">
        <v>129</v>
      </c>
      <c r="K26" s="1" t="s">
        <v>167</v>
      </c>
      <c r="L26" s="1" t="s">
        <v>233</v>
      </c>
      <c r="M26" s="1" t="s">
        <v>823</v>
      </c>
      <c r="N26" s="1" t="s">
        <v>14</v>
      </c>
      <c r="O26" s="1" t="s">
        <v>15</v>
      </c>
      <c r="P26" s="1" t="s">
        <v>230</v>
      </c>
      <c r="Q26" s="1" t="s">
        <v>15</v>
      </c>
      <c r="R26" s="1" t="s">
        <v>230</v>
      </c>
    </row>
    <row r="27" spans="1:18" x14ac:dyDescent="0.2">
      <c r="A27" s="1" t="s">
        <v>10</v>
      </c>
      <c r="B27" s="1" t="s">
        <v>58</v>
      </c>
      <c r="C27" s="1" t="s">
        <v>992</v>
      </c>
      <c r="D27" s="2" t="str">
        <f>VLOOKUP(C27,Hoja3!D:E,2,0)</f>
        <v>INSERTAR FILA</v>
      </c>
      <c r="E27" s="2" t="str">
        <f>VLOOKUP(C27,Hoja3!D:G,4,0)</f>
        <v>02M</v>
      </c>
      <c r="F27" s="1" t="s">
        <v>12</v>
      </c>
      <c r="G27" s="1" t="s">
        <v>12</v>
      </c>
      <c r="H27" s="1" t="s">
        <v>234</v>
      </c>
      <c r="I27" s="1" t="s">
        <v>152</v>
      </c>
      <c r="J27" s="1" t="s">
        <v>129</v>
      </c>
      <c r="K27" s="1" t="s">
        <v>167</v>
      </c>
      <c r="L27" s="1" t="s">
        <v>235</v>
      </c>
      <c r="M27" s="1" t="s">
        <v>828</v>
      </c>
      <c r="N27" s="1" t="s">
        <v>14</v>
      </c>
      <c r="O27" s="1" t="s">
        <v>15</v>
      </c>
      <c r="P27" s="1" t="s">
        <v>236</v>
      </c>
      <c r="Q27" s="1" t="s">
        <v>15</v>
      </c>
      <c r="R27" s="1" t="s">
        <v>236</v>
      </c>
    </row>
    <row r="28" spans="1:18" x14ac:dyDescent="0.2">
      <c r="A28" s="1" t="s">
        <v>10</v>
      </c>
      <c r="B28" s="1" t="s">
        <v>60</v>
      </c>
      <c r="C28" s="1" t="s">
        <v>237</v>
      </c>
      <c r="D28" s="2" t="str">
        <f>VLOOKUP(C28,Hoja3!D:E,2,0)</f>
        <v>LIMPIAR TABLA</v>
      </c>
      <c r="E28" s="2" t="str">
        <f>VLOOKUP(C28,Hoja3!D:G,4,0)</f>
        <v>02K</v>
      </c>
      <c r="F28" s="1" t="s">
        <v>12</v>
      </c>
      <c r="G28" s="1" t="s">
        <v>12</v>
      </c>
      <c r="H28" s="1" t="s">
        <v>238</v>
      </c>
      <c r="I28" s="1" t="s">
        <v>12</v>
      </c>
      <c r="J28" s="1" t="s">
        <v>129</v>
      </c>
      <c r="K28" s="1" t="s">
        <v>167</v>
      </c>
      <c r="L28" s="1" t="s">
        <v>229</v>
      </c>
      <c r="M28" s="1" t="s">
        <v>824</v>
      </c>
      <c r="N28" s="1" t="s">
        <v>14</v>
      </c>
      <c r="O28" s="1" t="s">
        <v>15</v>
      </c>
      <c r="P28" s="1" t="s">
        <v>236</v>
      </c>
      <c r="Q28" s="1" t="s">
        <v>15</v>
      </c>
      <c r="R28" s="1" t="s">
        <v>236</v>
      </c>
    </row>
    <row r="29" spans="1:18" x14ac:dyDescent="0.2">
      <c r="A29" s="1" t="s">
        <v>10</v>
      </c>
      <c r="B29" s="1" t="s">
        <v>62</v>
      </c>
      <c r="C29" s="1" t="s">
        <v>239</v>
      </c>
      <c r="D29" s="2" t="str">
        <f>VLOOKUP(C29,Hoja3!D:E,2,0)</f>
        <v>LISTAR</v>
      </c>
      <c r="E29" s="2" t="str">
        <f>VLOOKUP(C29,Hoja3!D:G,4,0)</f>
        <v>02R</v>
      </c>
      <c r="F29" s="1" t="s">
        <v>12</v>
      </c>
      <c r="G29" s="1" t="s">
        <v>12</v>
      </c>
      <c r="H29" s="1" t="s">
        <v>240</v>
      </c>
      <c r="I29" s="1" t="s">
        <v>12</v>
      </c>
      <c r="J29" s="1" t="s">
        <v>224</v>
      </c>
      <c r="K29" s="1" t="s">
        <v>167</v>
      </c>
      <c r="L29" s="1" t="s">
        <v>218</v>
      </c>
      <c r="M29" s="1" t="s">
        <v>825</v>
      </c>
      <c r="N29" s="1" t="s">
        <v>14</v>
      </c>
      <c r="O29" s="1" t="s">
        <v>15</v>
      </c>
      <c r="P29" s="1" t="s">
        <v>241</v>
      </c>
      <c r="Q29" s="1" t="s">
        <v>15</v>
      </c>
      <c r="R29" s="1" t="s">
        <v>241</v>
      </c>
    </row>
    <row r="30" spans="1:18" x14ac:dyDescent="0.2">
      <c r="A30" s="1" t="s">
        <v>10</v>
      </c>
      <c r="B30" s="1" t="s">
        <v>64</v>
      </c>
      <c r="C30" s="1" t="s">
        <v>1006</v>
      </c>
      <c r="D30" s="2" t="str">
        <f>VLOOKUP(C30,Hoja3!D:E,2,0)</f>
        <v>OBTENER FILA</v>
      </c>
      <c r="E30" s="2" t="str">
        <f>VLOOKUP(C30,Hoja3!D:G,4,0)</f>
        <v>02O</v>
      </c>
      <c r="F30" s="1" t="s">
        <v>12</v>
      </c>
      <c r="G30" s="1" t="s">
        <v>12</v>
      </c>
      <c r="H30" s="1" t="s">
        <v>242</v>
      </c>
      <c r="I30" s="1" t="s">
        <v>134</v>
      </c>
      <c r="J30" s="1" t="s">
        <v>224</v>
      </c>
      <c r="K30" s="1" t="s">
        <v>167</v>
      </c>
      <c r="L30" s="1" t="s">
        <v>218</v>
      </c>
      <c r="M30" s="1" t="s">
        <v>829</v>
      </c>
      <c r="N30" s="1" t="s">
        <v>14</v>
      </c>
      <c r="O30" s="1" t="s">
        <v>15</v>
      </c>
      <c r="P30" s="1" t="s">
        <v>243</v>
      </c>
      <c r="Q30" s="1" t="s">
        <v>15</v>
      </c>
      <c r="R30" s="1" t="s">
        <v>243</v>
      </c>
    </row>
    <row r="31" spans="1:18" x14ac:dyDescent="0.2">
      <c r="A31" s="1" t="s">
        <v>10</v>
      </c>
      <c r="B31" s="1" t="s">
        <v>66</v>
      </c>
      <c r="C31" s="1" t="s">
        <v>979</v>
      </c>
      <c r="D31" s="2" t="str">
        <f>VLOOKUP(C31,Hoja3!D:E,2,0)</f>
        <v>ACTUALIZAR FILA</v>
      </c>
      <c r="E31" s="2" t="str">
        <f>VLOOKUP(C31,Hoja3!D:G,4,0)</f>
        <v>02D</v>
      </c>
      <c r="F31" s="1" t="s">
        <v>12</v>
      </c>
      <c r="G31" s="1" t="s">
        <v>12</v>
      </c>
      <c r="H31" s="1" t="s">
        <v>244</v>
      </c>
      <c r="I31" s="1" t="s">
        <v>147</v>
      </c>
      <c r="J31" s="1" t="s">
        <v>129</v>
      </c>
      <c r="K31" s="1" t="s">
        <v>176</v>
      </c>
      <c r="L31" s="1" t="s">
        <v>221</v>
      </c>
      <c r="N31" s="1" t="s">
        <v>14</v>
      </c>
      <c r="O31" s="1" t="s">
        <v>15</v>
      </c>
      <c r="P31" s="1" t="s">
        <v>243</v>
      </c>
      <c r="Q31" s="1" t="s">
        <v>15</v>
      </c>
      <c r="R31" s="1" t="s">
        <v>243</v>
      </c>
    </row>
    <row r="32" spans="1:18" x14ac:dyDescent="0.2">
      <c r="A32" s="1" t="s">
        <v>10</v>
      </c>
      <c r="B32" s="1" t="s">
        <v>68</v>
      </c>
      <c r="C32" s="1" t="s">
        <v>245</v>
      </c>
      <c r="D32" s="2" t="str">
        <f>VLOOKUP(C32,Hoja3!D:E,2,0)</f>
        <v>CLAVE VALOR</v>
      </c>
      <c r="E32" s="2" t="str">
        <f>VLOOKUP(C32,Hoja3!D:G,4,0)</f>
        <v>02I</v>
      </c>
      <c r="F32" s="1" t="s">
        <v>12</v>
      </c>
      <c r="G32" s="1" t="s">
        <v>12</v>
      </c>
      <c r="H32" s="1" t="s">
        <v>246</v>
      </c>
      <c r="I32" s="1" t="s">
        <v>127</v>
      </c>
      <c r="J32" s="1" t="s">
        <v>224</v>
      </c>
      <c r="K32" s="1" t="s">
        <v>176</v>
      </c>
      <c r="L32" s="1" t="s">
        <v>218</v>
      </c>
      <c r="N32" s="1" t="s">
        <v>14</v>
      </c>
      <c r="O32" s="1" t="s">
        <v>15</v>
      </c>
      <c r="P32" s="1" t="s">
        <v>247</v>
      </c>
      <c r="Q32" s="1" t="s">
        <v>15</v>
      </c>
      <c r="R32" s="1" t="s">
        <v>247</v>
      </c>
    </row>
    <row r="33" spans="1:18" x14ac:dyDescent="0.2">
      <c r="A33" s="1" t="s">
        <v>10</v>
      </c>
      <c r="B33" s="1" t="s">
        <v>70</v>
      </c>
      <c r="C33" s="1" t="s">
        <v>248</v>
      </c>
      <c r="D33" s="2" t="str">
        <f>VLOOKUP(C33,Hoja3!D:E,2,0)</f>
        <v>DESCARGAR DATA</v>
      </c>
      <c r="E33" s="2" t="str">
        <f>VLOOKUP(C33,Hoja3!D:G,4,0)</f>
        <v>02G</v>
      </c>
      <c r="F33" s="1" t="s">
        <v>12</v>
      </c>
      <c r="G33" s="1" t="s">
        <v>12</v>
      </c>
      <c r="H33" s="1" t="s">
        <v>249</v>
      </c>
      <c r="I33" s="1" t="s">
        <v>12</v>
      </c>
      <c r="J33" s="1" t="s">
        <v>224</v>
      </c>
      <c r="K33" s="1" t="s">
        <v>176</v>
      </c>
      <c r="L33" s="1" t="s">
        <v>218</v>
      </c>
      <c r="N33" s="1" t="s">
        <v>14</v>
      </c>
      <c r="O33" s="1" t="s">
        <v>15</v>
      </c>
      <c r="P33" s="1" t="s">
        <v>247</v>
      </c>
      <c r="Q33" s="1" t="s">
        <v>15</v>
      </c>
      <c r="R33" s="1" t="s">
        <v>247</v>
      </c>
    </row>
    <row r="34" spans="1:18" x14ac:dyDescent="0.2">
      <c r="A34" s="1" t="s">
        <v>10</v>
      </c>
      <c r="B34" s="1" t="s">
        <v>72</v>
      </c>
      <c r="C34" s="1" t="s">
        <v>965</v>
      </c>
      <c r="D34" s="2" t="str">
        <f>VLOOKUP(C34,Hoja3!D:E,2,0)</f>
        <v>ELIMINAR FILA</v>
      </c>
      <c r="E34" s="2" t="str">
        <f>VLOOKUP(C34,Hoja3!D:G,4,0)</f>
        <v>02F</v>
      </c>
      <c r="F34" s="1" t="s">
        <v>12</v>
      </c>
      <c r="G34" s="1" t="s">
        <v>12</v>
      </c>
      <c r="H34" s="1" t="s">
        <v>250</v>
      </c>
      <c r="I34" s="1" t="s">
        <v>134</v>
      </c>
      <c r="J34" s="1" t="s">
        <v>129</v>
      </c>
      <c r="K34" s="1" t="s">
        <v>176</v>
      </c>
      <c r="L34" s="1" t="s">
        <v>229</v>
      </c>
      <c r="N34" s="1" t="s">
        <v>14</v>
      </c>
      <c r="O34" s="1" t="s">
        <v>15</v>
      </c>
      <c r="P34" s="1" t="s">
        <v>251</v>
      </c>
      <c r="Q34" s="1" t="s">
        <v>15</v>
      </c>
      <c r="R34" s="1" t="s">
        <v>251</v>
      </c>
    </row>
    <row r="35" spans="1:18" x14ac:dyDescent="0.2">
      <c r="A35" s="1" t="s">
        <v>10</v>
      </c>
      <c r="B35" s="1" t="s">
        <v>73</v>
      </c>
      <c r="C35" s="1" t="s">
        <v>252</v>
      </c>
      <c r="D35" s="2" t="str">
        <f>VLOOKUP(C35,Hoja3!D:E,2,0)</f>
        <v>ELIMINAR TABLA</v>
      </c>
      <c r="E35" s="2" t="str">
        <f>VLOOKUP(C35,Hoja3!D:G,4,0)</f>
        <v>02B</v>
      </c>
      <c r="F35" s="1" t="s">
        <v>12</v>
      </c>
      <c r="G35" s="1" t="s">
        <v>12</v>
      </c>
      <c r="H35" s="1" t="s">
        <v>253</v>
      </c>
      <c r="I35" s="1" t="s">
        <v>12</v>
      </c>
      <c r="J35" s="1" t="s">
        <v>129</v>
      </c>
      <c r="K35" s="1" t="s">
        <v>176</v>
      </c>
      <c r="L35" s="1" t="s">
        <v>233</v>
      </c>
      <c r="N35" s="1" t="s">
        <v>14</v>
      </c>
      <c r="O35" s="1" t="s">
        <v>15</v>
      </c>
      <c r="P35" s="1" t="s">
        <v>251</v>
      </c>
      <c r="Q35" s="1" t="s">
        <v>15</v>
      </c>
      <c r="R35" s="1" t="s">
        <v>251</v>
      </c>
    </row>
    <row r="36" spans="1:18" x14ac:dyDescent="0.2">
      <c r="A36" s="1" t="s">
        <v>10</v>
      </c>
      <c r="B36" s="1" t="s">
        <v>75</v>
      </c>
      <c r="C36" s="1" t="s">
        <v>993</v>
      </c>
      <c r="D36" s="2" t="str">
        <f>VLOOKUP(C36,Hoja3!D:E,2,0)</f>
        <v>INSERTAR FILA</v>
      </c>
      <c r="E36" s="2" t="str">
        <f>VLOOKUP(C36,Hoja3!D:G,4,0)</f>
        <v>02C</v>
      </c>
      <c r="F36" s="1" t="s">
        <v>12</v>
      </c>
      <c r="G36" s="1" t="s">
        <v>12</v>
      </c>
      <c r="H36" s="1" t="s">
        <v>254</v>
      </c>
      <c r="I36" s="1" t="s">
        <v>152</v>
      </c>
      <c r="J36" s="1" t="s">
        <v>129</v>
      </c>
      <c r="K36" s="1" t="s">
        <v>176</v>
      </c>
      <c r="L36" s="1" t="s">
        <v>235</v>
      </c>
      <c r="N36" s="1" t="s">
        <v>14</v>
      </c>
      <c r="O36" s="1" t="s">
        <v>15</v>
      </c>
      <c r="P36" s="1" t="s">
        <v>255</v>
      </c>
      <c r="Q36" s="1" t="s">
        <v>15</v>
      </c>
      <c r="R36" s="1" t="s">
        <v>255</v>
      </c>
    </row>
    <row r="37" spans="1:18" x14ac:dyDescent="0.2">
      <c r="A37" s="1" t="s">
        <v>10</v>
      </c>
      <c r="B37" s="1" t="s">
        <v>77</v>
      </c>
      <c r="C37" s="1" t="s">
        <v>256</v>
      </c>
      <c r="D37" s="2" t="str">
        <f>VLOOKUP(C37,Hoja3!D:E,2,0)</f>
        <v>LIMPIAR TABLA</v>
      </c>
      <c r="E37" s="2" t="str">
        <f>VLOOKUP(C37,Hoja3!D:G,4,0)</f>
        <v>02A</v>
      </c>
      <c r="F37" s="1" t="s">
        <v>12</v>
      </c>
      <c r="G37" s="1" t="s">
        <v>12</v>
      </c>
      <c r="H37" s="1" t="s">
        <v>257</v>
      </c>
      <c r="I37" s="1" t="s">
        <v>12</v>
      </c>
      <c r="J37" s="1" t="s">
        <v>129</v>
      </c>
      <c r="K37" s="1" t="s">
        <v>176</v>
      </c>
      <c r="L37" s="1" t="s">
        <v>229</v>
      </c>
      <c r="N37" s="1" t="s">
        <v>14</v>
      </c>
      <c r="O37" s="1" t="s">
        <v>15</v>
      </c>
      <c r="P37" s="1" t="s">
        <v>255</v>
      </c>
      <c r="Q37" s="1" t="s">
        <v>15</v>
      </c>
      <c r="R37" s="1" t="s">
        <v>255</v>
      </c>
    </row>
    <row r="38" spans="1:18" x14ac:dyDescent="0.2">
      <c r="A38" s="1" t="s">
        <v>10</v>
      </c>
      <c r="B38" s="1" t="s">
        <v>79</v>
      </c>
      <c r="C38" s="1" t="s">
        <v>258</v>
      </c>
      <c r="D38" s="2" t="str">
        <f>VLOOKUP(C38,Hoja3!D:E,2,0)</f>
        <v>LISTAR</v>
      </c>
      <c r="E38" s="2" t="str">
        <f>VLOOKUP(C38,Hoja3!D:G,4,0)</f>
        <v>02H</v>
      </c>
      <c r="F38" s="1" t="s">
        <v>12</v>
      </c>
      <c r="G38" s="1" t="s">
        <v>12</v>
      </c>
      <c r="H38" s="1" t="s">
        <v>259</v>
      </c>
      <c r="I38" s="1" t="s">
        <v>12</v>
      </c>
      <c r="J38" s="1" t="s">
        <v>224</v>
      </c>
      <c r="K38" s="1" t="s">
        <v>176</v>
      </c>
      <c r="L38" s="1" t="s">
        <v>218</v>
      </c>
      <c r="N38" s="1" t="s">
        <v>14</v>
      </c>
      <c r="O38" s="1" t="s">
        <v>15</v>
      </c>
      <c r="P38" s="1" t="s">
        <v>260</v>
      </c>
      <c r="Q38" s="1" t="s">
        <v>15</v>
      </c>
      <c r="R38" s="1" t="s">
        <v>260</v>
      </c>
    </row>
    <row r="39" spans="1:18" x14ac:dyDescent="0.2">
      <c r="A39" s="1" t="s">
        <v>10</v>
      </c>
      <c r="B39" s="1" t="s">
        <v>81</v>
      </c>
      <c r="C39" s="1" t="s">
        <v>1007</v>
      </c>
      <c r="D39" s="2" t="str">
        <f>VLOOKUP(C39,Hoja3!D:E,2,0)</f>
        <v>OBTENER FILA</v>
      </c>
      <c r="E39" s="2" t="str">
        <f>VLOOKUP(C39,Hoja3!D:G,4,0)</f>
        <v>02E</v>
      </c>
      <c r="F39" s="1" t="s">
        <v>12</v>
      </c>
      <c r="G39" s="1" t="s">
        <v>12</v>
      </c>
      <c r="H39" s="1" t="s">
        <v>261</v>
      </c>
      <c r="I39" s="1" t="s">
        <v>134</v>
      </c>
      <c r="J39" s="1" t="s">
        <v>224</v>
      </c>
      <c r="K39" s="1" t="s">
        <v>176</v>
      </c>
      <c r="L39" s="1" t="s">
        <v>218</v>
      </c>
      <c r="N39" s="1" t="s">
        <v>14</v>
      </c>
      <c r="O39" s="1" t="s">
        <v>15</v>
      </c>
      <c r="P39" s="1" t="s">
        <v>260</v>
      </c>
      <c r="Q39" s="1" t="s">
        <v>15</v>
      </c>
      <c r="R39" s="1" t="s">
        <v>260</v>
      </c>
    </row>
    <row r="40" spans="1:18" x14ac:dyDescent="0.2">
      <c r="A40" s="1" t="s">
        <v>10</v>
      </c>
      <c r="B40" s="1" t="s">
        <v>262</v>
      </c>
      <c r="C40" s="1" t="s">
        <v>980</v>
      </c>
      <c r="D40" s="2" t="str">
        <f>VLOOKUP(C40,Hoja3!D:E,2,0)</f>
        <v>ACTUALIZAR FILA</v>
      </c>
      <c r="E40" s="2" t="str">
        <f>VLOOKUP(C40,Hoja3!D:G,4,0)</f>
        <v>037</v>
      </c>
      <c r="F40" s="1" t="s">
        <v>12</v>
      </c>
      <c r="G40" s="1" t="s">
        <v>12</v>
      </c>
      <c r="H40" s="1" t="s">
        <v>263</v>
      </c>
      <c r="I40" s="1" t="s">
        <v>147</v>
      </c>
      <c r="J40" s="1" t="s">
        <v>129</v>
      </c>
      <c r="K40" s="1" t="s">
        <v>158</v>
      </c>
      <c r="L40" s="1" t="s">
        <v>221</v>
      </c>
      <c r="N40" s="1" t="s">
        <v>14</v>
      </c>
      <c r="O40" s="1" t="s">
        <v>15</v>
      </c>
      <c r="P40" s="1" t="s">
        <v>264</v>
      </c>
      <c r="Q40" s="1" t="s">
        <v>15</v>
      </c>
      <c r="R40" s="1" t="s">
        <v>264</v>
      </c>
    </row>
    <row r="41" spans="1:18" x14ac:dyDescent="0.2">
      <c r="A41" s="1" t="s">
        <v>10</v>
      </c>
      <c r="B41" s="1" t="s">
        <v>265</v>
      </c>
      <c r="C41" s="1" t="s">
        <v>266</v>
      </c>
      <c r="D41" s="2" t="str">
        <f>VLOOKUP(C41,Hoja3!D:E,2,0)</f>
        <v>CLAVE VALOR</v>
      </c>
      <c r="E41" s="2" t="str">
        <f>VLOOKUP(C41,Hoja3!D:G,4,0)</f>
        <v>03C</v>
      </c>
      <c r="F41" s="1" t="s">
        <v>12</v>
      </c>
      <c r="G41" s="1" t="s">
        <v>12</v>
      </c>
      <c r="H41" s="1" t="s">
        <v>267</v>
      </c>
      <c r="I41" s="1" t="s">
        <v>127</v>
      </c>
      <c r="J41" s="1" t="s">
        <v>224</v>
      </c>
      <c r="K41" s="1" t="s">
        <v>158</v>
      </c>
      <c r="L41" s="1" t="s">
        <v>218</v>
      </c>
      <c r="N41" s="1" t="s">
        <v>14</v>
      </c>
      <c r="O41" s="1" t="s">
        <v>15</v>
      </c>
      <c r="P41" s="1" t="s">
        <v>264</v>
      </c>
      <c r="Q41" s="1" t="s">
        <v>15</v>
      </c>
      <c r="R41" s="1" t="s">
        <v>264</v>
      </c>
    </row>
    <row r="42" spans="1:18" x14ac:dyDescent="0.2">
      <c r="A42" s="1" t="s">
        <v>10</v>
      </c>
      <c r="B42" s="1" t="s">
        <v>268</v>
      </c>
      <c r="C42" s="1" t="s">
        <v>269</v>
      </c>
      <c r="D42" s="2" t="str">
        <f>VLOOKUP(C42,Hoja3!D:E,2,0)</f>
        <v>DESCARGAR DATA</v>
      </c>
      <c r="E42" s="2" t="str">
        <f>VLOOKUP(C42,Hoja3!D:G,4,0)</f>
        <v>03A</v>
      </c>
      <c r="F42" s="1" t="s">
        <v>12</v>
      </c>
      <c r="G42" s="1" t="s">
        <v>12</v>
      </c>
      <c r="H42" s="1" t="s">
        <v>270</v>
      </c>
      <c r="I42" s="1" t="s">
        <v>12</v>
      </c>
      <c r="J42" s="1" t="s">
        <v>224</v>
      </c>
      <c r="K42" s="1" t="s">
        <v>158</v>
      </c>
      <c r="L42" s="1" t="s">
        <v>218</v>
      </c>
      <c r="N42" s="1" t="s">
        <v>14</v>
      </c>
      <c r="O42" s="1" t="s">
        <v>15</v>
      </c>
      <c r="P42" s="1" t="s">
        <v>271</v>
      </c>
      <c r="Q42" s="1" t="s">
        <v>15</v>
      </c>
      <c r="R42" s="1" t="s">
        <v>271</v>
      </c>
    </row>
    <row r="43" spans="1:18" x14ac:dyDescent="0.2">
      <c r="A43" s="1" t="s">
        <v>10</v>
      </c>
      <c r="B43" s="1" t="s">
        <v>272</v>
      </c>
      <c r="C43" s="1" t="s">
        <v>966</v>
      </c>
      <c r="D43" s="2" t="str">
        <f>VLOOKUP(C43,Hoja3!D:E,2,0)</f>
        <v>ELIMINAR FILA</v>
      </c>
      <c r="E43" s="2" t="str">
        <f>VLOOKUP(C43,Hoja3!D:G,4,0)</f>
        <v>039</v>
      </c>
      <c r="F43" s="1" t="s">
        <v>12</v>
      </c>
      <c r="G43" s="1" t="s">
        <v>12</v>
      </c>
      <c r="H43" s="1" t="s">
        <v>273</v>
      </c>
      <c r="I43" s="1" t="s">
        <v>134</v>
      </c>
      <c r="J43" s="1" t="s">
        <v>129</v>
      </c>
      <c r="K43" s="1" t="s">
        <v>158</v>
      </c>
      <c r="L43" s="1" t="s">
        <v>229</v>
      </c>
      <c r="N43" s="1" t="s">
        <v>14</v>
      </c>
      <c r="O43" s="1" t="s">
        <v>15</v>
      </c>
      <c r="P43" s="1" t="s">
        <v>271</v>
      </c>
      <c r="Q43" s="1" t="s">
        <v>15</v>
      </c>
      <c r="R43" s="1" t="s">
        <v>271</v>
      </c>
    </row>
    <row r="44" spans="1:18" x14ac:dyDescent="0.2">
      <c r="A44" s="1" t="s">
        <v>10</v>
      </c>
      <c r="B44" s="1" t="s">
        <v>274</v>
      </c>
      <c r="C44" s="1" t="s">
        <v>275</v>
      </c>
      <c r="D44" s="2" t="str">
        <f>VLOOKUP(C44,Hoja3!D:E,2,0)</f>
        <v>ELIMINAR TABLA</v>
      </c>
      <c r="E44" s="2" t="str">
        <f>VLOOKUP(C44,Hoja3!D:G,4,0)</f>
        <v>035</v>
      </c>
      <c r="F44" s="1" t="s">
        <v>12</v>
      </c>
      <c r="G44" s="1" t="s">
        <v>12</v>
      </c>
      <c r="H44" s="1" t="s">
        <v>276</v>
      </c>
      <c r="I44" s="1" t="s">
        <v>12</v>
      </c>
      <c r="J44" s="1" t="s">
        <v>129</v>
      </c>
      <c r="K44" s="1" t="s">
        <v>158</v>
      </c>
      <c r="L44" s="1" t="s">
        <v>233</v>
      </c>
      <c r="N44" s="1" t="s">
        <v>14</v>
      </c>
      <c r="O44" s="1" t="s">
        <v>15</v>
      </c>
      <c r="P44" s="1" t="s">
        <v>277</v>
      </c>
      <c r="Q44" s="1" t="s">
        <v>15</v>
      </c>
      <c r="R44" s="1" t="s">
        <v>277</v>
      </c>
    </row>
    <row r="45" spans="1:18" x14ac:dyDescent="0.2">
      <c r="A45" s="1" t="s">
        <v>10</v>
      </c>
      <c r="B45" s="1" t="s">
        <v>278</v>
      </c>
      <c r="C45" s="1" t="s">
        <v>994</v>
      </c>
      <c r="D45" s="2" t="str">
        <f>VLOOKUP(C45,Hoja3!D:E,2,0)</f>
        <v>INSERTAR FILA</v>
      </c>
      <c r="E45" s="2" t="str">
        <f>VLOOKUP(C45,Hoja3!D:G,4,0)</f>
        <v>036</v>
      </c>
      <c r="F45" s="1" t="s">
        <v>12</v>
      </c>
      <c r="G45" s="1" t="s">
        <v>12</v>
      </c>
      <c r="H45" s="1" t="s">
        <v>279</v>
      </c>
      <c r="I45" s="1" t="s">
        <v>152</v>
      </c>
      <c r="J45" s="1" t="s">
        <v>129</v>
      </c>
      <c r="K45" s="1" t="s">
        <v>158</v>
      </c>
      <c r="L45" s="1" t="s">
        <v>235</v>
      </c>
      <c r="N45" s="1" t="s">
        <v>14</v>
      </c>
      <c r="O45" s="1" t="s">
        <v>15</v>
      </c>
      <c r="P45" s="1" t="s">
        <v>277</v>
      </c>
      <c r="Q45" s="1" t="s">
        <v>15</v>
      </c>
      <c r="R45" s="1" t="s">
        <v>277</v>
      </c>
    </row>
    <row r="46" spans="1:18" x14ac:dyDescent="0.2">
      <c r="A46" s="1" t="s">
        <v>10</v>
      </c>
      <c r="B46" s="1" t="s">
        <v>280</v>
      </c>
      <c r="C46" s="1" t="s">
        <v>281</v>
      </c>
      <c r="D46" s="2" t="str">
        <f>VLOOKUP(C46,Hoja3!D:E,2,0)</f>
        <v>LIMPIAR TABLA</v>
      </c>
      <c r="E46" s="2" t="str">
        <f>VLOOKUP(C46,Hoja3!D:G,4,0)</f>
        <v>034</v>
      </c>
      <c r="F46" s="1" t="s">
        <v>12</v>
      </c>
      <c r="G46" s="1" t="s">
        <v>12</v>
      </c>
      <c r="H46" s="1" t="s">
        <v>282</v>
      </c>
      <c r="I46" s="1" t="s">
        <v>12</v>
      </c>
      <c r="J46" s="1" t="s">
        <v>129</v>
      </c>
      <c r="K46" s="1" t="s">
        <v>158</v>
      </c>
      <c r="L46" s="1" t="s">
        <v>229</v>
      </c>
      <c r="N46" s="1" t="s">
        <v>14</v>
      </c>
      <c r="O46" s="1" t="s">
        <v>15</v>
      </c>
      <c r="P46" s="1" t="s">
        <v>283</v>
      </c>
      <c r="Q46" s="1" t="s">
        <v>15</v>
      </c>
      <c r="R46" s="1" t="s">
        <v>283</v>
      </c>
    </row>
    <row r="47" spans="1:18" x14ac:dyDescent="0.2">
      <c r="A47" s="1" t="s">
        <v>10</v>
      </c>
      <c r="B47" s="1" t="s">
        <v>284</v>
      </c>
      <c r="C47" s="1" t="s">
        <v>285</v>
      </c>
      <c r="D47" s="2" t="str">
        <f>VLOOKUP(C47,Hoja3!D:E,2,0)</f>
        <v>LISTAR</v>
      </c>
      <c r="E47" s="2" t="str">
        <f>VLOOKUP(C47,Hoja3!D:G,4,0)</f>
        <v>03B</v>
      </c>
      <c r="F47" s="1" t="s">
        <v>12</v>
      </c>
      <c r="G47" s="1" t="s">
        <v>12</v>
      </c>
      <c r="H47" s="1" t="s">
        <v>286</v>
      </c>
      <c r="I47" s="1" t="s">
        <v>12</v>
      </c>
      <c r="J47" s="1" t="s">
        <v>224</v>
      </c>
      <c r="K47" s="1" t="s">
        <v>158</v>
      </c>
      <c r="L47" s="1" t="s">
        <v>218</v>
      </c>
      <c r="N47" s="1" t="s">
        <v>14</v>
      </c>
      <c r="O47" s="1" t="s">
        <v>15</v>
      </c>
      <c r="P47" s="1" t="s">
        <v>287</v>
      </c>
      <c r="Q47" s="1" t="s">
        <v>15</v>
      </c>
      <c r="R47" s="1" t="s">
        <v>287</v>
      </c>
    </row>
    <row r="48" spans="1:18" x14ac:dyDescent="0.2">
      <c r="A48" s="1" t="s">
        <v>10</v>
      </c>
      <c r="B48" s="1" t="s">
        <v>288</v>
      </c>
      <c r="C48" s="1" t="s">
        <v>1008</v>
      </c>
      <c r="D48" s="2" t="str">
        <f>VLOOKUP(C48,Hoja3!D:E,2,0)</f>
        <v>OBTENER FILA</v>
      </c>
      <c r="E48" s="2" t="str">
        <f>VLOOKUP(C48,Hoja3!D:G,4,0)</f>
        <v>038</v>
      </c>
      <c r="F48" s="1" t="s">
        <v>12</v>
      </c>
      <c r="G48" s="1" t="s">
        <v>12</v>
      </c>
      <c r="H48" s="1" t="s">
        <v>289</v>
      </c>
      <c r="I48" s="1" t="s">
        <v>134</v>
      </c>
      <c r="J48" s="1" t="s">
        <v>224</v>
      </c>
      <c r="K48" s="1" t="s">
        <v>158</v>
      </c>
      <c r="L48" s="1" t="s">
        <v>218</v>
      </c>
      <c r="N48" s="1" t="s">
        <v>14</v>
      </c>
      <c r="O48" s="1" t="s">
        <v>15</v>
      </c>
      <c r="P48" s="1" t="s">
        <v>287</v>
      </c>
      <c r="Q48" s="1" t="s">
        <v>15</v>
      </c>
      <c r="R48" s="1" t="s">
        <v>287</v>
      </c>
    </row>
    <row r="49" spans="1:18" x14ac:dyDescent="0.2">
      <c r="A49" s="1" t="s">
        <v>10</v>
      </c>
      <c r="B49" s="1" t="s">
        <v>290</v>
      </c>
      <c r="C49" s="1" t="s">
        <v>981</v>
      </c>
      <c r="D49" s="2" t="str">
        <f>VLOOKUP(C49,Hoja3!D:E,2,0)</f>
        <v>ACTUALIZAR FILA</v>
      </c>
      <c r="E49" s="2" t="str">
        <f>VLOOKUP(C49,Hoja3!D:G,4,0)</f>
        <v>04B</v>
      </c>
      <c r="F49" s="1" t="s">
        <v>12</v>
      </c>
      <c r="G49" s="1" t="s">
        <v>12</v>
      </c>
      <c r="H49" s="1" t="s">
        <v>291</v>
      </c>
      <c r="I49" s="1" t="s">
        <v>183</v>
      </c>
      <c r="J49" s="1" t="s">
        <v>129</v>
      </c>
      <c r="K49" s="1" t="s">
        <v>145</v>
      </c>
      <c r="L49" s="1" t="s">
        <v>221</v>
      </c>
      <c r="N49" s="1" t="s">
        <v>14</v>
      </c>
      <c r="O49" s="1" t="s">
        <v>15</v>
      </c>
      <c r="P49" s="1" t="s">
        <v>292</v>
      </c>
      <c r="Q49" s="1" t="s">
        <v>15</v>
      </c>
      <c r="R49" s="1" t="s">
        <v>292</v>
      </c>
    </row>
    <row r="50" spans="1:18" x14ac:dyDescent="0.2">
      <c r="A50" s="1" t="s">
        <v>10</v>
      </c>
      <c r="B50" s="1" t="s">
        <v>293</v>
      </c>
      <c r="C50" s="1" t="s">
        <v>294</v>
      </c>
      <c r="D50" s="2" t="str">
        <f>VLOOKUP(C50,Hoja3!D:E,2,0)</f>
        <v>DESCARGAR DATA</v>
      </c>
      <c r="E50" s="2" t="str">
        <f>VLOOKUP(C50,Hoja3!D:G,4,0)</f>
        <v>04E</v>
      </c>
      <c r="F50" s="1" t="s">
        <v>12</v>
      </c>
      <c r="G50" s="1" t="s">
        <v>12</v>
      </c>
      <c r="H50" s="1" t="s">
        <v>295</v>
      </c>
      <c r="I50" s="1" t="s">
        <v>12</v>
      </c>
      <c r="J50" s="1" t="s">
        <v>224</v>
      </c>
      <c r="K50" s="1" t="s">
        <v>145</v>
      </c>
      <c r="L50" s="1" t="s">
        <v>218</v>
      </c>
      <c r="N50" s="1" t="s">
        <v>14</v>
      </c>
      <c r="O50" s="1" t="s">
        <v>15</v>
      </c>
      <c r="P50" s="1" t="s">
        <v>292</v>
      </c>
      <c r="Q50" s="1" t="s">
        <v>15</v>
      </c>
      <c r="R50" s="1" t="s">
        <v>292</v>
      </c>
    </row>
    <row r="51" spans="1:18" x14ac:dyDescent="0.2">
      <c r="A51" s="1" t="s">
        <v>10</v>
      </c>
      <c r="B51" s="1" t="s">
        <v>296</v>
      </c>
      <c r="C51" s="1" t="s">
        <v>967</v>
      </c>
      <c r="D51" s="2" t="str">
        <f>VLOOKUP(C51,Hoja3!D:E,2,0)</f>
        <v>ELIMINAR FILA</v>
      </c>
      <c r="E51" s="2" t="str">
        <f>VLOOKUP(C51,Hoja3!D:G,4,0)</f>
        <v>04D</v>
      </c>
      <c r="F51" s="1" t="s">
        <v>12</v>
      </c>
      <c r="G51" s="1" t="s">
        <v>12</v>
      </c>
      <c r="H51" s="1" t="s">
        <v>297</v>
      </c>
      <c r="I51" s="1" t="s">
        <v>127</v>
      </c>
      <c r="J51" s="1" t="s">
        <v>129</v>
      </c>
      <c r="K51" s="1" t="s">
        <v>145</v>
      </c>
      <c r="L51" s="1" t="s">
        <v>229</v>
      </c>
      <c r="N51" s="1" t="s">
        <v>14</v>
      </c>
      <c r="O51" s="1" t="s">
        <v>15</v>
      </c>
      <c r="P51" s="1" t="s">
        <v>298</v>
      </c>
      <c r="Q51" s="1" t="s">
        <v>15</v>
      </c>
      <c r="R51" s="1" t="s">
        <v>298</v>
      </c>
    </row>
    <row r="52" spans="1:18" x14ac:dyDescent="0.2">
      <c r="A52" s="1" t="s">
        <v>10</v>
      </c>
      <c r="B52" s="1" t="s">
        <v>299</v>
      </c>
      <c r="C52" s="1" t="s">
        <v>300</v>
      </c>
      <c r="D52" s="2" t="str">
        <f>VLOOKUP(C52,Hoja3!D:E,2,0)</f>
        <v>ELIMINAR TABLA</v>
      </c>
      <c r="E52" s="2" t="str">
        <f>VLOOKUP(C52,Hoja3!D:G,4,0)</f>
        <v>049</v>
      </c>
      <c r="F52" s="1" t="s">
        <v>12</v>
      </c>
      <c r="G52" s="1" t="s">
        <v>12</v>
      </c>
      <c r="H52" s="1" t="s">
        <v>301</v>
      </c>
      <c r="I52" s="1" t="s">
        <v>12</v>
      </c>
      <c r="J52" s="1" t="s">
        <v>129</v>
      </c>
      <c r="K52" s="1" t="s">
        <v>145</v>
      </c>
      <c r="L52" s="1" t="s">
        <v>233</v>
      </c>
      <c r="N52" s="1" t="s">
        <v>14</v>
      </c>
      <c r="O52" s="1" t="s">
        <v>15</v>
      </c>
      <c r="P52" s="1" t="s">
        <v>298</v>
      </c>
      <c r="Q52" s="1" t="s">
        <v>15</v>
      </c>
      <c r="R52" s="1" t="s">
        <v>298</v>
      </c>
    </row>
    <row r="53" spans="1:18" x14ac:dyDescent="0.2">
      <c r="A53" s="1" t="s">
        <v>10</v>
      </c>
      <c r="B53" s="1" t="s">
        <v>302</v>
      </c>
      <c r="C53" s="1" t="s">
        <v>995</v>
      </c>
      <c r="D53" s="2" t="str">
        <f>VLOOKUP(C53,Hoja3!D:E,2,0)</f>
        <v>INSERTAR FILA</v>
      </c>
      <c r="E53" s="2" t="str">
        <f>VLOOKUP(C53,Hoja3!D:G,4,0)</f>
        <v>04A</v>
      </c>
      <c r="F53" s="1" t="s">
        <v>12</v>
      </c>
      <c r="G53" s="1" t="s">
        <v>12</v>
      </c>
      <c r="H53" s="1" t="s">
        <v>303</v>
      </c>
      <c r="I53" s="1" t="s">
        <v>183</v>
      </c>
      <c r="J53" s="1" t="s">
        <v>129</v>
      </c>
      <c r="K53" s="1" t="s">
        <v>145</v>
      </c>
      <c r="L53" s="1" t="s">
        <v>235</v>
      </c>
      <c r="N53" s="1" t="s">
        <v>14</v>
      </c>
      <c r="O53" s="1" t="s">
        <v>15</v>
      </c>
      <c r="P53" s="1" t="s">
        <v>304</v>
      </c>
      <c r="Q53" s="1" t="s">
        <v>15</v>
      </c>
      <c r="R53" s="1" t="s">
        <v>304</v>
      </c>
    </row>
    <row r="54" spans="1:18" x14ac:dyDescent="0.2">
      <c r="A54" s="1" t="s">
        <v>10</v>
      </c>
      <c r="B54" s="1" t="s">
        <v>305</v>
      </c>
      <c r="C54" s="1" t="s">
        <v>306</v>
      </c>
      <c r="D54" s="2" t="str">
        <f>VLOOKUP(C54,Hoja3!D:E,2,0)</f>
        <v>LIMPIAR TABLA</v>
      </c>
      <c r="E54" s="2" t="str">
        <f>VLOOKUP(C54,Hoja3!D:G,4,0)</f>
        <v>048</v>
      </c>
      <c r="F54" s="1" t="s">
        <v>12</v>
      </c>
      <c r="G54" s="1" t="s">
        <v>12</v>
      </c>
      <c r="H54" s="1" t="s">
        <v>307</v>
      </c>
      <c r="I54" s="1" t="s">
        <v>12</v>
      </c>
      <c r="J54" s="1" t="s">
        <v>129</v>
      </c>
      <c r="K54" s="1" t="s">
        <v>145</v>
      </c>
      <c r="L54" s="1" t="s">
        <v>229</v>
      </c>
      <c r="N54" s="1" t="s">
        <v>14</v>
      </c>
      <c r="O54" s="1" t="s">
        <v>15</v>
      </c>
      <c r="P54" s="1" t="s">
        <v>304</v>
      </c>
      <c r="Q54" s="1" t="s">
        <v>15</v>
      </c>
      <c r="R54" s="1" t="s">
        <v>304</v>
      </c>
    </row>
    <row r="55" spans="1:18" x14ac:dyDescent="0.2">
      <c r="A55" s="1" t="s">
        <v>10</v>
      </c>
      <c r="B55" s="1" t="s">
        <v>308</v>
      </c>
      <c r="C55" s="1" t="s">
        <v>309</v>
      </c>
      <c r="D55" s="2" t="str">
        <f>VLOOKUP(C55,Hoja3!D:E,2,0)</f>
        <v>LISTAR</v>
      </c>
      <c r="E55" s="2" t="str">
        <f>VLOOKUP(C55,Hoja3!D:G,4,0)</f>
        <v>04F</v>
      </c>
      <c r="F55" s="1" t="s">
        <v>12</v>
      </c>
      <c r="G55" s="1" t="s">
        <v>12</v>
      </c>
      <c r="H55" s="1" t="s">
        <v>310</v>
      </c>
      <c r="I55" s="1" t="s">
        <v>12</v>
      </c>
      <c r="J55" s="1" t="s">
        <v>224</v>
      </c>
      <c r="K55" s="1" t="s">
        <v>145</v>
      </c>
      <c r="L55" s="1" t="s">
        <v>218</v>
      </c>
      <c r="N55" s="1" t="s">
        <v>14</v>
      </c>
      <c r="O55" s="1" t="s">
        <v>15</v>
      </c>
      <c r="P55" s="1" t="s">
        <v>311</v>
      </c>
      <c r="Q55" s="1" t="s">
        <v>15</v>
      </c>
      <c r="R55" s="1" t="s">
        <v>311</v>
      </c>
    </row>
    <row r="56" spans="1:18" x14ac:dyDescent="0.2">
      <c r="A56" s="1" t="s">
        <v>10</v>
      </c>
      <c r="B56" s="1" t="s">
        <v>312</v>
      </c>
      <c r="C56" s="1" t="s">
        <v>1009</v>
      </c>
      <c r="D56" s="2" t="str">
        <f>VLOOKUP(C56,Hoja3!D:E,2,0)</f>
        <v>OBTENER FILA</v>
      </c>
      <c r="E56" s="2" t="str">
        <f>VLOOKUP(C56,Hoja3!D:G,4,0)</f>
        <v>04C</v>
      </c>
      <c r="F56" s="1" t="s">
        <v>12</v>
      </c>
      <c r="G56" s="1" t="s">
        <v>12</v>
      </c>
      <c r="H56" s="1" t="s">
        <v>313</v>
      </c>
      <c r="I56" s="1" t="s">
        <v>127</v>
      </c>
      <c r="J56" s="1" t="s">
        <v>224</v>
      </c>
      <c r="K56" s="1" t="s">
        <v>145</v>
      </c>
      <c r="L56" s="1" t="s">
        <v>218</v>
      </c>
      <c r="N56" s="1" t="s">
        <v>14</v>
      </c>
      <c r="O56" s="1" t="s">
        <v>15</v>
      </c>
      <c r="P56" s="1" t="s">
        <v>311</v>
      </c>
      <c r="Q56" s="1" t="s">
        <v>15</v>
      </c>
      <c r="R56" s="1" t="s">
        <v>311</v>
      </c>
    </row>
    <row r="57" spans="1:18" x14ac:dyDescent="0.2">
      <c r="A57" s="1" t="s">
        <v>10</v>
      </c>
      <c r="B57" s="1" t="s">
        <v>314</v>
      </c>
      <c r="C57" s="1" t="s">
        <v>982</v>
      </c>
      <c r="D57" s="2" t="str">
        <f>VLOOKUP(C57,Hoja3!D:E,2,0)</f>
        <v>ACTUALIZAR FILA</v>
      </c>
      <c r="E57" s="2" t="str">
        <f>VLOOKUP(C57,Hoja3!D:G,4,0)</f>
        <v>00F</v>
      </c>
      <c r="F57" s="1" t="s">
        <v>12</v>
      </c>
      <c r="G57" s="1" t="s">
        <v>12</v>
      </c>
      <c r="H57" s="1" t="s">
        <v>315</v>
      </c>
      <c r="I57" s="1" t="s">
        <v>156</v>
      </c>
      <c r="J57" s="1" t="s">
        <v>129</v>
      </c>
      <c r="K57" s="1" t="s">
        <v>136</v>
      </c>
      <c r="L57" s="1" t="s">
        <v>221</v>
      </c>
      <c r="N57" s="1" t="s">
        <v>14</v>
      </c>
      <c r="O57" s="1" t="s">
        <v>15</v>
      </c>
      <c r="P57" s="1" t="s">
        <v>316</v>
      </c>
      <c r="Q57" s="1" t="s">
        <v>15</v>
      </c>
      <c r="R57" s="1" t="s">
        <v>316</v>
      </c>
    </row>
    <row r="58" spans="1:18" x14ac:dyDescent="0.2">
      <c r="A58" s="1" t="s">
        <v>10</v>
      </c>
      <c r="B58" s="1" t="s">
        <v>317</v>
      </c>
      <c r="C58" s="1" t="s">
        <v>318</v>
      </c>
      <c r="D58" s="2" t="str">
        <f>VLOOKUP(C58,Hoja3!D:E,2,0)</f>
        <v>CLAVE VALOR</v>
      </c>
      <c r="E58" s="2" t="str">
        <f>VLOOKUP(C58,Hoja3!D:G,4,0)</f>
        <v>00K</v>
      </c>
      <c r="F58" s="1" t="s">
        <v>12</v>
      </c>
      <c r="G58" s="1" t="s">
        <v>12</v>
      </c>
      <c r="H58" s="1" t="s">
        <v>319</v>
      </c>
      <c r="I58" s="1" t="s">
        <v>12</v>
      </c>
      <c r="J58" s="1" t="s">
        <v>224</v>
      </c>
      <c r="K58" s="1" t="s">
        <v>136</v>
      </c>
      <c r="L58" s="1" t="s">
        <v>218</v>
      </c>
      <c r="N58" s="1" t="s">
        <v>14</v>
      </c>
      <c r="O58" s="1" t="s">
        <v>15</v>
      </c>
      <c r="P58" s="1" t="s">
        <v>316</v>
      </c>
      <c r="Q58" s="1" t="s">
        <v>15</v>
      </c>
      <c r="R58" s="1" t="s">
        <v>316</v>
      </c>
    </row>
    <row r="59" spans="1:18" x14ac:dyDescent="0.2">
      <c r="A59" s="1" t="s">
        <v>10</v>
      </c>
      <c r="B59" s="1" t="s">
        <v>320</v>
      </c>
      <c r="C59" s="1" t="s">
        <v>321</v>
      </c>
      <c r="D59" s="2" t="str">
        <f>VLOOKUP(C59,Hoja3!D:E,2,0)</f>
        <v>DESCARGAR DATA</v>
      </c>
      <c r="E59" s="2" t="str">
        <f>VLOOKUP(C59,Hoja3!D:G,4,0)</f>
        <v>00I</v>
      </c>
      <c r="F59" s="1" t="s">
        <v>12</v>
      </c>
      <c r="G59" s="1" t="s">
        <v>12</v>
      </c>
      <c r="H59" s="1" t="s">
        <v>322</v>
      </c>
      <c r="I59" s="1" t="s">
        <v>12</v>
      </c>
      <c r="J59" s="1" t="s">
        <v>224</v>
      </c>
      <c r="K59" s="1" t="s">
        <v>136</v>
      </c>
      <c r="L59" s="1" t="s">
        <v>218</v>
      </c>
      <c r="N59" s="1" t="s">
        <v>14</v>
      </c>
      <c r="O59" s="1" t="s">
        <v>15</v>
      </c>
      <c r="P59" s="1" t="s">
        <v>323</v>
      </c>
      <c r="Q59" s="1" t="s">
        <v>15</v>
      </c>
      <c r="R59" s="1" t="s">
        <v>323</v>
      </c>
    </row>
    <row r="60" spans="1:18" x14ac:dyDescent="0.2">
      <c r="A60" s="1" t="s">
        <v>10</v>
      </c>
      <c r="B60" s="1" t="s">
        <v>324</v>
      </c>
      <c r="C60" s="1" t="s">
        <v>968</v>
      </c>
      <c r="D60" s="2" t="str">
        <f>VLOOKUP(C60,Hoja3!D:E,2,0)</f>
        <v>ELIMINAR FILA</v>
      </c>
      <c r="E60" s="2" t="str">
        <f>VLOOKUP(C60,Hoja3!D:G,4,0)</f>
        <v>00H</v>
      </c>
      <c r="F60" s="1" t="s">
        <v>12</v>
      </c>
      <c r="G60" s="1" t="s">
        <v>12</v>
      </c>
      <c r="H60" s="1" t="s">
        <v>325</v>
      </c>
      <c r="I60" s="1" t="s">
        <v>127</v>
      </c>
      <c r="J60" s="1" t="s">
        <v>129</v>
      </c>
      <c r="K60" s="1" t="s">
        <v>136</v>
      </c>
      <c r="L60" s="1" t="s">
        <v>229</v>
      </c>
      <c r="N60" s="1" t="s">
        <v>14</v>
      </c>
      <c r="O60" s="1" t="s">
        <v>15</v>
      </c>
      <c r="P60" s="1" t="s">
        <v>323</v>
      </c>
      <c r="Q60" s="1" t="s">
        <v>15</v>
      </c>
      <c r="R60" s="1" t="s">
        <v>323</v>
      </c>
    </row>
    <row r="61" spans="1:18" x14ac:dyDescent="0.2">
      <c r="A61" s="1" t="s">
        <v>10</v>
      </c>
      <c r="B61" s="1" t="s">
        <v>326</v>
      </c>
      <c r="C61" s="1" t="s">
        <v>327</v>
      </c>
      <c r="D61" s="2" t="str">
        <f>VLOOKUP(C61,Hoja3!D:E,2,0)</f>
        <v>ELIMINAR TABLA</v>
      </c>
      <c r="E61" s="2" t="str">
        <f>VLOOKUP(C61,Hoja3!D:G,4,0)</f>
        <v>00D</v>
      </c>
      <c r="F61" s="1" t="s">
        <v>12</v>
      </c>
      <c r="G61" s="1" t="s">
        <v>12</v>
      </c>
      <c r="H61" s="1" t="s">
        <v>328</v>
      </c>
      <c r="I61" s="1" t="s">
        <v>12</v>
      </c>
      <c r="J61" s="1" t="s">
        <v>129</v>
      </c>
      <c r="K61" s="1" t="s">
        <v>136</v>
      </c>
      <c r="L61" s="1" t="s">
        <v>233</v>
      </c>
      <c r="N61" s="1" t="s">
        <v>14</v>
      </c>
      <c r="O61" s="1" t="s">
        <v>15</v>
      </c>
      <c r="P61" s="1" t="s">
        <v>329</v>
      </c>
      <c r="Q61" s="1" t="s">
        <v>15</v>
      </c>
      <c r="R61" s="1" t="s">
        <v>329</v>
      </c>
    </row>
    <row r="62" spans="1:18" x14ac:dyDescent="0.2">
      <c r="A62" s="1" t="s">
        <v>10</v>
      </c>
      <c r="B62" s="1" t="s">
        <v>330</v>
      </c>
      <c r="C62" s="1" t="s">
        <v>996</v>
      </c>
      <c r="D62" s="2" t="str">
        <f>VLOOKUP(C62,Hoja3!D:E,2,0)</f>
        <v>INSERTAR FILA</v>
      </c>
      <c r="E62" s="2" t="str">
        <f>VLOOKUP(C62,Hoja3!D:G,4,0)</f>
        <v>00E</v>
      </c>
      <c r="F62" s="1" t="s">
        <v>12</v>
      </c>
      <c r="G62" s="1" t="s">
        <v>12</v>
      </c>
      <c r="H62" s="1" t="s">
        <v>331</v>
      </c>
      <c r="I62" s="1" t="s">
        <v>156</v>
      </c>
      <c r="J62" s="1" t="s">
        <v>129</v>
      </c>
      <c r="K62" s="1" t="s">
        <v>136</v>
      </c>
      <c r="L62" s="1" t="s">
        <v>235</v>
      </c>
      <c r="N62" s="1" t="s">
        <v>14</v>
      </c>
      <c r="O62" s="1" t="s">
        <v>15</v>
      </c>
      <c r="P62" s="1" t="s">
        <v>332</v>
      </c>
      <c r="Q62" s="1" t="s">
        <v>15</v>
      </c>
      <c r="R62" s="1" t="s">
        <v>332</v>
      </c>
    </row>
    <row r="63" spans="1:18" x14ac:dyDescent="0.2">
      <c r="A63" s="1" t="s">
        <v>10</v>
      </c>
      <c r="B63" s="1" t="s">
        <v>333</v>
      </c>
      <c r="C63" s="1" t="s">
        <v>334</v>
      </c>
      <c r="D63" s="2" t="str">
        <f>VLOOKUP(C63,Hoja3!D:E,2,0)</f>
        <v>LIMPIAR TABLA</v>
      </c>
      <c r="E63" s="2" t="str">
        <f>VLOOKUP(C63,Hoja3!D:G,4,0)</f>
        <v>00C</v>
      </c>
      <c r="F63" s="1" t="s">
        <v>12</v>
      </c>
      <c r="G63" s="1" t="s">
        <v>12</v>
      </c>
      <c r="H63" s="1" t="s">
        <v>335</v>
      </c>
      <c r="I63" s="1" t="s">
        <v>12</v>
      </c>
      <c r="J63" s="1" t="s">
        <v>129</v>
      </c>
      <c r="K63" s="1" t="s">
        <v>136</v>
      </c>
      <c r="L63" s="1" t="s">
        <v>229</v>
      </c>
      <c r="N63" s="1" t="s">
        <v>14</v>
      </c>
      <c r="O63" s="1" t="s">
        <v>15</v>
      </c>
      <c r="P63" s="1" t="s">
        <v>332</v>
      </c>
      <c r="Q63" s="1" t="s">
        <v>15</v>
      </c>
      <c r="R63" s="1" t="s">
        <v>332</v>
      </c>
    </row>
    <row r="64" spans="1:18" x14ac:dyDescent="0.2">
      <c r="A64" s="1" t="s">
        <v>10</v>
      </c>
      <c r="B64" s="1" t="s">
        <v>336</v>
      </c>
      <c r="C64" s="1" t="s">
        <v>337</v>
      </c>
      <c r="D64" s="2" t="str">
        <f>VLOOKUP(C64,Hoja3!D:E,2,0)</f>
        <v>LISTAR</v>
      </c>
      <c r="E64" s="2" t="str">
        <f>VLOOKUP(C64,Hoja3!D:G,4,0)</f>
        <v>00J</v>
      </c>
      <c r="F64" s="1" t="s">
        <v>12</v>
      </c>
      <c r="G64" s="1" t="s">
        <v>12</v>
      </c>
      <c r="H64" s="1" t="s">
        <v>338</v>
      </c>
      <c r="I64" s="1" t="s">
        <v>12</v>
      </c>
      <c r="J64" s="1" t="s">
        <v>224</v>
      </c>
      <c r="K64" s="1" t="s">
        <v>136</v>
      </c>
      <c r="L64" s="1" t="s">
        <v>218</v>
      </c>
      <c r="N64" s="1" t="s">
        <v>14</v>
      </c>
      <c r="O64" s="1" t="s">
        <v>15</v>
      </c>
      <c r="P64" s="1" t="s">
        <v>339</v>
      </c>
      <c r="Q64" s="1" t="s">
        <v>15</v>
      </c>
      <c r="R64" s="1" t="s">
        <v>339</v>
      </c>
    </row>
    <row r="65" spans="1:18" x14ac:dyDescent="0.2">
      <c r="A65" s="1" t="s">
        <v>10</v>
      </c>
      <c r="B65" s="1" t="s">
        <v>340</v>
      </c>
      <c r="C65" s="1" t="s">
        <v>1010</v>
      </c>
      <c r="D65" s="2" t="str">
        <f>VLOOKUP(C65,Hoja3!D:E,2,0)</f>
        <v>OBTENER FILA</v>
      </c>
      <c r="E65" s="2" t="str">
        <f>VLOOKUP(C65,Hoja3!D:G,4,0)</f>
        <v>00G</v>
      </c>
      <c r="F65" s="1" t="s">
        <v>12</v>
      </c>
      <c r="G65" s="1" t="s">
        <v>12</v>
      </c>
      <c r="H65" s="1" t="s">
        <v>341</v>
      </c>
      <c r="I65" s="1" t="s">
        <v>127</v>
      </c>
      <c r="J65" s="1" t="s">
        <v>224</v>
      </c>
      <c r="K65" s="1" t="s">
        <v>136</v>
      </c>
      <c r="L65" s="1" t="s">
        <v>218</v>
      </c>
      <c r="N65" s="1" t="s">
        <v>14</v>
      </c>
      <c r="O65" s="1" t="s">
        <v>15</v>
      </c>
      <c r="P65" s="1" t="s">
        <v>339</v>
      </c>
      <c r="Q65" s="1" t="s">
        <v>15</v>
      </c>
      <c r="R65" s="1" t="s">
        <v>339</v>
      </c>
    </row>
    <row r="66" spans="1:18" x14ac:dyDescent="0.2">
      <c r="A66" s="1" t="s">
        <v>10</v>
      </c>
      <c r="B66" s="1" t="s">
        <v>342</v>
      </c>
      <c r="C66" s="1" t="s">
        <v>983</v>
      </c>
      <c r="D66" s="2" t="str">
        <f>VLOOKUP(C66,Hoja3!D:E,2,0)</f>
        <v>ACTUALIZAR FILA</v>
      </c>
      <c r="E66" s="2" t="str">
        <f>VLOOKUP(C66,Hoja3!D:G,4,0)</f>
        <v>005</v>
      </c>
      <c r="F66" s="1" t="s">
        <v>12</v>
      </c>
      <c r="G66" s="1" t="s">
        <v>12</v>
      </c>
      <c r="H66" s="1" t="s">
        <v>343</v>
      </c>
      <c r="I66" s="1" t="s">
        <v>138</v>
      </c>
      <c r="J66" s="1" t="s">
        <v>129</v>
      </c>
      <c r="K66" s="1" t="s">
        <v>130</v>
      </c>
      <c r="L66" s="1" t="s">
        <v>221</v>
      </c>
      <c r="N66" s="1" t="s">
        <v>14</v>
      </c>
      <c r="O66" s="1" t="s">
        <v>15</v>
      </c>
      <c r="P66" s="1" t="s">
        <v>344</v>
      </c>
      <c r="Q66" s="1" t="s">
        <v>15</v>
      </c>
      <c r="R66" s="1" t="s">
        <v>344</v>
      </c>
    </row>
    <row r="67" spans="1:18" x14ac:dyDescent="0.2">
      <c r="A67" s="1" t="s">
        <v>10</v>
      </c>
      <c r="B67" s="1" t="s">
        <v>345</v>
      </c>
      <c r="C67" s="1" t="s">
        <v>346</v>
      </c>
      <c r="D67" s="2" t="str">
        <f>VLOOKUP(C67,Hoja3!D:E,2,0)</f>
        <v>CLAVE VALOR</v>
      </c>
      <c r="E67" s="2" t="str">
        <f>VLOOKUP(C67,Hoja3!D:G,4,0)</f>
        <v>00A</v>
      </c>
      <c r="F67" s="1" t="s">
        <v>12</v>
      </c>
      <c r="G67" s="1" t="s">
        <v>12</v>
      </c>
      <c r="H67" s="1" t="s">
        <v>347</v>
      </c>
      <c r="I67" s="1" t="s">
        <v>12</v>
      </c>
      <c r="J67" s="1" t="s">
        <v>224</v>
      </c>
      <c r="K67" s="1" t="s">
        <v>130</v>
      </c>
      <c r="L67" s="1" t="s">
        <v>218</v>
      </c>
      <c r="N67" s="1" t="s">
        <v>14</v>
      </c>
      <c r="O67" s="1" t="s">
        <v>15</v>
      </c>
      <c r="P67" s="1" t="s">
        <v>344</v>
      </c>
      <c r="Q67" s="1" t="s">
        <v>15</v>
      </c>
      <c r="R67" s="1" t="s">
        <v>344</v>
      </c>
    </row>
    <row r="68" spans="1:18" x14ac:dyDescent="0.2">
      <c r="A68" s="1" t="s">
        <v>10</v>
      </c>
      <c r="B68" s="1" t="s">
        <v>348</v>
      </c>
      <c r="C68" s="1" t="s">
        <v>349</v>
      </c>
      <c r="D68" s="2" t="str">
        <f>VLOOKUP(C68,Hoja3!D:E,2,0)</f>
        <v>DESCARGAR DATA</v>
      </c>
      <c r="E68" s="2" t="str">
        <f>VLOOKUP(C68,Hoja3!D:G,4,0)</f>
        <v>008</v>
      </c>
      <c r="F68" s="1" t="s">
        <v>12</v>
      </c>
      <c r="G68" s="1" t="s">
        <v>12</v>
      </c>
      <c r="H68" s="1" t="s">
        <v>350</v>
      </c>
      <c r="I68" s="1" t="s">
        <v>12</v>
      </c>
      <c r="J68" s="1" t="s">
        <v>224</v>
      </c>
      <c r="K68" s="1" t="s">
        <v>130</v>
      </c>
      <c r="L68" s="1" t="s">
        <v>218</v>
      </c>
      <c r="N68" s="1" t="s">
        <v>14</v>
      </c>
      <c r="O68" s="1" t="s">
        <v>15</v>
      </c>
      <c r="P68" s="1" t="s">
        <v>351</v>
      </c>
      <c r="Q68" s="1" t="s">
        <v>15</v>
      </c>
      <c r="R68" s="1" t="s">
        <v>351</v>
      </c>
    </row>
    <row r="69" spans="1:18" x14ac:dyDescent="0.2">
      <c r="A69" s="1" t="s">
        <v>10</v>
      </c>
      <c r="B69" s="1" t="s">
        <v>352</v>
      </c>
      <c r="C69" s="1" t="s">
        <v>969</v>
      </c>
      <c r="D69" s="2" t="str">
        <f>VLOOKUP(C69,Hoja3!D:E,2,0)</f>
        <v>ELIMINAR FILA</v>
      </c>
      <c r="E69" s="2" t="str">
        <f>VLOOKUP(C69,Hoja3!D:G,4,0)</f>
        <v>007</v>
      </c>
      <c r="F69" s="1" t="s">
        <v>12</v>
      </c>
      <c r="G69" s="1" t="s">
        <v>12</v>
      </c>
      <c r="H69" s="1" t="s">
        <v>353</v>
      </c>
      <c r="I69" s="1" t="s">
        <v>127</v>
      </c>
      <c r="J69" s="1" t="s">
        <v>129</v>
      </c>
      <c r="K69" s="1" t="s">
        <v>130</v>
      </c>
      <c r="L69" s="1" t="s">
        <v>229</v>
      </c>
      <c r="N69" s="1" t="s">
        <v>14</v>
      </c>
      <c r="O69" s="1" t="s">
        <v>15</v>
      </c>
      <c r="P69" s="1" t="s">
        <v>351</v>
      </c>
      <c r="Q69" s="1" t="s">
        <v>15</v>
      </c>
      <c r="R69" s="1" t="s">
        <v>351</v>
      </c>
    </row>
    <row r="70" spans="1:18" x14ac:dyDescent="0.2">
      <c r="A70" s="1" t="s">
        <v>10</v>
      </c>
      <c r="B70" s="1" t="s">
        <v>354</v>
      </c>
      <c r="C70" s="1" t="s">
        <v>355</v>
      </c>
      <c r="D70" s="2" t="str">
        <f>VLOOKUP(C70,Hoja3!D:E,2,0)</f>
        <v>ELIMINAR TABLA</v>
      </c>
      <c r="E70" s="2" t="str">
        <f>VLOOKUP(C70,Hoja3!D:G,4,0)</f>
        <v>003</v>
      </c>
      <c r="F70" s="1" t="s">
        <v>12</v>
      </c>
      <c r="G70" s="1" t="s">
        <v>12</v>
      </c>
      <c r="H70" s="1" t="s">
        <v>356</v>
      </c>
      <c r="I70" s="1" t="s">
        <v>12</v>
      </c>
      <c r="J70" s="1" t="s">
        <v>129</v>
      </c>
      <c r="K70" s="1" t="s">
        <v>130</v>
      </c>
      <c r="L70" s="1" t="s">
        <v>233</v>
      </c>
      <c r="N70" s="1" t="s">
        <v>14</v>
      </c>
      <c r="O70" s="1" t="s">
        <v>15</v>
      </c>
      <c r="P70" s="1" t="s">
        <v>357</v>
      </c>
      <c r="Q70" s="1" t="s">
        <v>15</v>
      </c>
      <c r="R70" s="1" t="s">
        <v>357</v>
      </c>
    </row>
    <row r="71" spans="1:18" x14ac:dyDescent="0.2">
      <c r="A71" s="1" t="s">
        <v>10</v>
      </c>
      <c r="B71" s="1" t="s">
        <v>358</v>
      </c>
      <c r="C71" s="1" t="s">
        <v>997</v>
      </c>
      <c r="D71" s="2" t="str">
        <f>VLOOKUP(C71,Hoja3!D:E,2,0)</f>
        <v>INSERTAR FILA</v>
      </c>
      <c r="E71" s="2" t="str">
        <f>VLOOKUP(C71,Hoja3!D:G,4,0)</f>
        <v>004</v>
      </c>
      <c r="F71" s="1" t="s">
        <v>12</v>
      </c>
      <c r="G71" s="1" t="s">
        <v>12</v>
      </c>
      <c r="H71" s="1" t="s">
        <v>359</v>
      </c>
      <c r="I71" s="1" t="s">
        <v>143</v>
      </c>
      <c r="J71" s="1" t="s">
        <v>129</v>
      </c>
      <c r="K71" s="1" t="s">
        <v>130</v>
      </c>
      <c r="L71" s="1" t="s">
        <v>235</v>
      </c>
      <c r="N71" s="1" t="s">
        <v>14</v>
      </c>
      <c r="O71" s="1" t="s">
        <v>15</v>
      </c>
      <c r="P71" s="1" t="s">
        <v>357</v>
      </c>
      <c r="Q71" s="1" t="s">
        <v>15</v>
      </c>
      <c r="R71" s="1" t="s">
        <v>357</v>
      </c>
    </row>
    <row r="72" spans="1:18" x14ac:dyDescent="0.2">
      <c r="A72" s="1" t="s">
        <v>10</v>
      </c>
      <c r="B72" s="1" t="s">
        <v>360</v>
      </c>
      <c r="C72" s="1" t="s">
        <v>361</v>
      </c>
      <c r="D72" s="2" t="str">
        <f>VLOOKUP(C72,Hoja3!D:E,2,0)</f>
        <v>LIMPIAR TABLA</v>
      </c>
      <c r="E72" s="2" t="str">
        <f>VLOOKUP(C72,Hoja3!D:G,4,0)</f>
        <v>002</v>
      </c>
      <c r="F72" s="1" t="s">
        <v>12</v>
      </c>
      <c r="G72" s="1" t="s">
        <v>12</v>
      </c>
      <c r="H72" s="1" t="s">
        <v>362</v>
      </c>
      <c r="I72" s="1" t="s">
        <v>12</v>
      </c>
      <c r="J72" s="1" t="s">
        <v>129</v>
      </c>
      <c r="K72" s="1" t="s">
        <v>130</v>
      </c>
      <c r="L72" s="1" t="s">
        <v>229</v>
      </c>
      <c r="N72" s="1" t="s">
        <v>14</v>
      </c>
      <c r="O72" s="1" t="s">
        <v>15</v>
      </c>
      <c r="P72" s="1" t="s">
        <v>363</v>
      </c>
      <c r="Q72" s="1" t="s">
        <v>15</v>
      </c>
      <c r="R72" s="1" t="s">
        <v>363</v>
      </c>
    </row>
    <row r="73" spans="1:18" x14ac:dyDescent="0.2">
      <c r="A73" s="1" t="s">
        <v>10</v>
      </c>
      <c r="B73" s="1" t="s">
        <v>364</v>
      </c>
      <c r="C73" s="1" t="s">
        <v>365</v>
      </c>
      <c r="D73" s="2" t="str">
        <f>VLOOKUP(C73,Hoja3!D:E,2,0)</f>
        <v>LISTAR</v>
      </c>
      <c r="E73" s="2" t="str">
        <f>VLOOKUP(C73,Hoja3!D:G,4,0)</f>
        <v>009</v>
      </c>
      <c r="F73" s="1" t="s">
        <v>12</v>
      </c>
      <c r="G73" s="1" t="s">
        <v>12</v>
      </c>
      <c r="H73" s="1" t="s">
        <v>366</v>
      </c>
      <c r="I73" s="1" t="s">
        <v>12</v>
      </c>
      <c r="J73" s="1" t="s">
        <v>224</v>
      </c>
      <c r="K73" s="1" t="s">
        <v>130</v>
      </c>
      <c r="L73" s="1" t="s">
        <v>218</v>
      </c>
      <c r="N73" s="1" t="s">
        <v>14</v>
      </c>
      <c r="O73" s="1" t="s">
        <v>15</v>
      </c>
      <c r="P73" s="1" t="s">
        <v>363</v>
      </c>
      <c r="Q73" s="1" t="s">
        <v>15</v>
      </c>
      <c r="R73" s="1" t="s">
        <v>363</v>
      </c>
    </row>
    <row r="74" spans="1:18" x14ac:dyDescent="0.2">
      <c r="A74" s="1" t="s">
        <v>10</v>
      </c>
      <c r="B74" s="1" t="s">
        <v>367</v>
      </c>
      <c r="C74" s="1" t="s">
        <v>1011</v>
      </c>
      <c r="D74" s="2" t="str">
        <f>VLOOKUP(C74,Hoja3!D:E,2,0)</f>
        <v>OBTENER FILA</v>
      </c>
      <c r="E74" s="2" t="str">
        <f>VLOOKUP(C74,Hoja3!D:G,4,0)</f>
        <v>006</v>
      </c>
      <c r="F74" s="1" t="s">
        <v>12</v>
      </c>
      <c r="G74" s="1" t="s">
        <v>12</v>
      </c>
      <c r="H74" s="1" t="s">
        <v>368</v>
      </c>
      <c r="I74" s="1" t="s">
        <v>127</v>
      </c>
      <c r="J74" s="1" t="s">
        <v>224</v>
      </c>
      <c r="K74" s="1" t="s">
        <v>130</v>
      </c>
      <c r="L74" s="1" t="s">
        <v>218</v>
      </c>
      <c r="N74" s="1" t="s">
        <v>14</v>
      </c>
      <c r="O74" s="1" t="s">
        <v>15</v>
      </c>
      <c r="P74" s="1" t="s">
        <v>369</v>
      </c>
      <c r="Q74" s="1" t="s">
        <v>15</v>
      </c>
      <c r="R74" s="1" t="s">
        <v>369</v>
      </c>
    </row>
    <row r="75" spans="1:18" x14ac:dyDescent="0.2">
      <c r="A75" s="1" t="s">
        <v>10</v>
      </c>
      <c r="B75" s="1" t="s">
        <v>370</v>
      </c>
      <c r="C75" s="1" t="s">
        <v>984</v>
      </c>
      <c r="D75" s="2" t="str">
        <f>VLOOKUP(C75,Hoja3!D:E,2,0)</f>
        <v>ACTUALIZAR FILA</v>
      </c>
      <c r="E75" s="2" t="str">
        <f>VLOOKUP(C75,Hoja3!D:G,4,0)</f>
        <v>02X</v>
      </c>
      <c r="F75" s="1" t="s">
        <v>12</v>
      </c>
      <c r="G75" s="1" t="s">
        <v>12</v>
      </c>
      <c r="H75" s="1" t="s">
        <v>371</v>
      </c>
      <c r="I75" s="1" t="s">
        <v>152</v>
      </c>
      <c r="J75" s="1" t="s">
        <v>129</v>
      </c>
      <c r="K75" s="1" t="s">
        <v>172</v>
      </c>
      <c r="L75" s="1" t="s">
        <v>221</v>
      </c>
      <c r="N75" s="1" t="s">
        <v>14</v>
      </c>
      <c r="O75" s="1" t="s">
        <v>15</v>
      </c>
      <c r="P75" s="1" t="s">
        <v>372</v>
      </c>
      <c r="Q75" s="1" t="s">
        <v>15</v>
      </c>
      <c r="R75" s="1" t="s">
        <v>372</v>
      </c>
    </row>
    <row r="76" spans="1:18" x14ac:dyDescent="0.2">
      <c r="A76" s="1" t="s">
        <v>10</v>
      </c>
      <c r="B76" s="1" t="s">
        <v>373</v>
      </c>
      <c r="C76" s="1" t="s">
        <v>374</v>
      </c>
      <c r="D76" s="2" t="str">
        <f>VLOOKUP(C76,Hoja3!D:E,2,0)</f>
        <v>CLAVE VALOR</v>
      </c>
      <c r="E76" s="2" t="str">
        <f>VLOOKUP(C76,Hoja3!D:G,4,0)</f>
        <v>032</v>
      </c>
      <c r="F76" s="1" t="s">
        <v>12</v>
      </c>
      <c r="G76" s="1" t="s">
        <v>12</v>
      </c>
      <c r="H76" s="1" t="s">
        <v>375</v>
      </c>
      <c r="I76" s="1" t="s">
        <v>134</v>
      </c>
      <c r="J76" s="1" t="s">
        <v>224</v>
      </c>
      <c r="K76" s="1" t="s">
        <v>172</v>
      </c>
      <c r="L76" s="1" t="s">
        <v>218</v>
      </c>
      <c r="N76" s="1" t="s">
        <v>14</v>
      </c>
      <c r="O76" s="1" t="s">
        <v>15</v>
      </c>
      <c r="P76" s="1" t="s">
        <v>372</v>
      </c>
      <c r="Q76" s="1" t="s">
        <v>15</v>
      </c>
      <c r="R76" s="1" t="s">
        <v>372</v>
      </c>
    </row>
    <row r="77" spans="1:18" x14ac:dyDescent="0.2">
      <c r="A77" s="1" t="s">
        <v>10</v>
      </c>
      <c r="B77" s="1" t="s">
        <v>376</v>
      </c>
      <c r="C77" s="1" t="s">
        <v>377</v>
      </c>
      <c r="D77" s="2" t="str">
        <f>VLOOKUP(C77,Hoja3!D:E,2,0)</f>
        <v>DESCARGAR DATA</v>
      </c>
      <c r="E77" s="2" t="str">
        <f>VLOOKUP(C77,Hoja3!D:G,4,0)</f>
        <v>030</v>
      </c>
      <c r="F77" s="1" t="s">
        <v>12</v>
      </c>
      <c r="G77" s="1" t="s">
        <v>12</v>
      </c>
      <c r="H77" s="1" t="s">
        <v>378</v>
      </c>
      <c r="I77" s="1" t="s">
        <v>12</v>
      </c>
      <c r="J77" s="1" t="s">
        <v>224</v>
      </c>
      <c r="K77" s="1" t="s">
        <v>172</v>
      </c>
      <c r="L77" s="1" t="s">
        <v>218</v>
      </c>
      <c r="N77" s="1" t="s">
        <v>14</v>
      </c>
      <c r="O77" s="1" t="s">
        <v>15</v>
      </c>
      <c r="P77" s="1" t="s">
        <v>379</v>
      </c>
      <c r="Q77" s="1" t="s">
        <v>15</v>
      </c>
      <c r="R77" s="1" t="s">
        <v>379</v>
      </c>
    </row>
    <row r="78" spans="1:18" x14ac:dyDescent="0.2">
      <c r="A78" s="1" t="s">
        <v>10</v>
      </c>
      <c r="B78" s="1" t="s">
        <v>380</v>
      </c>
      <c r="C78" s="1" t="s">
        <v>970</v>
      </c>
      <c r="D78" s="2" t="str">
        <f>VLOOKUP(C78,Hoja3!D:E,2,0)</f>
        <v>ELIMINAR FILA</v>
      </c>
      <c r="E78" s="2" t="str">
        <f>VLOOKUP(C78,Hoja3!D:G,4,0)</f>
        <v>02Z</v>
      </c>
      <c r="F78" s="1" t="s">
        <v>12</v>
      </c>
      <c r="G78" s="1" t="s">
        <v>12</v>
      </c>
      <c r="H78" s="1" t="s">
        <v>381</v>
      </c>
      <c r="I78" s="1" t="s">
        <v>138</v>
      </c>
      <c r="J78" s="1" t="s">
        <v>129</v>
      </c>
      <c r="K78" s="1" t="s">
        <v>172</v>
      </c>
      <c r="L78" s="1" t="s">
        <v>229</v>
      </c>
      <c r="N78" s="1" t="s">
        <v>14</v>
      </c>
      <c r="O78" s="1" t="s">
        <v>15</v>
      </c>
      <c r="P78" s="1" t="s">
        <v>379</v>
      </c>
      <c r="Q78" s="1" t="s">
        <v>15</v>
      </c>
      <c r="R78" s="1" t="s">
        <v>379</v>
      </c>
    </row>
    <row r="79" spans="1:18" x14ac:dyDescent="0.2">
      <c r="A79" s="1" t="s">
        <v>10</v>
      </c>
      <c r="B79" s="1" t="s">
        <v>382</v>
      </c>
      <c r="C79" s="1" t="s">
        <v>383</v>
      </c>
      <c r="D79" s="2" t="str">
        <f>VLOOKUP(C79,Hoja3!D:E,2,0)</f>
        <v>ELIMINAR TABLA</v>
      </c>
      <c r="E79" s="2" t="str">
        <f>VLOOKUP(C79,Hoja3!D:G,4,0)</f>
        <v>02V</v>
      </c>
      <c r="F79" s="1" t="s">
        <v>12</v>
      </c>
      <c r="G79" s="1" t="s">
        <v>12</v>
      </c>
      <c r="H79" s="1" t="s">
        <v>384</v>
      </c>
      <c r="I79" s="1" t="s">
        <v>12</v>
      </c>
      <c r="J79" s="1" t="s">
        <v>129</v>
      </c>
      <c r="K79" s="1" t="s">
        <v>172</v>
      </c>
      <c r="L79" s="1" t="s">
        <v>233</v>
      </c>
      <c r="N79" s="1" t="s">
        <v>14</v>
      </c>
      <c r="O79" s="1" t="s">
        <v>15</v>
      </c>
      <c r="P79" s="1" t="s">
        <v>385</v>
      </c>
      <c r="Q79" s="1" t="s">
        <v>15</v>
      </c>
      <c r="R79" s="1" t="s">
        <v>385</v>
      </c>
    </row>
    <row r="80" spans="1:18" x14ac:dyDescent="0.2">
      <c r="A80" s="1" t="s">
        <v>10</v>
      </c>
      <c r="B80" s="1" t="s">
        <v>386</v>
      </c>
      <c r="C80" s="1" t="s">
        <v>998</v>
      </c>
      <c r="D80" s="2" t="str">
        <f>VLOOKUP(C80,Hoja3!D:E,2,0)</f>
        <v>INSERTAR FILA</v>
      </c>
      <c r="E80" s="2" t="str">
        <f>VLOOKUP(C80,Hoja3!D:G,4,0)</f>
        <v>02W</v>
      </c>
      <c r="F80" s="1" t="s">
        <v>12</v>
      </c>
      <c r="G80" s="1" t="s">
        <v>12</v>
      </c>
      <c r="H80" s="1" t="s">
        <v>387</v>
      </c>
      <c r="I80" s="1" t="s">
        <v>156</v>
      </c>
      <c r="J80" s="1" t="s">
        <v>129</v>
      </c>
      <c r="K80" s="1" t="s">
        <v>172</v>
      </c>
      <c r="L80" s="1" t="s">
        <v>235</v>
      </c>
      <c r="N80" s="1" t="s">
        <v>14</v>
      </c>
      <c r="O80" s="1" t="s">
        <v>15</v>
      </c>
      <c r="P80" s="1" t="s">
        <v>385</v>
      </c>
      <c r="Q80" s="1" t="s">
        <v>15</v>
      </c>
      <c r="R80" s="1" t="s">
        <v>385</v>
      </c>
    </row>
    <row r="81" spans="1:18" x14ac:dyDescent="0.2">
      <c r="A81" s="1" t="s">
        <v>10</v>
      </c>
      <c r="B81" s="1" t="s">
        <v>388</v>
      </c>
      <c r="C81" s="1" t="s">
        <v>389</v>
      </c>
      <c r="D81" s="2" t="str">
        <f>VLOOKUP(C81,Hoja3!D:E,2,0)</f>
        <v>LIMPIAR TABLA</v>
      </c>
      <c r="E81" s="2" t="str">
        <f>VLOOKUP(C81,Hoja3!D:G,4,0)</f>
        <v>02U</v>
      </c>
      <c r="F81" s="1" t="s">
        <v>12</v>
      </c>
      <c r="G81" s="1" t="s">
        <v>12</v>
      </c>
      <c r="H81" s="1" t="s">
        <v>390</v>
      </c>
      <c r="I81" s="1" t="s">
        <v>12</v>
      </c>
      <c r="J81" s="1" t="s">
        <v>129</v>
      </c>
      <c r="K81" s="1" t="s">
        <v>172</v>
      </c>
      <c r="L81" s="1" t="s">
        <v>229</v>
      </c>
      <c r="N81" s="1" t="s">
        <v>14</v>
      </c>
      <c r="O81" s="1" t="s">
        <v>15</v>
      </c>
      <c r="P81" s="1" t="s">
        <v>391</v>
      </c>
      <c r="Q81" s="1" t="s">
        <v>15</v>
      </c>
      <c r="R81" s="1" t="s">
        <v>391</v>
      </c>
    </row>
    <row r="82" spans="1:18" x14ac:dyDescent="0.2">
      <c r="A82" s="1" t="s">
        <v>10</v>
      </c>
      <c r="B82" s="1" t="s">
        <v>392</v>
      </c>
      <c r="C82" s="1" t="s">
        <v>393</v>
      </c>
      <c r="D82" s="2" t="str">
        <f>VLOOKUP(C82,Hoja3!D:E,2,0)</f>
        <v>LISTAR</v>
      </c>
      <c r="E82" s="2" t="str">
        <f>VLOOKUP(C82,Hoja3!D:G,4,0)</f>
        <v>031</v>
      </c>
      <c r="F82" s="1" t="s">
        <v>12</v>
      </c>
      <c r="G82" s="1" t="s">
        <v>12</v>
      </c>
      <c r="H82" s="1" t="s">
        <v>394</v>
      </c>
      <c r="I82" s="1" t="s">
        <v>12</v>
      </c>
      <c r="J82" s="1" t="s">
        <v>224</v>
      </c>
      <c r="K82" s="1" t="s">
        <v>172</v>
      </c>
      <c r="L82" s="1" t="s">
        <v>218</v>
      </c>
      <c r="N82" s="1" t="s">
        <v>14</v>
      </c>
      <c r="O82" s="1" t="s">
        <v>15</v>
      </c>
      <c r="P82" s="1" t="s">
        <v>391</v>
      </c>
      <c r="Q82" s="1" t="s">
        <v>15</v>
      </c>
      <c r="R82" s="1" t="s">
        <v>391</v>
      </c>
    </row>
    <row r="83" spans="1:18" x14ac:dyDescent="0.2">
      <c r="A83" s="1" t="s">
        <v>10</v>
      </c>
      <c r="B83" s="1" t="s">
        <v>395</v>
      </c>
      <c r="C83" s="1" t="s">
        <v>1012</v>
      </c>
      <c r="D83" s="2" t="str">
        <f>VLOOKUP(C83,Hoja3!D:E,2,0)</f>
        <v>OBTENER FILA</v>
      </c>
      <c r="E83" s="2" t="str">
        <f>VLOOKUP(C83,Hoja3!D:G,4,0)</f>
        <v>02Y</v>
      </c>
      <c r="F83" s="1" t="s">
        <v>12</v>
      </c>
      <c r="G83" s="1" t="s">
        <v>12</v>
      </c>
      <c r="H83" s="1" t="s">
        <v>396</v>
      </c>
      <c r="I83" s="1" t="s">
        <v>138</v>
      </c>
      <c r="J83" s="1" t="s">
        <v>224</v>
      </c>
      <c r="K83" s="1" t="s">
        <v>172</v>
      </c>
      <c r="L83" s="1" t="s">
        <v>218</v>
      </c>
      <c r="N83" s="1" t="s">
        <v>14</v>
      </c>
      <c r="O83" s="1" t="s">
        <v>15</v>
      </c>
      <c r="P83" s="1" t="s">
        <v>397</v>
      </c>
      <c r="Q83" s="1" t="s">
        <v>15</v>
      </c>
      <c r="R83" s="1" t="s">
        <v>397</v>
      </c>
    </row>
    <row r="84" spans="1:18" x14ac:dyDescent="0.2">
      <c r="A84" s="1" t="s">
        <v>10</v>
      </c>
      <c r="B84" s="1" t="s">
        <v>398</v>
      </c>
      <c r="C84" s="1" t="s">
        <v>985</v>
      </c>
      <c r="D84" s="2" t="str">
        <f>VLOOKUP(C84,Hoja3!D:E,2,0)</f>
        <v>ACTUALIZAR FILA</v>
      </c>
      <c r="E84" s="2" t="str">
        <f>VLOOKUP(C84,Hoja3!D:G,4,0)</f>
        <v>019</v>
      </c>
      <c r="F84" s="1" t="s">
        <v>12</v>
      </c>
      <c r="G84" s="1" t="s">
        <v>12</v>
      </c>
      <c r="H84" s="1" t="s">
        <v>399</v>
      </c>
      <c r="I84" s="1" t="s">
        <v>147</v>
      </c>
      <c r="J84" s="1" t="s">
        <v>129</v>
      </c>
      <c r="K84" s="1" t="s">
        <v>140</v>
      </c>
      <c r="L84" s="1" t="s">
        <v>221</v>
      </c>
      <c r="N84" s="1" t="s">
        <v>14</v>
      </c>
      <c r="O84" s="1" t="s">
        <v>15</v>
      </c>
      <c r="P84" s="1" t="s">
        <v>397</v>
      </c>
      <c r="Q84" s="1" t="s">
        <v>15</v>
      </c>
      <c r="R84" s="1" t="s">
        <v>397</v>
      </c>
    </row>
    <row r="85" spans="1:18" x14ac:dyDescent="0.2">
      <c r="A85" s="1" t="s">
        <v>10</v>
      </c>
      <c r="B85" s="1" t="s">
        <v>400</v>
      </c>
      <c r="C85" s="1" t="s">
        <v>401</v>
      </c>
      <c r="D85" s="2" t="str">
        <f>VLOOKUP(C85,Hoja3!D:E,2,0)</f>
        <v>CLAVE VALOR</v>
      </c>
      <c r="E85" s="2" t="str">
        <f>VLOOKUP(C85,Hoja3!D:G,4,0)</f>
        <v>01E</v>
      </c>
      <c r="F85" s="1" t="s">
        <v>12</v>
      </c>
      <c r="G85" s="1" t="s">
        <v>12</v>
      </c>
      <c r="H85" s="1" t="s">
        <v>402</v>
      </c>
      <c r="I85" s="1" t="s">
        <v>12</v>
      </c>
      <c r="J85" s="1" t="s">
        <v>224</v>
      </c>
      <c r="K85" s="1" t="s">
        <v>140</v>
      </c>
      <c r="L85" s="1" t="s">
        <v>218</v>
      </c>
      <c r="N85" s="1" t="s">
        <v>14</v>
      </c>
      <c r="O85" s="1" t="s">
        <v>15</v>
      </c>
      <c r="P85" s="1" t="s">
        <v>403</v>
      </c>
      <c r="Q85" s="1" t="s">
        <v>15</v>
      </c>
      <c r="R85" s="1" t="s">
        <v>403</v>
      </c>
    </row>
    <row r="86" spans="1:18" x14ac:dyDescent="0.2">
      <c r="A86" s="1" t="s">
        <v>10</v>
      </c>
      <c r="B86" s="1" t="s">
        <v>404</v>
      </c>
      <c r="C86" s="1" t="s">
        <v>405</v>
      </c>
      <c r="D86" s="2" t="str">
        <f>VLOOKUP(C86,Hoja3!D:E,2,0)</f>
        <v>DESCARGAR DATA</v>
      </c>
      <c r="E86" s="2" t="str">
        <f>VLOOKUP(C86,Hoja3!D:G,4,0)</f>
        <v>01C</v>
      </c>
      <c r="F86" s="1" t="s">
        <v>12</v>
      </c>
      <c r="G86" s="1" t="s">
        <v>12</v>
      </c>
      <c r="H86" s="1" t="s">
        <v>406</v>
      </c>
      <c r="I86" s="1" t="s">
        <v>12</v>
      </c>
      <c r="J86" s="1" t="s">
        <v>224</v>
      </c>
      <c r="K86" s="1" t="s">
        <v>140</v>
      </c>
      <c r="L86" s="1" t="s">
        <v>218</v>
      </c>
      <c r="N86" s="1" t="s">
        <v>14</v>
      </c>
      <c r="O86" s="1" t="s">
        <v>15</v>
      </c>
      <c r="P86" s="1" t="s">
        <v>403</v>
      </c>
      <c r="Q86" s="1" t="s">
        <v>15</v>
      </c>
      <c r="R86" s="1" t="s">
        <v>403</v>
      </c>
    </row>
    <row r="87" spans="1:18" x14ac:dyDescent="0.2">
      <c r="A87" s="1" t="s">
        <v>10</v>
      </c>
      <c r="B87" s="1" t="s">
        <v>407</v>
      </c>
      <c r="C87" s="1" t="s">
        <v>971</v>
      </c>
      <c r="D87" s="2" t="str">
        <f>VLOOKUP(C87,Hoja3!D:E,2,0)</f>
        <v>ELIMINAR FILA</v>
      </c>
      <c r="E87" s="2" t="str">
        <f>VLOOKUP(C87,Hoja3!D:G,4,0)</f>
        <v>01B</v>
      </c>
      <c r="F87" s="1" t="s">
        <v>12</v>
      </c>
      <c r="G87" s="1" t="s">
        <v>12</v>
      </c>
      <c r="H87" s="1" t="s">
        <v>408</v>
      </c>
      <c r="I87" s="1" t="s">
        <v>127</v>
      </c>
      <c r="J87" s="1" t="s">
        <v>129</v>
      </c>
      <c r="K87" s="1" t="s">
        <v>140</v>
      </c>
      <c r="L87" s="1" t="s">
        <v>229</v>
      </c>
      <c r="N87" s="1" t="s">
        <v>14</v>
      </c>
      <c r="O87" s="1" t="s">
        <v>15</v>
      </c>
      <c r="P87" s="1" t="s">
        <v>409</v>
      </c>
      <c r="Q87" s="1" t="s">
        <v>15</v>
      </c>
      <c r="R87" s="1" t="s">
        <v>409</v>
      </c>
    </row>
    <row r="88" spans="1:18" x14ac:dyDescent="0.2">
      <c r="A88" s="1" t="s">
        <v>10</v>
      </c>
      <c r="B88" s="1" t="s">
        <v>410</v>
      </c>
      <c r="C88" s="1" t="s">
        <v>411</v>
      </c>
      <c r="D88" s="2" t="str">
        <f>VLOOKUP(C88,Hoja3!D:E,2,0)</f>
        <v>ELIMINAR TABLA</v>
      </c>
      <c r="E88" s="2" t="str">
        <f>VLOOKUP(C88,Hoja3!D:G,4,0)</f>
        <v>017</v>
      </c>
      <c r="F88" s="1" t="s">
        <v>12</v>
      </c>
      <c r="G88" s="1" t="s">
        <v>12</v>
      </c>
      <c r="H88" s="1" t="s">
        <v>412</v>
      </c>
      <c r="I88" s="1" t="s">
        <v>12</v>
      </c>
      <c r="J88" s="1" t="s">
        <v>129</v>
      </c>
      <c r="K88" s="1" t="s">
        <v>140</v>
      </c>
      <c r="L88" s="1" t="s">
        <v>233</v>
      </c>
      <c r="N88" s="1" t="s">
        <v>14</v>
      </c>
      <c r="O88" s="1" t="s">
        <v>15</v>
      </c>
      <c r="P88" s="1" t="s">
        <v>409</v>
      </c>
      <c r="Q88" s="1" t="s">
        <v>15</v>
      </c>
      <c r="R88" s="1" t="s">
        <v>409</v>
      </c>
    </row>
    <row r="89" spans="1:18" x14ac:dyDescent="0.2">
      <c r="A89" s="1" t="s">
        <v>10</v>
      </c>
      <c r="B89" s="1" t="s">
        <v>413</v>
      </c>
      <c r="C89" s="1" t="s">
        <v>999</v>
      </c>
      <c r="D89" s="2" t="str">
        <f>VLOOKUP(C89,Hoja3!D:E,2,0)</f>
        <v>INSERTAR FILA</v>
      </c>
      <c r="E89" s="2" t="str">
        <f>VLOOKUP(C89,Hoja3!D:G,4,0)</f>
        <v>018</v>
      </c>
      <c r="F89" s="1" t="s">
        <v>12</v>
      </c>
      <c r="G89" s="1" t="s">
        <v>12</v>
      </c>
      <c r="H89" s="1" t="s">
        <v>414</v>
      </c>
      <c r="I89" s="1" t="s">
        <v>152</v>
      </c>
      <c r="J89" s="1" t="s">
        <v>129</v>
      </c>
      <c r="K89" s="1" t="s">
        <v>140</v>
      </c>
      <c r="L89" s="1" t="s">
        <v>235</v>
      </c>
      <c r="N89" s="1" t="s">
        <v>14</v>
      </c>
      <c r="O89" s="1" t="s">
        <v>15</v>
      </c>
      <c r="P89" s="1" t="s">
        <v>415</v>
      </c>
      <c r="Q89" s="1" t="s">
        <v>15</v>
      </c>
      <c r="R89" s="1" t="s">
        <v>415</v>
      </c>
    </row>
    <row r="90" spans="1:18" x14ac:dyDescent="0.2">
      <c r="A90" s="1" t="s">
        <v>10</v>
      </c>
      <c r="B90" s="1" t="s">
        <v>416</v>
      </c>
      <c r="C90" s="1" t="s">
        <v>417</v>
      </c>
      <c r="D90" s="2" t="str">
        <f>VLOOKUP(C90,Hoja3!D:E,2,0)</f>
        <v>LIMPIAR TABLA</v>
      </c>
      <c r="E90" s="2" t="str">
        <f>VLOOKUP(C90,Hoja3!D:G,4,0)</f>
        <v>016</v>
      </c>
      <c r="F90" s="1" t="s">
        <v>12</v>
      </c>
      <c r="G90" s="1" t="s">
        <v>12</v>
      </c>
      <c r="H90" s="1" t="s">
        <v>418</v>
      </c>
      <c r="I90" s="1" t="s">
        <v>12</v>
      </c>
      <c r="J90" s="1" t="s">
        <v>129</v>
      </c>
      <c r="K90" s="1" t="s">
        <v>140</v>
      </c>
      <c r="L90" s="1" t="s">
        <v>229</v>
      </c>
      <c r="N90" s="1" t="s">
        <v>14</v>
      </c>
      <c r="O90" s="1" t="s">
        <v>15</v>
      </c>
      <c r="P90" s="1" t="s">
        <v>419</v>
      </c>
      <c r="Q90" s="1" t="s">
        <v>15</v>
      </c>
      <c r="R90" s="1" t="s">
        <v>419</v>
      </c>
    </row>
    <row r="91" spans="1:18" x14ac:dyDescent="0.2">
      <c r="A91" s="1" t="s">
        <v>10</v>
      </c>
      <c r="B91" s="1" t="s">
        <v>420</v>
      </c>
      <c r="C91" s="1" t="s">
        <v>421</v>
      </c>
      <c r="D91" s="2" t="str">
        <f>VLOOKUP(C91,Hoja3!D:E,2,0)</f>
        <v>LISTAR</v>
      </c>
      <c r="E91" s="2" t="str">
        <f>VLOOKUP(C91,Hoja3!D:G,4,0)</f>
        <v>01D</v>
      </c>
      <c r="F91" s="1" t="s">
        <v>12</v>
      </c>
      <c r="G91" s="1" t="s">
        <v>12</v>
      </c>
      <c r="H91" s="1" t="s">
        <v>422</v>
      </c>
      <c r="I91" s="1" t="s">
        <v>127</v>
      </c>
      <c r="J91" s="1" t="s">
        <v>224</v>
      </c>
      <c r="K91" s="1" t="s">
        <v>140</v>
      </c>
      <c r="L91" s="1" t="s">
        <v>218</v>
      </c>
      <c r="N91" s="1" t="s">
        <v>14</v>
      </c>
      <c r="O91" s="1" t="s">
        <v>15</v>
      </c>
      <c r="P91" s="1" t="s">
        <v>419</v>
      </c>
      <c r="Q91" s="1" t="s">
        <v>15</v>
      </c>
      <c r="R91" s="1" t="s">
        <v>419</v>
      </c>
    </row>
    <row r="92" spans="1:18" x14ac:dyDescent="0.2">
      <c r="A92" s="1" t="s">
        <v>10</v>
      </c>
      <c r="B92" s="1" t="s">
        <v>423</v>
      </c>
      <c r="C92" s="1" t="s">
        <v>1013</v>
      </c>
      <c r="D92" s="2" t="str">
        <f>VLOOKUP(C92,Hoja3!D:E,2,0)</f>
        <v>OBTENER FILA</v>
      </c>
      <c r="E92" s="2" t="str">
        <f>VLOOKUP(C92,Hoja3!D:G,4,0)</f>
        <v>01A</v>
      </c>
      <c r="F92" s="1" t="s">
        <v>12</v>
      </c>
      <c r="G92" s="1" t="s">
        <v>12</v>
      </c>
      <c r="H92" s="1" t="s">
        <v>424</v>
      </c>
      <c r="I92" s="1" t="s">
        <v>127</v>
      </c>
      <c r="J92" s="1" t="s">
        <v>224</v>
      </c>
      <c r="K92" s="1" t="s">
        <v>140</v>
      </c>
      <c r="L92" s="1" t="s">
        <v>218</v>
      </c>
      <c r="N92" s="1" t="s">
        <v>14</v>
      </c>
      <c r="O92" s="1" t="s">
        <v>15</v>
      </c>
      <c r="P92" s="1" t="s">
        <v>425</v>
      </c>
      <c r="Q92" s="1" t="s">
        <v>15</v>
      </c>
      <c r="R92" s="1" t="s">
        <v>425</v>
      </c>
    </row>
    <row r="93" spans="1:18" x14ac:dyDescent="0.2">
      <c r="A93" s="1" t="s">
        <v>10</v>
      </c>
      <c r="B93" s="1" t="s">
        <v>426</v>
      </c>
      <c r="C93" s="1" t="s">
        <v>986</v>
      </c>
      <c r="D93" s="2" t="str">
        <f>VLOOKUP(C93,Hoja3!D:E,2,0)</f>
        <v>ACTUALIZAR FILA</v>
      </c>
      <c r="E93" s="2" t="str">
        <f>VLOOKUP(C93,Hoja3!D:G,4,0)</f>
        <v>023</v>
      </c>
      <c r="F93" s="1" t="s">
        <v>12</v>
      </c>
      <c r="G93" s="1" t="s">
        <v>12</v>
      </c>
      <c r="H93" s="1" t="s">
        <v>427</v>
      </c>
      <c r="I93" s="1" t="s">
        <v>152</v>
      </c>
      <c r="J93" s="1" t="s">
        <v>129</v>
      </c>
      <c r="K93" s="1" t="s">
        <v>190</v>
      </c>
      <c r="L93" s="1" t="s">
        <v>221</v>
      </c>
      <c r="N93" s="1" t="s">
        <v>14</v>
      </c>
      <c r="O93" s="1" t="s">
        <v>15</v>
      </c>
      <c r="P93" s="1" t="s">
        <v>428</v>
      </c>
      <c r="Q93" s="1" t="s">
        <v>15</v>
      </c>
      <c r="R93" s="1" t="s">
        <v>428</v>
      </c>
    </row>
    <row r="94" spans="1:18" x14ac:dyDescent="0.2">
      <c r="A94" s="1" t="s">
        <v>10</v>
      </c>
      <c r="B94" s="1" t="s">
        <v>429</v>
      </c>
      <c r="C94" s="1" t="s">
        <v>430</v>
      </c>
      <c r="D94" s="2" t="str">
        <f>VLOOKUP(C94,Hoja3!D:E,2,0)</f>
        <v>CLAVE VALOR</v>
      </c>
      <c r="E94" s="2" t="str">
        <f>VLOOKUP(C94,Hoja3!D:G,4,0)</f>
        <v>028</v>
      </c>
      <c r="F94" s="1" t="s">
        <v>12</v>
      </c>
      <c r="G94" s="1" t="s">
        <v>12</v>
      </c>
      <c r="H94" s="1" t="s">
        <v>431</v>
      </c>
      <c r="I94" s="1" t="s">
        <v>127</v>
      </c>
      <c r="J94" s="1" t="s">
        <v>224</v>
      </c>
      <c r="K94" s="1" t="s">
        <v>190</v>
      </c>
      <c r="L94" s="1" t="s">
        <v>218</v>
      </c>
      <c r="N94" s="1" t="s">
        <v>14</v>
      </c>
      <c r="O94" s="1" t="s">
        <v>15</v>
      </c>
      <c r="P94" s="1" t="s">
        <v>432</v>
      </c>
      <c r="Q94" s="1" t="s">
        <v>15</v>
      </c>
      <c r="R94" s="1" t="s">
        <v>432</v>
      </c>
    </row>
    <row r="95" spans="1:18" x14ac:dyDescent="0.2">
      <c r="A95" s="1" t="s">
        <v>10</v>
      </c>
      <c r="B95" s="1" t="s">
        <v>433</v>
      </c>
      <c r="C95" s="1" t="s">
        <v>434</v>
      </c>
      <c r="D95" s="2" t="str">
        <f>VLOOKUP(C95,Hoja3!D:E,2,0)</f>
        <v>DESCARGAR DATA</v>
      </c>
      <c r="E95" s="2" t="str">
        <f>VLOOKUP(C95,Hoja3!D:G,4,0)</f>
        <v>026</v>
      </c>
      <c r="F95" s="1" t="s">
        <v>12</v>
      </c>
      <c r="G95" s="1" t="s">
        <v>12</v>
      </c>
      <c r="H95" s="1" t="s">
        <v>435</v>
      </c>
      <c r="I95" s="1" t="s">
        <v>12</v>
      </c>
      <c r="J95" s="1" t="s">
        <v>224</v>
      </c>
      <c r="K95" s="1" t="s">
        <v>190</v>
      </c>
      <c r="L95" s="1" t="s">
        <v>218</v>
      </c>
      <c r="N95" s="1" t="s">
        <v>14</v>
      </c>
      <c r="O95" s="1" t="s">
        <v>15</v>
      </c>
      <c r="P95" s="1" t="s">
        <v>436</v>
      </c>
      <c r="Q95" s="1" t="s">
        <v>15</v>
      </c>
      <c r="R95" s="1" t="s">
        <v>436</v>
      </c>
    </row>
    <row r="96" spans="1:18" x14ac:dyDescent="0.2">
      <c r="A96" s="1" t="s">
        <v>10</v>
      </c>
      <c r="B96" s="1" t="s">
        <v>437</v>
      </c>
      <c r="C96" s="1" t="s">
        <v>972</v>
      </c>
      <c r="D96" s="2" t="str">
        <f>VLOOKUP(C96,Hoja3!D:E,2,0)</f>
        <v>ELIMINAR FILA</v>
      </c>
      <c r="E96" s="2" t="str">
        <f>VLOOKUP(C96,Hoja3!D:G,4,0)</f>
        <v>025</v>
      </c>
      <c r="F96" s="1" t="s">
        <v>12</v>
      </c>
      <c r="G96" s="1" t="s">
        <v>12</v>
      </c>
      <c r="H96" s="1" t="s">
        <v>438</v>
      </c>
      <c r="I96" s="1" t="s">
        <v>134</v>
      </c>
      <c r="J96" s="1" t="s">
        <v>129</v>
      </c>
      <c r="K96" s="1" t="s">
        <v>190</v>
      </c>
      <c r="L96" s="1" t="s">
        <v>229</v>
      </c>
      <c r="N96" s="1" t="s">
        <v>14</v>
      </c>
      <c r="O96" s="1" t="s">
        <v>15</v>
      </c>
      <c r="P96" s="1" t="s">
        <v>436</v>
      </c>
      <c r="Q96" s="1" t="s">
        <v>15</v>
      </c>
      <c r="R96" s="1" t="s">
        <v>436</v>
      </c>
    </row>
    <row r="97" spans="1:18" x14ac:dyDescent="0.2">
      <c r="A97" s="1" t="s">
        <v>10</v>
      </c>
      <c r="B97" s="1" t="s">
        <v>439</v>
      </c>
      <c r="C97" s="1" t="s">
        <v>440</v>
      </c>
      <c r="D97" s="2" t="str">
        <f>VLOOKUP(C97,Hoja3!D:E,2,0)</f>
        <v>ELIMINAR TABLA</v>
      </c>
      <c r="E97" s="2" t="str">
        <f>VLOOKUP(C97,Hoja3!D:G,4,0)</f>
        <v>021</v>
      </c>
      <c r="F97" s="1" t="s">
        <v>12</v>
      </c>
      <c r="G97" s="1" t="s">
        <v>12</v>
      </c>
      <c r="H97" s="1" t="s">
        <v>441</v>
      </c>
      <c r="I97" s="1" t="s">
        <v>12</v>
      </c>
      <c r="J97" s="1" t="s">
        <v>129</v>
      </c>
      <c r="K97" s="1" t="s">
        <v>190</v>
      </c>
      <c r="L97" s="1" t="s">
        <v>233</v>
      </c>
      <c r="N97" s="1" t="s">
        <v>14</v>
      </c>
      <c r="O97" s="1" t="s">
        <v>15</v>
      </c>
      <c r="P97" s="1" t="s">
        <v>442</v>
      </c>
      <c r="Q97" s="1" t="s">
        <v>15</v>
      </c>
      <c r="R97" s="1" t="s">
        <v>442</v>
      </c>
    </row>
    <row r="98" spans="1:18" x14ac:dyDescent="0.2">
      <c r="A98" s="1" t="s">
        <v>10</v>
      </c>
      <c r="B98" s="1" t="s">
        <v>443</v>
      </c>
      <c r="C98" s="1" t="s">
        <v>1000</v>
      </c>
      <c r="D98" s="2" t="str">
        <f>VLOOKUP(C98,Hoja3!D:E,2,0)</f>
        <v>INSERTAR FILA</v>
      </c>
      <c r="E98" s="2" t="str">
        <f>VLOOKUP(C98,Hoja3!D:G,4,0)</f>
        <v>022</v>
      </c>
      <c r="F98" s="1" t="s">
        <v>12</v>
      </c>
      <c r="G98" s="1" t="s">
        <v>12</v>
      </c>
      <c r="H98" s="1" t="s">
        <v>444</v>
      </c>
      <c r="I98" s="1" t="s">
        <v>156</v>
      </c>
      <c r="J98" s="1" t="s">
        <v>129</v>
      </c>
      <c r="K98" s="1" t="s">
        <v>190</v>
      </c>
      <c r="L98" s="1" t="s">
        <v>235</v>
      </c>
      <c r="N98" s="1" t="s">
        <v>14</v>
      </c>
      <c r="O98" s="1" t="s">
        <v>15</v>
      </c>
      <c r="P98" s="1" t="s">
        <v>442</v>
      </c>
      <c r="Q98" s="1" t="s">
        <v>15</v>
      </c>
      <c r="R98" s="1" t="s">
        <v>442</v>
      </c>
    </row>
    <row r="99" spans="1:18" x14ac:dyDescent="0.2">
      <c r="A99" s="1" t="s">
        <v>10</v>
      </c>
      <c r="B99" s="1" t="s">
        <v>445</v>
      </c>
      <c r="C99" s="1" t="s">
        <v>446</v>
      </c>
      <c r="D99" s="2" t="str">
        <f>VLOOKUP(C99,Hoja3!D:E,2,0)</f>
        <v>LIMPIAR TABLA</v>
      </c>
      <c r="E99" s="2" t="str">
        <f>VLOOKUP(C99,Hoja3!D:G,4,0)</f>
        <v>020</v>
      </c>
      <c r="F99" s="1" t="s">
        <v>12</v>
      </c>
      <c r="G99" s="1" t="s">
        <v>12</v>
      </c>
      <c r="H99" s="1" t="s">
        <v>447</v>
      </c>
      <c r="I99" s="1" t="s">
        <v>12</v>
      </c>
      <c r="J99" s="1" t="s">
        <v>129</v>
      </c>
      <c r="K99" s="1" t="s">
        <v>190</v>
      </c>
      <c r="L99" s="1" t="s">
        <v>229</v>
      </c>
      <c r="N99" s="1" t="s">
        <v>14</v>
      </c>
      <c r="O99" s="1" t="s">
        <v>15</v>
      </c>
      <c r="P99" s="1" t="s">
        <v>448</v>
      </c>
      <c r="Q99" s="1" t="s">
        <v>15</v>
      </c>
      <c r="R99" s="1" t="s">
        <v>448</v>
      </c>
    </row>
    <row r="100" spans="1:18" x14ac:dyDescent="0.2">
      <c r="A100" s="1" t="s">
        <v>10</v>
      </c>
      <c r="B100" s="1" t="s">
        <v>449</v>
      </c>
      <c r="C100" s="1" t="s">
        <v>450</v>
      </c>
      <c r="D100" s="2" t="str">
        <f>VLOOKUP(C100,Hoja3!D:E,2,0)</f>
        <v>LISTAR</v>
      </c>
      <c r="E100" s="2" t="str">
        <f>VLOOKUP(C100,Hoja3!D:G,4,0)</f>
        <v>027</v>
      </c>
      <c r="F100" s="1" t="s">
        <v>12</v>
      </c>
      <c r="G100" s="1" t="s">
        <v>12</v>
      </c>
      <c r="H100" s="1" t="s">
        <v>451</v>
      </c>
      <c r="I100" s="1" t="s">
        <v>12</v>
      </c>
      <c r="J100" s="1" t="s">
        <v>224</v>
      </c>
      <c r="K100" s="1" t="s">
        <v>190</v>
      </c>
      <c r="L100" s="1" t="s">
        <v>218</v>
      </c>
      <c r="N100" s="1" t="s">
        <v>14</v>
      </c>
      <c r="O100" s="1" t="s">
        <v>15</v>
      </c>
      <c r="P100" s="1" t="s">
        <v>452</v>
      </c>
      <c r="Q100" s="1" t="s">
        <v>15</v>
      </c>
      <c r="R100" s="1" t="s">
        <v>452</v>
      </c>
    </row>
    <row r="101" spans="1:18" x14ac:dyDescent="0.2">
      <c r="A101" s="1" t="s">
        <v>10</v>
      </c>
      <c r="B101" s="1" t="s">
        <v>453</v>
      </c>
      <c r="C101" s="1" t="s">
        <v>1014</v>
      </c>
      <c r="D101" s="2" t="str">
        <f>VLOOKUP(C101,Hoja3!D:E,2,0)</f>
        <v>OBTENER FILA</v>
      </c>
      <c r="E101" s="2" t="str">
        <f>VLOOKUP(C101,Hoja3!D:G,4,0)</f>
        <v>024</v>
      </c>
      <c r="F101" s="1" t="s">
        <v>12</v>
      </c>
      <c r="G101" s="1" t="s">
        <v>12</v>
      </c>
      <c r="H101" s="1" t="s">
        <v>454</v>
      </c>
      <c r="I101" s="1" t="s">
        <v>134</v>
      </c>
      <c r="J101" s="1" t="s">
        <v>224</v>
      </c>
      <c r="K101" s="1" t="s">
        <v>190</v>
      </c>
      <c r="L101" s="1" t="s">
        <v>218</v>
      </c>
      <c r="N101" s="1" t="s">
        <v>14</v>
      </c>
      <c r="O101" s="1" t="s">
        <v>15</v>
      </c>
      <c r="P101" s="1" t="s">
        <v>452</v>
      </c>
      <c r="Q101" s="1" t="s">
        <v>15</v>
      </c>
      <c r="R101" s="1" t="s">
        <v>452</v>
      </c>
    </row>
    <row r="102" spans="1:18" x14ac:dyDescent="0.2">
      <c r="A102" s="1" t="s">
        <v>10</v>
      </c>
      <c r="B102" s="1" t="s">
        <v>455</v>
      </c>
      <c r="C102" s="1" t="s">
        <v>987</v>
      </c>
      <c r="D102" s="2" t="str">
        <f>VLOOKUP(C102,Hoja3!D:E,2,0)</f>
        <v>ACTUALIZAR FILA</v>
      </c>
      <c r="E102" s="2" t="str">
        <f>VLOOKUP(C102,Hoja3!D:G,4,0)</f>
        <v>00P</v>
      </c>
      <c r="F102" s="1" t="s">
        <v>12</v>
      </c>
      <c r="G102" s="1" t="s">
        <v>12</v>
      </c>
      <c r="H102" s="1" t="s">
        <v>456</v>
      </c>
      <c r="I102" s="1" t="s">
        <v>165</v>
      </c>
      <c r="J102" s="1" t="s">
        <v>129</v>
      </c>
      <c r="K102" s="1" t="s">
        <v>154</v>
      </c>
      <c r="L102" s="1" t="s">
        <v>221</v>
      </c>
      <c r="N102" s="1" t="s">
        <v>14</v>
      </c>
      <c r="O102" s="1" t="s">
        <v>15</v>
      </c>
      <c r="P102" s="1" t="s">
        <v>457</v>
      </c>
      <c r="Q102" s="1" t="s">
        <v>15</v>
      </c>
      <c r="R102" s="1" t="s">
        <v>457</v>
      </c>
    </row>
    <row r="103" spans="1:18" x14ac:dyDescent="0.2">
      <c r="A103" s="1" t="s">
        <v>10</v>
      </c>
      <c r="B103" s="1" t="s">
        <v>458</v>
      </c>
      <c r="C103" s="1" t="s">
        <v>459</v>
      </c>
      <c r="D103" s="2" t="str">
        <f>VLOOKUP(C103,Hoja3!D:E,2,0)</f>
        <v>CLAVE VALOR</v>
      </c>
      <c r="E103" s="2" t="str">
        <f>VLOOKUP(C103,Hoja3!D:G,4,0)</f>
        <v>00U</v>
      </c>
      <c r="F103" s="1" t="s">
        <v>12</v>
      </c>
      <c r="G103" s="1" t="s">
        <v>12</v>
      </c>
      <c r="H103" s="1" t="s">
        <v>460</v>
      </c>
      <c r="I103" s="1" t="s">
        <v>127</v>
      </c>
      <c r="J103" s="1" t="s">
        <v>224</v>
      </c>
      <c r="K103" s="1" t="s">
        <v>154</v>
      </c>
      <c r="L103" s="1" t="s">
        <v>218</v>
      </c>
      <c r="N103" s="1" t="s">
        <v>14</v>
      </c>
      <c r="O103" s="1" t="s">
        <v>15</v>
      </c>
      <c r="P103" s="1" t="s">
        <v>461</v>
      </c>
      <c r="Q103" s="1" t="s">
        <v>15</v>
      </c>
      <c r="R103" s="1" t="s">
        <v>461</v>
      </c>
    </row>
    <row r="104" spans="1:18" x14ac:dyDescent="0.2">
      <c r="A104" s="1" t="s">
        <v>10</v>
      </c>
      <c r="B104" s="1" t="s">
        <v>462</v>
      </c>
      <c r="C104" s="1" t="s">
        <v>463</v>
      </c>
      <c r="D104" s="2" t="str">
        <f>VLOOKUP(C104,Hoja3!D:E,2,0)</f>
        <v>DESCARGAR DATA</v>
      </c>
      <c r="E104" s="2" t="str">
        <f>VLOOKUP(C104,Hoja3!D:G,4,0)</f>
        <v>00S</v>
      </c>
      <c r="F104" s="1" t="s">
        <v>12</v>
      </c>
      <c r="G104" s="1" t="s">
        <v>12</v>
      </c>
      <c r="H104" s="1" t="s">
        <v>464</v>
      </c>
      <c r="I104" s="1" t="s">
        <v>12</v>
      </c>
      <c r="J104" s="1" t="s">
        <v>224</v>
      </c>
      <c r="K104" s="1" t="s">
        <v>154</v>
      </c>
      <c r="L104" s="1" t="s">
        <v>218</v>
      </c>
      <c r="N104" s="1" t="s">
        <v>14</v>
      </c>
      <c r="O104" s="1" t="s">
        <v>15</v>
      </c>
      <c r="P104" s="1" t="s">
        <v>461</v>
      </c>
      <c r="Q104" s="1" t="s">
        <v>15</v>
      </c>
      <c r="R104" s="1" t="s">
        <v>461</v>
      </c>
    </row>
    <row r="105" spans="1:18" x14ac:dyDescent="0.2">
      <c r="A105" s="1" t="s">
        <v>10</v>
      </c>
      <c r="B105" s="1" t="s">
        <v>465</v>
      </c>
      <c r="C105" s="1" t="s">
        <v>973</v>
      </c>
      <c r="D105" s="2" t="str">
        <f>VLOOKUP(C105,Hoja3!D:E,2,0)</f>
        <v>ELIMINAR FILA</v>
      </c>
      <c r="E105" s="2" t="str">
        <f>VLOOKUP(C105,Hoja3!D:G,4,0)</f>
        <v>00R</v>
      </c>
      <c r="F105" s="1" t="s">
        <v>12</v>
      </c>
      <c r="G105" s="1" t="s">
        <v>12</v>
      </c>
      <c r="H105" s="1" t="s">
        <v>466</v>
      </c>
      <c r="I105" s="1" t="s">
        <v>134</v>
      </c>
      <c r="J105" s="1" t="s">
        <v>129</v>
      </c>
      <c r="K105" s="1" t="s">
        <v>154</v>
      </c>
      <c r="L105" s="1" t="s">
        <v>229</v>
      </c>
      <c r="N105" s="1" t="s">
        <v>14</v>
      </c>
      <c r="O105" s="1" t="s">
        <v>15</v>
      </c>
      <c r="P105" s="1" t="s">
        <v>467</v>
      </c>
      <c r="Q105" s="1" t="s">
        <v>15</v>
      </c>
      <c r="R105" s="1" t="s">
        <v>467</v>
      </c>
    </row>
    <row r="106" spans="1:18" x14ac:dyDescent="0.2">
      <c r="A106" s="1" t="s">
        <v>10</v>
      </c>
      <c r="B106" s="1" t="s">
        <v>468</v>
      </c>
      <c r="C106" s="1" t="s">
        <v>469</v>
      </c>
      <c r="D106" s="2" t="str">
        <f>VLOOKUP(C106,Hoja3!D:E,2,0)</f>
        <v>ELIMINAR TABLA</v>
      </c>
      <c r="E106" s="2" t="str">
        <f>VLOOKUP(C106,Hoja3!D:G,4,0)</f>
        <v>00N</v>
      </c>
      <c r="F106" s="1" t="s">
        <v>12</v>
      </c>
      <c r="G106" s="1" t="s">
        <v>12</v>
      </c>
      <c r="H106" s="1" t="s">
        <v>470</v>
      </c>
      <c r="I106" s="1" t="s">
        <v>12</v>
      </c>
      <c r="J106" s="1" t="s">
        <v>129</v>
      </c>
      <c r="K106" s="1" t="s">
        <v>154</v>
      </c>
      <c r="L106" s="1" t="s">
        <v>233</v>
      </c>
      <c r="N106" s="1" t="s">
        <v>14</v>
      </c>
      <c r="O106" s="1" t="s">
        <v>15</v>
      </c>
      <c r="P106" s="1" t="s">
        <v>471</v>
      </c>
      <c r="Q106" s="1" t="s">
        <v>15</v>
      </c>
      <c r="R106" s="1" t="s">
        <v>471</v>
      </c>
    </row>
    <row r="107" spans="1:18" x14ac:dyDescent="0.2">
      <c r="A107" s="1" t="s">
        <v>10</v>
      </c>
      <c r="B107" s="1" t="s">
        <v>472</v>
      </c>
      <c r="C107" s="1" t="s">
        <v>1001</v>
      </c>
      <c r="D107" s="2" t="str">
        <f>VLOOKUP(C107,Hoja3!D:E,2,0)</f>
        <v>INSERTAR FILA</v>
      </c>
      <c r="E107" s="2" t="str">
        <f>VLOOKUP(C107,Hoja3!D:G,4,0)</f>
        <v>00O</v>
      </c>
      <c r="F107" s="1" t="s">
        <v>12</v>
      </c>
      <c r="G107" s="1" t="s">
        <v>12</v>
      </c>
      <c r="H107" s="1" t="s">
        <v>473</v>
      </c>
      <c r="I107" s="1" t="s">
        <v>170</v>
      </c>
      <c r="J107" s="1" t="s">
        <v>129</v>
      </c>
      <c r="K107" s="1" t="s">
        <v>154</v>
      </c>
      <c r="L107" s="1" t="s">
        <v>235</v>
      </c>
      <c r="N107" s="1" t="s">
        <v>14</v>
      </c>
      <c r="O107" s="1" t="s">
        <v>15</v>
      </c>
      <c r="P107" s="1" t="s">
        <v>471</v>
      </c>
      <c r="Q107" s="1" t="s">
        <v>15</v>
      </c>
      <c r="R107" s="1" t="s">
        <v>471</v>
      </c>
    </row>
    <row r="108" spans="1:18" x14ac:dyDescent="0.2">
      <c r="A108" s="1" t="s">
        <v>10</v>
      </c>
      <c r="B108" s="1" t="s">
        <v>474</v>
      </c>
      <c r="C108" s="1" t="s">
        <v>475</v>
      </c>
      <c r="D108" s="2" t="str">
        <f>VLOOKUP(C108,Hoja3!D:E,2,0)</f>
        <v>LIMPIAR TABLA</v>
      </c>
      <c r="E108" s="2" t="str">
        <f>VLOOKUP(C108,Hoja3!D:G,4,0)</f>
        <v>00M</v>
      </c>
      <c r="F108" s="1" t="s">
        <v>12</v>
      </c>
      <c r="G108" s="1" t="s">
        <v>12</v>
      </c>
      <c r="H108" s="1" t="s">
        <v>476</v>
      </c>
      <c r="I108" s="1" t="s">
        <v>12</v>
      </c>
      <c r="J108" s="1" t="s">
        <v>129</v>
      </c>
      <c r="K108" s="1" t="s">
        <v>154</v>
      </c>
      <c r="L108" s="1" t="s">
        <v>229</v>
      </c>
      <c r="N108" s="1" t="s">
        <v>14</v>
      </c>
      <c r="O108" s="1" t="s">
        <v>15</v>
      </c>
      <c r="P108" s="1" t="s">
        <v>477</v>
      </c>
      <c r="Q108" s="1" t="s">
        <v>15</v>
      </c>
      <c r="R108" s="1" t="s">
        <v>477</v>
      </c>
    </row>
    <row r="109" spans="1:18" x14ac:dyDescent="0.2">
      <c r="A109" s="1" t="s">
        <v>10</v>
      </c>
      <c r="B109" s="1" t="s">
        <v>478</v>
      </c>
      <c r="C109" s="1" t="s">
        <v>479</v>
      </c>
      <c r="D109" s="2" t="str">
        <f>VLOOKUP(C109,Hoja3!D:E,2,0)</f>
        <v>LISTAR</v>
      </c>
      <c r="E109" s="2" t="str">
        <f>VLOOKUP(C109,Hoja3!D:G,4,0)</f>
        <v>00T</v>
      </c>
      <c r="F109" s="1" t="s">
        <v>12</v>
      </c>
      <c r="G109" s="1" t="s">
        <v>12</v>
      </c>
      <c r="H109" s="1" t="s">
        <v>480</v>
      </c>
      <c r="I109" s="1" t="s">
        <v>12</v>
      </c>
      <c r="J109" s="1" t="s">
        <v>224</v>
      </c>
      <c r="K109" s="1" t="s">
        <v>154</v>
      </c>
      <c r="L109" s="1" t="s">
        <v>218</v>
      </c>
      <c r="N109" s="1" t="s">
        <v>14</v>
      </c>
      <c r="O109" s="1" t="s">
        <v>15</v>
      </c>
      <c r="P109" s="1" t="s">
        <v>481</v>
      </c>
      <c r="Q109" s="1" t="s">
        <v>15</v>
      </c>
      <c r="R109" s="1" t="s">
        <v>481</v>
      </c>
    </row>
    <row r="110" spans="1:18" x14ac:dyDescent="0.2">
      <c r="A110" s="1" t="s">
        <v>10</v>
      </c>
      <c r="B110" s="1" t="s">
        <v>482</v>
      </c>
      <c r="C110" s="1" t="s">
        <v>1015</v>
      </c>
      <c r="D110" s="2" t="str">
        <f>VLOOKUP(C110,Hoja3!D:E,2,0)</f>
        <v>OBTENER FILA</v>
      </c>
      <c r="E110" s="2" t="str">
        <f>VLOOKUP(C110,Hoja3!D:G,4,0)</f>
        <v>00Q</v>
      </c>
      <c r="F110" s="1" t="s">
        <v>12</v>
      </c>
      <c r="G110" s="1" t="s">
        <v>12</v>
      </c>
      <c r="H110" s="1" t="s">
        <v>483</v>
      </c>
      <c r="I110" s="1" t="s">
        <v>134</v>
      </c>
      <c r="J110" s="1" t="s">
        <v>224</v>
      </c>
      <c r="K110" s="1" t="s">
        <v>154</v>
      </c>
      <c r="L110" s="1" t="s">
        <v>218</v>
      </c>
      <c r="N110" s="1" t="s">
        <v>14</v>
      </c>
      <c r="O110" s="1" t="s">
        <v>15</v>
      </c>
      <c r="P110" s="1" t="s">
        <v>484</v>
      </c>
      <c r="Q110" s="1" t="s">
        <v>15</v>
      </c>
      <c r="R110" s="1" t="s">
        <v>484</v>
      </c>
    </row>
    <row r="111" spans="1:18" x14ac:dyDescent="0.2">
      <c r="A111" s="1" t="s">
        <v>10</v>
      </c>
      <c r="B111" s="1" t="s">
        <v>485</v>
      </c>
      <c r="C111" s="1" t="s">
        <v>988</v>
      </c>
      <c r="D111" s="2" t="str">
        <f>VLOOKUP(C111,Hoja3!D:E,2,0)</f>
        <v>ACTUALIZAR FILA</v>
      </c>
      <c r="E111" s="2" t="str">
        <f>VLOOKUP(C111,Hoja3!D:G,4,0)</f>
        <v>04L</v>
      </c>
      <c r="F111" s="1" t="s">
        <v>12</v>
      </c>
      <c r="G111" s="1" t="s">
        <v>12</v>
      </c>
      <c r="H111" s="1" t="s">
        <v>486</v>
      </c>
      <c r="I111" s="1" t="s">
        <v>174</v>
      </c>
      <c r="J111" s="1" t="s">
        <v>129</v>
      </c>
      <c r="K111" s="1" t="s">
        <v>204</v>
      </c>
      <c r="L111" s="1" t="s">
        <v>221</v>
      </c>
      <c r="N111" s="1" t="s">
        <v>14</v>
      </c>
      <c r="O111" s="1" t="s">
        <v>15</v>
      </c>
      <c r="P111" s="1" t="s">
        <v>487</v>
      </c>
      <c r="Q111" s="1" t="s">
        <v>15</v>
      </c>
      <c r="R111" s="1" t="s">
        <v>487</v>
      </c>
    </row>
    <row r="112" spans="1:18" x14ac:dyDescent="0.2">
      <c r="A112" s="1" t="s">
        <v>10</v>
      </c>
      <c r="B112" s="1" t="s">
        <v>488</v>
      </c>
      <c r="C112" s="1" t="s">
        <v>489</v>
      </c>
      <c r="D112" s="2" t="str">
        <f>VLOOKUP(C112,Hoja3!D:E,2,0)</f>
        <v>CLAVE VALOR</v>
      </c>
      <c r="E112" s="2" t="str">
        <f>VLOOKUP(C112,Hoja3!D:G,4,0)</f>
        <v>04Q</v>
      </c>
      <c r="F112" s="1" t="s">
        <v>12</v>
      </c>
      <c r="G112" s="1" t="s">
        <v>12</v>
      </c>
      <c r="H112" s="1" t="s">
        <v>490</v>
      </c>
      <c r="I112" s="1" t="s">
        <v>127</v>
      </c>
      <c r="J112" s="1" t="s">
        <v>224</v>
      </c>
      <c r="K112" s="1" t="s">
        <v>204</v>
      </c>
      <c r="L112" s="1" t="s">
        <v>218</v>
      </c>
      <c r="N112" s="1" t="s">
        <v>14</v>
      </c>
      <c r="O112" s="1" t="s">
        <v>15</v>
      </c>
      <c r="P112" s="1" t="s">
        <v>487</v>
      </c>
      <c r="Q112" s="1" t="s">
        <v>15</v>
      </c>
      <c r="R112" s="1" t="s">
        <v>487</v>
      </c>
    </row>
    <row r="113" spans="1:18" x14ac:dyDescent="0.2">
      <c r="A113" s="1" t="s">
        <v>10</v>
      </c>
      <c r="B113" s="1" t="s">
        <v>491</v>
      </c>
      <c r="C113" s="1" t="s">
        <v>492</v>
      </c>
      <c r="D113" s="2" t="str">
        <f>VLOOKUP(C113,Hoja3!D:E,2,0)</f>
        <v>DESCARGAR DATA</v>
      </c>
      <c r="E113" s="2" t="str">
        <f>VLOOKUP(C113,Hoja3!D:G,4,0)</f>
        <v>04O</v>
      </c>
      <c r="F113" s="1" t="s">
        <v>12</v>
      </c>
      <c r="G113" s="1" t="s">
        <v>12</v>
      </c>
      <c r="H113" s="1" t="s">
        <v>493</v>
      </c>
      <c r="I113" s="1" t="s">
        <v>12</v>
      </c>
      <c r="J113" s="1" t="s">
        <v>224</v>
      </c>
      <c r="K113" s="1" t="s">
        <v>204</v>
      </c>
      <c r="L113" s="1" t="s">
        <v>218</v>
      </c>
      <c r="N113" s="1" t="s">
        <v>14</v>
      </c>
      <c r="O113" s="1" t="s">
        <v>15</v>
      </c>
      <c r="P113" s="1" t="s">
        <v>494</v>
      </c>
      <c r="Q113" s="1" t="s">
        <v>15</v>
      </c>
      <c r="R113" s="1" t="s">
        <v>494</v>
      </c>
    </row>
    <row r="114" spans="1:18" x14ac:dyDescent="0.2">
      <c r="A114" s="1" t="s">
        <v>10</v>
      </c>
      <c r="B114" s="1" t="s">
        <v>495</v>
      </c>
      <c r="C114" s="1" t="s">
        <v>974</v>
      </c>
      <c r="D114" s="2" t="str">
        <f>VLOOKUP(C114,Hoja3!D:E,2,0)</f>
        <v>ELIMINAR FILA</v>
      </c>
      <c r="E114" s="2" t="str">
        <f>VLOOKUP(C114,Hoja3!D:G,4,0)</f>
        <v>04N</v>
      </c>
      <c r="F114" s="1" t="s">
        <v>12</v>
      </c>
      <c r="G114" s="1" t="s">
        <v>12</v>
      </c>
      <c r="H114" s="1" t="s">
        <v>496</v>
      </c>
      <c r="I114" s="1" t="s">
        <v>127</v>
      </c>
      <c r="J114" s="1" t="s">
        <v>129</v>
      </c>
      <c r="K114" s="1" t="s">
        <v>204</v>
      </c>
      <c r="L114" s="1" t="s">
        <v>229</v>
      </c>
      <c r="N114" s="1" t="s">
        <v>14</v>
      </c>
      <c r="O114" s="1" t="s">
        <v>15</v>
      </c>
      <c r="P114" s="1" t="s">
        <v>497</v>
      </c>
      <c r="Q114" s="1" t="s">
        <v>15</v>
      </c>
      <c r="R114" s="1" t="s">
        <v>497</v>
      </c>
    </row>
    <row r="115" spans="1:18" x14ac:dyDescent="0.2">
      <c r="A115" s="1" t="s">
        <v>10</v>
      </c>
      <c r="B115" s="1" t="s">
        <v>498</v>
      </c>
      <c r="C115" s="1" t="s">
        <v>499</v>
      </c>
      <c r="D115" s="2" t="str">
        <f>VLOOKUP(C115,Hoja3!D:E,2,0)</f>
        <v>ELIMINAR TABLA</v>
      </c>
      <c r="E115" s="2" t="str">
        <f>VLOOKUP(C115,Hoja3!D:G,4,0)</f>
        <v>04J</v>
      </c>
      <c r="F115" s="1" t="s">
        <v>12</v>
      </c>
      <c r="G115" s="1" t="s">
        <v>12</v>
      </c>
      <c r="H115" s="1" t="s">
        <v>500</v>
      </c>
      <c r="I115" s="1" t="s">
        <v>12</v>
      </c>
      <c r="J115" s="1" t="s">
        <v>129</v>
      </c>
      <c r="K115" s="1" t="s">
        <v>204</v>
      </c>
      <c r="L115" s="1" t="s">
        <v>233</v>
      </c>
      <c r="N115" s="1" t="s">
        <v>14</v>
      </c>
      <c r="O115" s="1" t="s">
        <v>15</v>
      </c>
      <c r="P115" s="1" t="s">
        <v>497</v>
      </c>
      <c r="Q115" s="1" t="s">
        <v>15</v>
      </c>
      <c r="R115" s="1" t="s">
        <v>497</v>
      </c>
    </row>
    <row r="116" spans="1:18" x14ac:dyDescent="0.2">
      <c r="A116" s="1" t="s">
        <v>10</v>
      </c>
      <c r="B116" s="1" t="s">
        <v>501</v>
      </c>
      <c r="C116" s="1" t="s">
        <v>1002</v>
      </c>
      <c r="D116" s="2" t="str">
        <f>VLOOKUP(C116,Hoja3!D:E,2,0)</f>
        <v>INSERTAR FILA</v>
      </c>
      <c r="E116" s="2" t="str">
        <f>VLOOKUP(C116,Hoja3!D:G,4,0)</f>
        <v>04K</v>
      </c>
      <c r="F116" s="1" t="s">
        <v>12</v>
      </c>
      <c r="G116" s="1" t="s">
        <v>12</v>
      </c>
      <c r="H116" s="1" t="s">
        <v>502</v>
      </c>
      <c r="I116" s="1" t="s">
        <v>179</v>
      </c>
      <c r="J116" s="1" t="s">
        <v>129</v>
      </c>
      <c r="K116" s="1" t="s">
        <v>204</v>
      </c>
      <c r="L116" s="1" t="s">
        <v>235</v>
      </c>
      <c r="N116" s="1" t="s">
        <v>14</v>
      </c>
      <c r="O116" s="1" t="s">
        <v>15</v>
      </c>
      <c r="P116" s="1" t="s">
        <v>503</v>
      </c>
      <c r="Q116" s="1" t="s">
        <v>15</v>
      </c>
      <c r="R116" s="1" t="s">
        <v>503</v>
      </c>
    </row>
    <row r="117" spans="1:18" x14ac:dyDescent="0.2">
      <c r="A117" s="1" t="s">
        <v>10</v>
      </c>
      <c r="B117" s="1" t="s">
        <v>504</v>
      </c>
      <c r="C117" s="1" t="s">
        <v>505</v>
      </c>
      <c r="D117" s="2" t="str">
        <f>VLOOKUP(C117,Hoja3!D:E,2,0)</f>
        <v>LIMPIAR TABLA</v>
      </c>
      <c r="E117" s="2" t="str">
        <f>VLOOKUP(C117,Hoja3!D:G,4,0)</f>
        <v>04I</v>
      </c>
      <c r="F117" s="1" t="s">
        <v>12</v>
      </c>
      <c r="G117" s="1" t="s">
        <v>12</v>
      </c>
      <c r="H117" s="1" t="s">
        <v>506</v>
      </c>
      <c r="I117" s="1" t="s">
        <v>12</v>
      </c>
      <c r="J117" s="1" t="s">
        <v>129</v>
      </c>
      <c r="K117" s="1" t="s">
        <v>204</v>
      </c>
      <c r="L117" s="1" t="s">
        <v>229</v>
      </c>
      <c r="N117" s="1" t="s">
        <v>14</v>
      </c>
      <c r="O117" s="1" t="s">
        <v>15</v>
      </c>
      <c r="P117" s="1" t="s">
        <v>507</v>
      </c>
      <c r="Q117" s="1" t="s">
        <v>15</v>
      </c>
      <c r="R117" s="1" t="s">
        <v>507</v>
      </c>
    </row>
    <row r="118" spans="1:18" x14ac:dyDescent="0.2">
      <c r="A118" s="1" t="s">
        <v>10</v>
      </c>
      <c r="B118" s="1" t="s">
        <v>508</v>
      </c>
      <c r="C118" s="1" t="s">
        <v>509</v>
      </c>
      <c r="D118" s="2" t="str">
        <f>VLOOKUP(C118,Hoja3!D:E,2,0)</f>
        <v>LISTAR</v>
      </c>
      <c r="E118" s="2" t="str">
        <f>VLOOKUP(C118,Hoja3!D:G,4,0)</f>
        <v>04P</v>
      </c>
      <c r="F118" s="1" t="s">
        <v>12</v>
      </c>
      <c r="G118" s="1" t="s">
        <v>12</v>
      </c>
      <c r="H118" s="1" t="s">
        <v>510</v>
      </c>
      <c r="I118" s="1" t="s">
        <v>12</v>
      </c>
      <c r="J118" s="1" t="s">
        <v>224</v>
      </c>
      <c r="K118" s="1" t="s">
        <v>204</v>
      </c>
      <c r="L118" s="1" t="s">
        <v>218</v>
      </c>
      <c r="N118" s="1" t="s">
        <v>14</v>
      </c>
      <c r="O118" s="1" t="s">
        <v>15</v>
      </c>
      <c r="P118" s="1" t="s">
        <v>511</v>
      </c>
      <c r="Q118" s="1" t="s">
        <v>15</v>
      </c>
      <c r="R118" s="1" t="s">
        <v>511</v>
      </c>
    </row>
    <row r="119" spans="1:18" x14ac:dyDescent="0.2">
      <c r="A119" s="1" t="s">
        <v>10</v>
      </c>
      <c r="B119" s="1" t="s">
        <v>512</v>
      </c>
      <c r="C119" s="1" t="s">
        <v>1016</v>
      </c>
      <c r="D119" s="2" t="str">
        <f>VLOOKUP(C119,Hoja3!D:E,2,0)</f>
        <v>OBTENER FILA</v>
      </c>
      <c r="E119" s="2" t="str">
        <f>VLOOKUP(C119,Hoja3!D:G,4,0)</f>
        <v>04M</v>
      </c>
      <c r="F119" s="1" t="s">
        <v>12</v>
      </c>
      <c r="G119" s="1" t="s">
        <v>12</v>
      </c>
      <c r="H119" s="1" t="s">
        <v>513</v>
      </c>
      <c r="I119" s="1" t="s">
        <v>127</v>
      </c>
      <c r="J119" s="1" t="s">
        <v>224</v>
      </c>
      <c r="K119" s="1" t="s">
        <v>204</v>
      </c>
      <c r="L119" s="1" t="s">
        <v>218</v>
      </c>
      <c r="N119" s="1" t="s">
        <v>14</v>
      </c>
      <c r="O119" s="1" t="s">
        <v>15</v>
      </c>
      <c r="P119" s="1" t="s">
        <v>514</v>
      </c>
      <c r="Q119" s="1" t="s">
        <v>15</v>
      </c>
      <c r="R119" s="1" t="s">
        <v>514</v>
      </c>
    </row>
    <row r="120" spans="1:18" x14ac:dyDescent="0.2">
      <c r="A120" s="1" t="s">
        <v>10</v>
      </c>
      <c r="B120" s="1" t="s">
        <v>515</v>
      </c>
      <c r="C120" s="1" t="s">
        <v>989</v>
      </c>
      <c r="D120" s="2" t="str">
        <f>VLOOKUP(C120,Hoja3!D:E,2,0)</f>
        <v>ACTUALIZAR FILA</v>
      </c>
      <c r="E120" s="2" t="str">
        <f>VLOOKUP(C120,Hoja3!D:G,4,0)</f>
        <v>03R</v>
      </c>
      <c r="F120" s="1" t="s">
        <v>12</v>
      </c>
      <c r="G120" s="1" t="s">
        <v>12</v>
      </c>
      <c r="H120" s="1" t="s">
        <v>516</v>
      </c>
      <c r="I120" s="1" t="s">
        <v>147</v>
      </c>
      <c r="J120" s="1" t="s">
        <v>129</v>
      </c>
      <c r="K120" s="1" t="s">
        <v>208</v>
      </c>
      <c r="L120" s="1" t="s">
        <v>221</v>
      </c>
      <c r="N120" s="1" t="s">
        <v>14</v>
      </c>
      <c r="O120" s="1" t="s">
        <v>15</v>
      </c>
      <c r="P120" s="1" t="s">
        <v>514</v>
      </c>
      <c r="Q120" s="1" t="s">
        <v>15</v>
      </c>
      <c r="R120" s="1" t="s">
        <v>514</v>
      </c>
    </row>
    <row r="121" spans="1:18" x14ac:dyDescent="0.2">
      <c r="A121" s="1" t="s">
        <v>10</v>
      </c>
      <c r="B121" s="1" t="s">
        <v>517</v>
      </c>
      <c r="C121" s="1" t="s">
        <v>518</v>
      </c>
      <c r="D121" s="2" t="str">
        <f>VLOOKUP(C121,Hoja3!D:E,2,0)</f>
        <v>CLAVE VALOR</v>
      </c>
      <c r="E121" s="2" t="str">
        <f>VLOOKUP(C121,Hoja3!D:G,4,0)</f>
        <v>03W</v>
      </c>
      <c r="F121" s="1" t="s">
        <v>12</v>
      </c>
      <c r="G121" s="1" t="s">
        <v>12</v>
      </c>
      <c r="H121" s="1" t="s">
        <v>519</v>
      </c>
      <c r="I121" s="1" t="s">
        <v>127</v>
      </c>
      <c r="J121" s="1" t="s">
        <v>224</v>
      </c>
      <c r="K121" s="1" t="s">
        <v>208</v>
      </c>
      <c r="L121" s="1" t="s">
        <v>218</v>
      </c>
      <c r="N121" s="1" t="s">
        <v>14</v>
      </c>
      <c r="O121" s="1" t="s">
        <v>15</v>
      </c>
      <c r="P121" s="1" t="s">
        <v>520</v>
      </c>
      <c r="Q121" s="1" t="s">
        <v>15</v>
      </c>
      <c r="R121" s="1" t="s">
        <v>520</v>
      </c>
    </row>
    <row r="122" spans="1:18" x14ac:dyDescent="0.2">
      <c r="A122" s="1" t="s">
        <v>10</v>
      </c>
      <c r="B122" s="1" t="s">
        <v>521</v>
      </c>
      <c r="C122" s="1" t="s">
        <v>522</v>
      </c>
      <c r="D122" s="2" t="str">
        <f>VLOOKUP(C122,Hoja3!D:E,2,0)</f>
        <v>DESCARGAR DATA</v>
      </c>
      <c r="E122" s="2" t="str">
        <f>VLOOKUP(C122,Hoja3!D:G,4,0)</f>
        <v>03U</v>
      </c>
      <c r="F122" s="1" t="s">
        <v>12</v>
      </c>
      <c r="G122" s="1" t="s">
        <v>12</v>
      </c>
      <c r="H122" s="1" t="s">
        <v>523</v>
      </c>
      <c r="I122" s="1" t="s">
        <v>12</v>
      </c>
      <c r="J122" s="1" t="s">
        <v>224</v>
      </c>
      <c r="K122" s="1" t="s">
        <v>208</v>
      </c>
      <c r="L122" s="1" t="s">
        <v>218</v>
      </c>
      <c r="N122" s="1" t="s">
        <v>14</v>
      </c>
      <c r="O122" s="1" t="s">
        <v>15</v>
      </c>
      <c r="P122" s="1" t="s">
        <v>520</v>
      </c>
      <c r="Q122" s="1" t="s">
        <v>15</v>
      </c>
      <c r="R122" s="1" t="s">
        <v>520</v>
      </c>
    </row>
    <row r="123" spans="1:18" x14ac:dyDescent="0.2">
      <c r="A123" s="1" t="s">
        <v>10</v>
      </c>
      <c r="B123" s="1" t="s">
        <v>524</v>
      </c>
      <c r="C123" s="1" t="s">
        <v>975</v>
      </c>
      <c r="D123" s="2" t="str">
        <f>VLOOKUP(C123,Hoja3!D:E,2,0)</f>
        <v>ELIMINAR FILA</v>
      </c>
      <c r="E123" s="2" t="str">
        <f>VLOOKUP(C123,Hoja3!D:G,4,0)</f>
        <v>03T</v>
      </c>
      <c r="F123" s="1" t="s">
        <v>12</v>
      </c>
      <c r="G123" s="1" t="s">
        <v>12</v>
      </c>
      <c r="H123" s="1" t="s">
        <v>525</v>
      </c>
      <c r="I123" s="1" t="s">
        <v>134</v>
      </c>
      <c r="J123" s="1" t="s">
        <v>129</v>
      </c>
      <c r="K123" s="1" t="s">
        <v>208</v>
      </c>
      <c r="L123" s="1" t="s">
        <v>229</v>
      </c>
      <c r="N123" s="1" t="s">
        <v>14</v>
      </c>
      <c r="O123" s="1" t="s">
        <v>15</v>
      </c>
      <c r="P123" s="1" t="s">
        <v>526</v>
      </c>
      <c r="Q123" s="1" t="s">
        <v>15</v>
      </c>
      <c r="R123" s="1" t="s">
        <v>526</v>
      </c>
    </row>
    <row r="124" spans="1:18" x14ac:dyDescent="0.2">
      <c r="A124" s="1" t="s">
        <v>10</v>
      </c>
      <c r="B124" s="1" t="s">
        <v>527</v>
      </c>
      <c r="C124" s="1" t="s">
        <v>528</v>
      </c>
      <c r="D124" s="2" t="str">
        <f>VLOOKUP(C124,Hoja3!D:E,2,0)</f>
        <v>ELIMINAR TABLA</v>
      </c>
      <c r="E124" s="2" t="str">
        <f>VLOOKUP(C124,Hoja3!D:G,4,0)</f>
        <v>03P</v>
      </c>
      <c r="F124" s="1" t="s">
        <v>12</v>
      </c>
      <c r="G124" s="1" t="s">
        <v>12</v>
      </c>
      <c r="H124" s="1" t="s">
        <v>529</v>
      </c>
      <c r="I124" s="1" t="s">
        <v>12</v>
      </c>
      <c r="J124" s="1" t="s">
        <v>129</v>
      </c>
      <c r="K124" s="1" t="s">
        <v>208</v>
      </c>
      <c r="L124" s="1" t="s">
        <v>233</v>
      </c>
      <c r="N124" s="1" t="s">
        <v>14</v>
      </c>
      <c r="O124" s="1" t="s">
        <v>15</v>
      </c>
      <c r="P124" s="1" t="s">
        <v>530</v>
      </c>
      <c r="Q124" s="1" t="s">
        <v>15</v>
      </c>
      <c r="R124" s="1" t="s">
        <v>530</v>
      </c>
    </row>
    <row r="125" spans="1:18" x14ac:dyDescent="0.2">
      <c r="A125" s="1" t="s">
        <v>10</v>
      </c>
      <c r="B125" s="1" t="s">
        <v>531</v>
      </c>
      <c r="C125" s="1" t="s">
        <v>1003</v>
      </c>
      <c r="D125" s="2" t="str">
        <f>VLOOKUP(C125,Hoja3!D:E,2,0)</f>
        <v>INSERTAR FILA</v>
      </c>
      <c r="E125" s="2" t="str">
        <f>VLOOKUP(C125,Hoja3!D:G,4,0)</f>
        <v>03Q</v>
      </c>
      <c r="F125" s="1" t="s">
        <v>12</v>
      </c>
      <c r="G125" s="1" t="s">
        <v>12</v>
      </c>
      <c r="H125" s="1" t="s">
        <v>532</v>
      </c>
      <c r="I125" s="1" t="s">
        <v>152</v>
      </c>
      <c r="J125" s="1" t="s">
        <v>129</v>
      </c>
      <c r="K125" s="1" t="s">
        <v>208</v>
      </c>
      <c r="L125" s="1" t="s">
        <v>235</v>
      </c>
      <c r="N125" s="1" t="s">
        <v>14</v>
      </c>
      <c r="O125" s="1" t="s">
        <v>15</v>
      </c>
      <c r="P125" s="1" t="s">
        <v>533</v>
      </c>
      <c r="Q125" s="1" t="s">
        <v>15</v>
      </c>
      <c r="R125" s="1" t="s">
        <v>533</v>
      </c>
    </row>
    <row r="126" spans="1:18" x14ac:dyDescent="0.2">
      <c r="A126" s="1" t="s">
        <v>10</v>
      </c>
      <c r="B126" s="1" t="s">
        <v>534</v>
      </c>
      <c r="C126" s="1" t="s">
        <v>535</v>
      </c>
      <c r="D126" s="2" t="str">
        <f>VLOOKUP(C126,Hoja3!D:E,2,0)</f>
        <v>LIMPIAR TABLA</v>
      </c>
      <c r="E126" s="2" t="str">
        <f>VLOOKUP(C126,Hoja3!D:G,4,0)</f>
        <v>03O</v>
      </c>
      <c r="F126" s="1" t="s">
        <v>12</v>
      </c>
      <c r="G126" s="1" t="s">
        <v>12</v>
      </c>
      <c r="H126" s="1" t="s">
        <v>536</v>
      </c>
      <c r="I126" s="1" t="s">
        <v>12</v>
      </c>
      <c r="J126" s="1" t="s">
        <v>129</v>
      </c>
      <c r="K126" s="1" t="s">
        <v>208</v>
      </c>
      <c r="L126" s="1" t="s">
        <v>229</v>
      </c>
      <c r="N126" s="1" t="s">
        <v>14</v>
      </c>
      <c r="O126" s="1" t="s">
        <v>15</v>
      </c>
      <c r="P126" s="1" t="s">
        <v>533</v>
      </c>
      <c r="Q126" s="1" t="s">
        <v>15</v>
      </c>
      <c r="R126" s="1" t="s">
        <v>533</v>
      </c>
    </row>
    <row r="127" spans="1:18" x14ac:dyDescent="0.2">
      <c r="A127" s="1" t="s">
        <v>10</v>
      </c>
      <c r="B127" s="1" t="s">
        <v>537</v>
      </c>
      <c r="C127" s="1" t="s">
        <v>538</v>
      </c>
      <c r="D127" s="2" t="str">
        <f>VLOOKUP(C127,Hoja3!D:E,2,0)</f>
        <v>LISTAR</v>
      </c>
      <c r="E127" s="2" t="str">
        <f>VLOOKUP(C127,Hoja3!D:G,4,0)</f>
        <v>03V</v>
      </c>
      <c r="F127" s="1" t="s">
        <v>12</v>
      </c>
      <c r="G127" s="1" t="s">
        <v>12</v>
      </c>
      <c r="H127" s="1" t="s">
        <v>539</v>
      </c>
      <c r="I127" s="1" t="s">
        <v>12</v>
      </c>
      <c r="J127" s="1" t="s">
        <v>224</v>
      </c>
      <c r="K127" s="1" t="s">
        <v>208</v>
      </c>
      <c r="L127" s="1" t="s">
        <v>218</v>
      </c>
      <c r="N127" s="1" t="s">
        <v>14</v>
      </c>
      <c r="O127" s="1" t="s">
        <v>15</v>
      </c>
      <c r="P127" s="1" t="s">
        <v>540</v>
      </c>
      <c r="Q127" s="1" t="s">
        <v>15</v>
      </c>
      <c r="R127" s="1" t="s">
        <v>540</v>
      </c>
    </row>
    <row r="128" spans="1:18" x14ac:dyDescent="0.2">
      <c r="A128" s="1" t="s">
        <v>10</v>
      </c>
      <c r="B128" s="1" t="s">
        <v>541</v>
      </c>
      <c r="C128" s="1" t="s">
        <v>1017</v>
      </c>
      <c r="D128" s="2" t="str">
        <f>VLOOKUP(C128,Hoja3!D:E,2,0)</f>
        <v>OBTENER FILA</v>
      </c>
      <c r="E128" s="2" t="str">
        <f>VLOOKUP(C128,Hoja3!D:G,4,0)</f>
        <v>03S</v>
      </c>
      <c r="F128" s="1" t="s">
        <v>12</v>
      </c>
      <c r="G128" s="1" t="s">
        <v>12</v>
      </c>
      <c r="H128" s="1" t="s">
        <v>542</v>
      </c>
      <c r="I128" s="1" t="s">
        <v>134</v>
      </c>
      <c r="J128" s="1" t="s">
        <v>224</v>
      </c>
      <c r="K128" s="1" t="s">
        <v>208</v>
      </c>
      <c r="L128" s="1" t="s">
        <v>218</v>
      </c>
      <c r="N128" s="1" t="s">
        <v>14</v>
      </c>
      <c r="O128" s="1" t="s">
        <v>15</v>
      </c>
      <c r="P128" s="1" t="s">
        <v>540</v>
      </c>
      <c r="Q128" s="1" t="s">
        <v>15</v>
      </c>
      <c r="R128" s="1" t="s">
        <v>540</v>
      </c>
    </row>
    <row r="129" spans="1:18" x14ac:dyDescent="0.2">
      <c r="A129" s="1" t="s">
        <v>10</v>
      </c>
      <c r="B129" s="1" t="s">
        <v>543</v>
      </c>
      <c r="C129" s="1" t="s">
        <v>990</v>
      </c>
      <c r="D129" s="2" t="str">
        <f>VLOOKUP(C129,Hoja3!D:E,2,0)</f>
        <v>ACTUALIZAR FILA</v>
      </c>
      <c r="E129" s="2" t="str">
        <f>VLOOKUP(C129,Hoja3!D:G,4,0)</f>
        <v>00Z</v>
      </c>
      <c r="F129" s="1" t="s">
        <v>12</v>
      </c>
      <c r="G129" s="1" t="s">
        <v>12</v>
      </c>
      <c r="H129" s="1" t="s">
        <v>544</v>
      </c>
      <c r="I129" s="1" t="s">
        <v>170</v>
      </c>
      <c r="J129" s="1" t="s">
        <v>129</v>
      </c>
      <c r="K129" s="1" t="s">
        <v>149</v>
      </c>
      <c r="L129" s="1" t="s">
        <v>221</v>
      </c>
      <c r="N129" s="1" t="s">
        <v>14</v>
      </c>
      <c r="O129" s="1" t="s">
        <v>15</v>
      </c>
      <c r="P129" s="1" t="s">
        <v>545</v>
      </c>
      <c r="Q129" s="1" t="s">
        <v>15</v>
      </c>
      <c r="R129" s="1" t="s">
        <v>545</v>
      </c>
    </row>
    <row r="130" spans="1:18" x14ac:dyDescent="0.2">
      <c r="A130" s="1" t="s">
        <v>10</v>
      </c>
      <c r="B130" s="1" t="s">
        <v>546</v>
      </c>
      <c r="C130" s="1" t="s">
        <v>547</v>
      </c>
      <c r="D130" s="2" t="str">
        <f>VLOOKUP(C130,Hoja3!D:E,2,0)</f>
        <v>DESCARGAR DATA</v>
      </c>
      <c r="E130" s="2" t="str">
        <f>VLOOKUP(C130,Hoja3!D:G,4,0)</f>
        <v>012</v>
      </c>
      <c r="F130" s="1" t="s">
        <v>12</v>
      </c>
      <c r="G130" s="1" t="s">
        <v>12</v>
      </c>
      <c r="H130" s="1" t="s">
        <v>548</v>
      </c>
      <c r="I130" s="1" t="s">
        <v>12</v>
      </c>
      <c r="J130" s="1" t="s">
        <v>224</v>
      </c>
      <c r="K130" s="1" t="s">
        <v>149</v>
      </c>
      <c r="L130" s="1" t="s">
        <v>218</v>
      </c>
      <c r="N130" s="1" t="s">
        <v>14</v>
      </c>
      <c r="O130" s="1" t="s">
        <v>15</v>
      </c>
      <c r="P130" s="1" t="s">
        <v>549</v>
      </c>
      <c r="Q130" s="1" t="s">
        <v>15</v>
      </c>
      <c r="R130" s="1" t="s">
        <v>549</v>
      </c>
    </row>
    <row r="131" spans="1:18" x14ac:dyDescent="0.2">
      <c r="A131" s="1" t="s">
        <v>10</v>
      </c>
      <c r="B131" s="1" t="s">
        <v>550</v>
      </c>
      <c r="C131" s="1" t="s">
        <v>976</v>
      </c>
      <c r="D131" s="2" t="str">
        <f>VLOOKUP(C131,Hoja3!D:E,2,0)</f>
        <v>ELIMINAR FILA</v>
      </c>
      <c r="E131" s="2" t="str">
        <f>VLOOKUP(C131,Hoja3!D:G,4,0)</f>
        <v>011</v>
      </c>
      <c r="F131" s="1" t="s">
        <v>12</v>
      </c>
      <c r="G131" s="1" t="s">
        <v>12</v>
      </c>
      <c r="H131" s="1" t="s">
        <v>551</v>
      </c>
      <c r="I131" s="1" t="s">
        <v>134</v>
      </c>
      <c r="J131" s="1" t="s">
        <v>129</v>
      </c>
      <c r="K131" s="1" t="s">
        <v>149</v>
      </c>
      <c r="L131" s="1" t="s">
        <v>229</v>
      </c>
      <c r="N131" s="1" t="s">
        <v>14</v>
      </c>
      <c r="O131" s="1" t="s">
        <v>15</v>
      </c>
      <c r="P131" s="1" t="s">
        <v>549</v>
      </c>
      <c r="Q131" s="1" t="s">
        <v>15</v>
      </c>
      <c r="R131" s="1" t="s">
        <v>549</v>
      </c>
    </row>
    <row r="132" spans="1:18" x14ac:dyDescent="0.2">
      <c r="A132" s="1" t="s">
        <v>10</v>
      </c>
      <c r="B132" s="1" t="s">
        <v>552</v>
      </c>
      <c r="C132" s="1" t="s">
        <v>553</v>
      </c>
      <c r="D132" s="2" t="str">
        <f>VLOOKUP(C132,Hoja3!D:E,2,0)</f>
        <v>ELIMINAR TABLA</v>
      </c>
      <c r="E132" s="2" t="str">
        <f>VLOOKUP(C132,Hoja3!D:G,4,0)</f>
        <v>00X</v>
      </c>
      <c r="F132" s="1" t="s">
        <v>12</v>
      </c>
      <c r="G132" s="1" t="s">
        <v>12</v>
      </c>
      <c r="H132" s="1" t="s">
        <v>554</v>
      </c>
      <c r="I132" s="1" t="s">
        <v>12</v>
      </c>
      <c r="J132" s="1" t="s">
        <v>129</v>
      </c>
      <c r="K132" s="1" t="s">
        <v>149</v>
      </c>
      <c r="L132" s="1" t="s">
        <v>233</v>
      </c>
      <c r="N132" s="1" t="s">
        <v>14</v>
      </c>
      <c r="O132" s="1" t="s">
        <v>15</v>
      </c>
      <c r="P132" s="1" t="s">
        <v>555</v>
      </c>
      <c r="Q132" s="1" t="s">
        <v>15</v>
      </c>
      <c r="R132" s="1" t="s">
        <v>555</v>
      </c>
    </row>
    <row r="133" spans="1:18" x14ac:dyDescent="0.2">
      <c r="A133" s="1" t="s">
        <v>10</v>
      </c>
      <c r="B133" s="1" t="s">
        <v>556</v>
      </c>
      <c r="C133" s="1" t="s">
        <v>1004</v>
      </c>
      <c r="D133" s="2" t="str">
        <f>VLOOKUP(C133,Hoja3!D:E,2,0)</f>
        <v>INSERTAR FILA</v>
      </c>
      <c r="E133" s="2" t="str">
        <f>VLOOKUP(C133,Hoja3!D:G,4,0)</f>
        <v>00Y</v>
      </c>
      <c r="F133" s="1" t="s">
        <v>12</v>
      </c>
      <c r="G133" s="1" t="s">
        <v>12</v>
      </c>
      <c r="H133" s="1" t="s">
        <v>557</v>
      </c>
      <c r="I133" s="1" t="s">
        <v>183</v>
      </c>
      <c r="J133" s="1" t="s">
        <v>129</v>
      </c>
      <c r="K133" s="1" t="s">
        <v>149</v>
      </c>
      <c r="L133" s="1" t="s">
        <v>235</v>
      </c>
      <c r="N133" s="1" t="s">
        <v>14</v>
      </c>
      <c r="O133" s="1" t="s">
        <v>15</v>
      </c>
      <c r="P133" s="1" t="s">
        <v>555</v>
      </c>
      <c r="Q133" s="1" t="s">
        <v>15</v>
      </c>
      <c r="R133" s="1" t="s">
        <v>555</v>
      </c>
    </row>
    <row r="134" spans="1:18" x14ac:dyDescent="0.2">
      <c r="A134" s="1" t="s">
        <v>10</v>
      </c>
      <c r="B134" s="1" t="s">
        <v>558</v>
      </c>
      <c r="C134" s="1" t="s">
        <v>559</v>
      </c>
      <c r="D134" s="2" t="str">
        <f>VLOOKUP(C134,Hoja3!D:E,2,0)</f>
        <v>LIMPIAR TABLA</v>
      </c>
      <c r="E134" s="2" t="str">
        <f>VLOOKUP(C134,Hoja3!D:G,4,0)</f>
        <v>00W</v>
      </c>
      <c r="F134" s="1" t="s">
        <v>12</v>
      </c>
      <c r="G134" s="1" t="s">
        <v>12</v>
      </c>
      <c r="H134" s="1" t="s">
        <v>560</v>
      </c>
      <c r="I134" s="1" t="s">
        <v>12</v>
      </c>
      <c r="J134" s="1" t="s">
        <v>129</v>
      </c>
      <c r="K134" s="1" t="s">
        <v>149</v>
      </c>
      <c r="L134" s="1" t="s">
        <v>229</v>
      </c>
      <c r="N134" s="1" t="s">
        <v>14</v>
      </c>
      <c r="O134" s="1" t="s">
        <v>15</v>
      </c>
      <c r="P134" s="1" t="s">
        <v>561</v>
      </c>
      <c r="Q134" s="1" t="s">
        <v>15</v>
      </c>
      <c r="R134" s="1" t="s">
        <v>561</v>
      </c>
    </row>
    <row r="135" spans="1:18" x14ac:dyDescent="0.2">
      <c r="A135" s="1" t="s">
        <v>10</v>
      </c>
      <c r="B135" s="1" t="s">
        <v>562</v>
      </c>
      <c r="C135" s="1" t="s">
        <v>563</v>
      </c>
      <c r="D135" s="2" t="str">
        <f>VLOOKUP(C135,Hoja3!D:E,2,0)</f>
        <v>LISTAR</v>
      </c>
      <c r="E135" s="2" t="str">
        <f>VLOOKUP(C135,Hoja3!D:G,4,0)</f>
        <v>013</v>
      </c>
      <c r="F135" s="1" t="s">
        <v>12</v>
      </c>
      <c r="G135" s="1" t="s">
        <v>12</v>
      </c>
      <c r="H135" s="1" t="s">
        <v>564</v>
      </c>
      <c r="I135" s="1" t="s">
        <v>12</v>
      </c>
      <c r="J135" s="1" t="s">
        <v>224</v>
      </c>
      <c r="K135" s="1" t="s">
        <v>149</v>
      </c>
      <c r="L135" s="1" t="s">
        <v>218</v>
      </c>
      <c r="N135" s="1" t="s">
        <v>14</v>
      </c>
      <c r="O135" s="1" t="s">
        <v>15</v>
      </c>
      <c r="P135" s="1" t="s">
        <v>561</v>
      </c>
      <c r="Q135" s="1" t="s">
        <v>15</v>
      </c>
      <c r="R135" s="1" t="s">
        <v>561</v>
      </c>
    </row>
    <row r="136" spans="1:18" x14ac:dyDescent="0.2">
      <c r="A136" s="1" t="s">
        <v>10</v>
      </c>
      <c r="B136" s="1" t="s">
        <v>565</v>
      </c>
      <c r="C136" s="1" t="s">
        <v>566</v>
      </c>
      <c r="D136" s="2" t="e">
        <f>VLOOKUP(C136,Hoja3!D:E,2,0)</f>
        <v>#N/A</v>
      </c>
      <c r="E136" s="2" t="e">
        <f>VLOOKUP(C136,Hoja3!D:G,4,0)</f>
        <v>#N/A</v>
      </c>
      <c r="F136" s="1" t="s">
        <v>12</v>
      </c>
      <c r="G136" s="1" t="s">
        <v>12</v>
      </c>
      <c r="H136" s="1" t="s">
        <v>567</v>
      </c>
      <c r="I136" s="1" t="s">
        <v>197</v>
      </c>
      <c r="J136" s="1" t="s">
        <v>224</v>
      </c>
      <c r="K136" s="1" t="s">
        <v>149</v>
      </c>
      <c r="L136" s="1" t="s">
        <v>218</v>
      </c>
      <c r="N136" s="1" t="s">
        <v>14</v>
      </c>
      <c r="O136" s="1" t="s">
        <v>15</v>
      </c>
      <c r="P136" s="1" t="s">
        <v>568</v>
      </c>
      <c r="Q136" s="1" t="s">
        <v>15</v>
      </c>
      <c r="R136" s="1" t="s">
        <v>568</v>
      </c>
    </row>
    <row r="137" spans="1:18" x14ac:dyDescent="0.2">
      <c r="A137" s="1" t="s">
        <v>10</v>
      </c>
      <c r="B137" s="1" t="s">
        <v>569</v>
      </c>
      <c r="C137" s="1" t="s">
        <v>1018</v>
      </c>
      <c r="D137" s="2" t="str">
        <f>VLOOKUP(C137,Hoja3!D:E,2,0)</f>
        <v>OBTENER FILA</v>
      </c>
      <c r="E137" s="2" t="str">
        <f>VLOOKUP(C137,Hoja3!D:G,4,0)</f>
        <v>010</v>
      </c>
      <c r="F137" s="1" t="s">
        <v>12</v>
      </c>
      <c r="G137" s="1" t="s">
        <v>12</v>
      </c>
      <c r="H137" s="1" t="s">
        <v>570</v>
      </c>
      <c r="I137" s="1" t="s">
        <v>134</v>
      </c>
      <c r="J137" s="1" t="s">
        <v>224</v>
      </c>
      <c r="K137" s="1" t="s">
        <v>149</v>
      </c>
      <c r="L137" s="1" t="s">
        <v>218</v>
      </c>
      <c r="N137" s="1" t="s">
        <v>14</v>
      </c>
      <c r="O137" s="1" t="s">
        <v>15</v>
      </c>
      <c r="P137" s="1" t="s">
        <v>568</v>
      </c>
      <c r="Q137" s="1" t="s">
        <v>15</v>
      </c>
      <c r="R137" s="1" t="s">
        <v>568</v>
      </c>
    </row>
    <row r="138" spans="1:18" x14ac:dyDescent="0.2">
      <c r="A138" s="1" t="s">
        <v>10</v>
      </c>
      <c r="B138" s="1" t="s">
        <v>571</v>
      </c>
      <c r="C138" s="1" t="s">
        <v>991</v>
      </c>
      <c r="D138" s="2" t="str">
        <f>VLOOKUP(C138,Hoja3!D:E,2,0)</f>
        <v>ACTUALIZAR FILA</v>
      </c>
      <c r="E138" s="2" t="str">
        <f>VLOOKUP(C138,Hoja3!D:G,4,0)</f>
        <v>03H</v>
      </c>
      <c r="F138" s="1" t="s">
        <v>12</v>
      </c>
      <c r="G138" s="1" t="s">
        <v>12</v>
      </c>
      <c r="H138" s="1" t="s">
        <v>572</v>
      </c>
      <c r="I138" s="1" t="s">
        <v>152</v>
      </c>
      <c r="J138" s="1" t="s">
        <v>129</v>
      </c>
      <c r="K138" s="1" t="s">
        <v>163</v>
      </c>
      <c r="L138" s="1" t="s">
        <v>221</v>
      </c>
      <c r="N138" s="1" t="s">
        <v>14</v>
      </c>
      <c r="O138" s="1" t="s">
        <v>15</v>
      </c>
      <c r="P138" s="1" t="s">
        <v>573</v>
      </c>
      <c r="Q138" s="1" t="s">
        <v>15</v>
      </c>
      <c r="R138" s="1" t="s">
        <v>573</v>
      </c>
    </row>
    <row r="139" spans="1:18" x14ac:dyDescent="0.2">
      <c r="A139" s="1" t="s">
        <v>10</v>
      </c>
      <c r="B139" s="1" t="s">
        <v>574</v>
      </c>
      <c r="C139" s="1" t="s">
        <v>575</v>
      </c>
      <c r="D139" s="2" t="str">
        <f>VLOOKUP(C139,Hoja3!D:E,2,0)</f>
        <v>CLAVE VALOR</v>
      </c>
      <c r="E139" s="2" t="str">
        <f>VLOOKUP(C139,Hoja3!D:G,4,0)</f>
        <v>03M</v>
      </c>
      <c r="F139" s="1" t="s">
        <v>12</v>
      </c>
      <c r="G139" s="1" t="s">
        <v>12</v>
      </c>
      <c r="H139" s="1" t="s">
        <v>576</v>
      </c>
      <c r="I139" s="1" t="s">
        <v>134</v>
      </c>
      <c r="J139" s="1" t="s">
        <v>224</v>
      </c>
      <c r="K139" s="1" t="s">
        <v>163</v>
      </c>
      <c r="L139" s="1" t="s">
        <v>218</v>
      </c>
      <c r="N139" s="1" t="s">
        <v>14</v>
      </c>
      <c r="O139" s="1" t="s">
        <v>15</v>
      </c>
      <c r="P139" s="1" t="s">
        <v>577</v>
      </c>
      <c r="Q139" s="1" t="s">
        <v>15</v>
      </c>
      <c r="R139" s="1" t="s">
        <v>577</v>
      </c>
    </row>
    <row r="140" spans="1:18" x14ac:dyDescent="0.2">
      <c r="A140" s="1" t="s">
        <v>10</v>
      </c>
      <c r="B140" s="1" t="s">
        <v>578</v>
      </c>
      <c r="C140" s="1" t="s">
        <v>579</v>
      </c>
      <c r="D140" s="2" t="str">
        <f>VLOOKUP(C140,Hoja3!D:E,2,0)</f>
        <v>DESCARGAR DATA</v>
      </c>
      <c r="E140" s="2" t="str">
        <f>VLOOKUP(C140,Hoja3!D:G,4,0)</f>
        <v>03K</v>
      </c>
      <c r="F140" s="1" t="s">
        <v>12</v>
      </c>
      <c r="G140" s="1" t="s">
        <v>12</v>
      </c>
      <c r="H140" s="1" t="s">
        <v>580</v>
      </c>
      <c r="I140" s="1" t="s">
        <v>12</v>
      </c>
      <c r="J140" s="1" t="s">
        <v>224</v>
      </c>
      <c r="K140" s="1" t="s">
        <v>163</v>
      </c>
      <c r="L140" s="1" t="s">
        <v>218</v>
      </c>
      <c r="N140" s="1" t="s">
        <v>14</v>
      </c>
      <c r="O140" s="1" t="s">
        <v>15</v>
      </c>
      <c r="P140" s="1" t="s">
        <v>577</v>
      </c>
      <c r="Q140" s="1" t="s">
        <v>15</v>
      </c>
      <c r="R140" s="1" t="s">
        <v>577</v>
      </c>
    </row>
    <row r="141" spans="1:18" x14ac:dyDescent="0.2">
      <c r="A141" s="1" t="s">
        <v>10</v>
      </c>
      <c r="B141" s="1" t="s">
        <v>581</v>
      </c>
      <c r="C141" s="1" t="s">
        <v>977</v>
      </c>
      <c r="D141" s="2" t="str">
        <f>VLOOKUP(C141,Hoja3!D:E,2,0)</f>
        <v>ELIMINAR FILA</v>
      </c>
      <c r="E141" s="2" t="str">
        <f>VLOOKUP(C141,Hoja3!D:G,4,0)</f>
        <v>03J</v>
      </c>
      <c r="F141" s="1" t="s">
        <v>12</v>
      </c>
      <c r="G141" s="1" t="s">
        <v>12</v>
      </c>
      <c r="H141" s="1" t="s">
        <v>582</v>
      </c>
      <c r="I141" s="1" t="s">
        <v>138</v>
      </c>
      <c r="J141" s="1" t="s">
        <v>129</v>
      </c>
      <c r="K141" s="1" t="s">
        <v>163</v>
      </c>
      <c r="L141" s="1" t="s">
        <v>229</v>
      </c>
      <c r="N141" s="1" t="s">
        <v>14</v>
      </c>
      <c r="O141" s="1" t="s">
        <v>15</v>
      </c>
      <c r="P141" s="1" t="s">
        <v>583</v>
      </c>
      <c r="Q141" s="1" t="s">
        <v>15</v>
      </c>
      <c r="R141" s="1" t="s">
        <v>583</v>
      </c>
    </row>
    <row r="142" spans="1:18" x14ac:dyDescent="0.2">
      <c r="A142" s="1" t="s">
        <v>10</v>
      </c>
      <c r="B142" s="1" t="s">
        <v>584</v>
      </c>
      <c r="C142" s="1" t="s">
        <v>585</v>
      </c>
      <c r="D142" s="2" t="str">
        <f>VLOOKUP(C142,Hoja3!D:E,2,0)</f>
        <v>ELIMINAR TABLA</v>
      </c>
      <c r="E142" s="2" t="str">
        <f>VLOOKUP(C142,Hoja3!D:G,4,0)</f>
        <v>03F</v>
      </c>
      <c r="F142" s="1" t="s">
        <v>12</v>
      </c>
      <c r="G142" s="1" t="s">
        <v>12</v>
      </c>
      <c r="H142" s="1" t="s">
        <v>586</v>
      </c>
      <c r="I142" s="1" t="s">
        <v>12</v>
      </c>
      <c r="J142" s="1" t="s">
        <v>129</v>
      </c>
      <c r="K142" s="1" t="s">
        <v>163</v>
      </c>
      <c r="L142" s="1" t="s">
        <v>233</v>
      </c>
      <c r="N142" s="1" t="s">
        <v>14</v>
      </c>
      <c r="O142" s="1" t="s">
        <v>15</v>
      </c>
      <c r="P142" s="1" t="s">
        <v>583</v>
      </c>
      <c r="Q142" s="1" t="s">
        <v>15</v>
      </c>
      <c r="R142" s="1" t="s">
        <v>583</v>
      </c>
    </row>
    <row r="143" spans="1:18" x14ac:dyDescent="0.2">
      <c r="A143" s="1" t="s">
        <v>10</v>
      </c>
      <c r="B143" s="1" t="s">
        <v>587</v>
      </c>
      <c r="C143" s="1" t="s">
        <v>1005</v>
      </c>
      <c r="D143" s="2" t="str">
        <f>VLOOKUP(C143,Hoja3!D:E,2,0)</f>
        <v>INSERTAR FILA</v>
      </c>
      <c r="E143" s="2" t="str">
        <f>VLOOKUP(C143,Hoja3!D:G,4,0)</f>
        <v>03G</v>
      </c>
      <c r="F143" s="1" t="s">
        <v>12</v>
      </c>
      <c r="G143" s="1" t="s">
        <v>12</v>
      </c>
      <c r="H143" s="1" t="s">
        <v>588</v>
      </c>
      <c r="I143" s="1" t="s">
        <v>156</v>
      </c>
      <c r="J143" s="1" t="s">
        <v>129</v>
      </c>
      <c r="K143" s="1" t="s">
        <v>163</v>
      </c>
      <c r="L143" s="1" t="s">
        <v>235</v>
      </c>
      <c r="N143" s="1" t="s">
        <v>14</v>
      </c>
      <c r="O143" s="1" t="s">
        <v>15</v>
      </c>
      <c r="P143" s="1" t="s">
        <v>589</v>
      </c>
      <c r="Q143" s="1" t="s">
        <v>15</v>
      </c>
      <c r="R143" s="1" t="s">
        <v>589</v>
      </c>
    </row>
    <row r="144" spans="1:18" x14ac:dyDescent="0.2">
      <c r="A144" s="1" t="s">
        <v>10</v>
      </c>
      <c r="B144" s="1" t="s">
        <v>590</v>
      </c>
      <c r="C144" s="1" t="s">
        <v>591</v>
      </c>
      <c r="D144" s="2" t="str">
        <f>VLOOKUP(C144,Hoja3!D:E,2,0)</f>
        <v>LIMPIAR TABLA</v>
      </c>
      <c r="E144" s="2" t="str">
        <f>VLOOKUP(C144,Hoja3!D:G,4,0)</f>
        <v>03E</v>
      </c>
      <c r="F144" s="1" t="s">
        <v>12</v>
      </c>
      <c r="G144" s="1" t="s">
        <v>12</v>
      </c>
      <c r="H144" s="1" t="s">
        <v>592</v>
      </c>
      <c r="I144" s="1" t="s">
        <v>12</v>
      </c>
      <c r="J144" s="1" t="s">
        <v>129</v>
      </c>
      <c r="K144" s="1" t="s">
        <v>163</v>
      </c>
      <c r="L144" s="1" t="s">
        <v>229</v>
      </c>
      <c r="N144" s="1" t="s">
        <v>14</v>
      </c>
      <c r="O144" s="1" t="s">
        <v>15</v>
      </c>
      <c r="P144" s="1" t="s">
        <v>589</v>
      </c>
      <c r="Q144" s="1" t="s">
        <v>15</v>
      </c>
      <c r="R144" s="1" t="s">
        <v>589</v>
      </c>
    </row>
    <row r="145" spans="1:18" x14ac:dyDescent="0.2">
      <c r="A145" s="1" t="s">
        <v>10</v>
      </c>
      <c r="B145" s="1" t="s">
        <v>593</v>
      </c>
      <c r="C145" s="1" t="s">
        <v>594</v>
      </c>
      <c r="D145" s="2" t="str">
        <f>VLOOKUP(C145,Hoja3!D:E,2,0)</f>
        <v>LISTAR</v>
      </c>
      <c r="E145" s="2" t="str">
        <f>VLOOKUP(C145,Hoja3!D:G,4,0)</f>
        <v>03L</v>
      </c>
      <c r="F145" s="1" t="s">
        <v>12</v>
      </c>
      <c r="G145" s="1" t="s">
        <v>12</v>
      </c>
      <c r="H145" s="1" t="s">
        <v>595</v>
      </c>
      <c r="I145" s="1" t="s">
        <v>12</v>
      </c>
      <c r="J145" s="1" t="s">
        <v>224</v>
      </c>
      <c r="K145" s="1" t="s">
        <v>163</v>
      </c>
      <c r="L145" s="1" t="s">
        <v>218</v>
      </c>
      <c r="N145" s="1" t="s">
        <v>14</v>
      </c>
      <c r="O145" s="1" t="s">
        <v>15</v>
      </c>
      <c r="P145" s="1" t="s">
        <v>596</v>
      </c>
      <c r="Q145" s="1" t="s">
        <v>15</v>
      </c>
      <c r="R145" s="1" t="s">
        <v>596</v>
      </c>
    </row>
    <row r="146" spans="1:18" x14ac:dyDescent="0.2">
      <c r="A146" s="1" t="s">
        <v>10</v>
      </c>
      <c r="B146" s="1" t="s">
        <v>597</v>
      </c>
      <c r="C146" s="1" t="s">
        <v>1019</v>
      </c>
      <c r="D146" s="2" t="str">
        <f>VLOOKUP(C146,Hoja3!D:E,2,0)</f>
        <v>OBTENER FILA</v>
      </c>
      <c r="E146" s="2" t="str">
        <f>VLOOKUP(C146,Hoja3!D:G,4,0)</f>
        <v>03I</v>
      </c>
      <c r="F146" s="1" t="s">
        <v>12</v>
      </c>
      <c r="G146" s="1" t="s">
        <v>12</v>
      </c>
      <c r="H146" s="1" t="s">
        <v>598</v>
      </c>
      <c r="I146" s="1" t="s">
        <v>138</v>
      </c>
      <c r="J146" s="1" t="s">
        <v>224</v>
      </c>
      <c r="K146" s="1" t="s">
        <v>163</v>
      </c>
      <c r="L146" s="1" t="s">
        <v>218</v>
      </c>
      <c r="N146" s="1" t="s">
        <v>14</v>
      </c>
      <c r="O146" s="1" t="s">
        <v>15</v>
      </c>
      <c r="P146" s="1" t="s">
        <v>596</v>
      </c>
      <c r="Q146" s="1" t="s">
        <v>15</v>
      </c>
      <c r="R146" s="1" t="s">
        <v>596</v>
      </c>
    </row>
    <row r="147" spans="1:18" x14ac:dyDescent="0.2">
      <c r="A147" s="1" t="s">
        <v>10</v>
      </c>
      <c r="B147" s="1" t="s">
        <v>599</v>
      </c>
      <c r="C147" s="1" t="s">
        <v>1021</v>
      </c>
      <c r="D147" s="2" t="str">
        <f>VLOOKUP(C147,Hoja3!D:E,2,0)</f>
        <v>ACTUALIZAR FILA</v>
      </c>
      <c r="E147" s="2" t="str">
        <f>VLOOKUP(C147,Hoja3!D:G,4,0)</f>
        <v>05D</v>
      </c>
      <c r="F147" s="1" t="s">
        <v>12</v>
      </c>
      <c r="G147" s="1" t="s">
        <v>12</v>
      </c>
      <c r="H147" s="1" t="s">
        <v>600</v>
      </c>
      <c r="I147" s="1" t="s">
        <v>161</v>
      </c>
      <c r="J147" s="1" t="s">
        <v>129</v>
      </c>
      <c r="K147" s="1" t="s">
        <v>199</v>
      </c>
      <c r="L147" s="1" t="s">
        <v>221</v>
      </c>
      <c r="N147" s="1" t="s">
        <v>14</v>
      </c>
      <c r="O147" s="1" t="s">
        <v>15</v>
      </c>
      <c r="P147" s="1" t="s">
        <v>601</v>
      </c>
      <c r="Q147" s="1" t="s">
        <v>15</v>
      </c>
      <c r="R147" s="1" t="s">
        <v>601</v>
      </c>
    </row>
    <row r="148" spans="1:18" x14ac:dyDescent="0.2">
      <c r="A148" s="1" t="s">
        <v>10</v>
      </c>
      <c r="B148" s="1" t="s">
        <v>602</v>
      </c>
      <c r="C148" s="1" t="s">
        <v>603</v>
      </c>
      <c r="D148" s="2" t="str">
        <f>VLOOKUP(C148,Hoja3!D:E,2,0)</f>
        <v>DESCARGAR DATA</v>
      </c>
      <c r="E148" s="2" t="str">
        <f>VLOOKUP(C148,Hoja3!D:G,4,0)</f>
        <v>05G</v>
      </c>
      <c r="F148" s="1" t="s">
        <v>12</v>
      </c>
      <c r="G148" s="1" t="s">
        <v>12</v>
      </c>
      <c r="H148" s="1" t="s">
        <v>604</v>
      </c>
      <c r="I148" s="1" t="s">
        <v>134</v>
      </c>
      <c r="J148" s="1" t="s">
        <v>224</v>
      </c>
      <c r="K148" s="1" t="s">
        <v>199</v>
      </c>
      <c r="L148" s="1" t="s">
        <v>218</v>
      </c>
      <c r="N148" s="1" t="s">
        <v>14</v>
      </c>
      <c r="O148" s="1" t="s">
        <v>15</v>
      </c>
      <c r="P148" s="1" t="s">
        <v>601</v>
      </c>
      <c r="Q148" s="1" t="s">
        <v>15</v>
      </c>
      <c r="R148" s="1" t="s">
        <v>601</v>
      </c>
    </row>
    <row r="149" spans="1:18" x14ac:dyDescent="0.2">
      <c r="A149" s="1" t="s">
        <v>10</v>
      </c>
      <c r="B149" s="1" t="s">
        <v>605</v>
      </c>
      <c r="C149" s="1" t="s">
        <v>1023</v>
      </c>
      <c r="D149" s="2" t="str">
        <f>VLOOKUP(C149,Hoja3!D:E,2,0)</f>
        <v>ELIMINAR FILA</v>
      </c>
      <c r="E149" s="2" t="str">
        <f>VLOOKUP(C149,Hoja3!D:G,4,0)</f>
        <v>05F</v>
      </c>
      <c r="F149" s="1" t="s">
        <v>12</v>
      </c>
      <c r="G149" s="1" t="s">
        <v>12</v>
      </c>
      <c r="H149" s="1" t="s">
        <v>606</v>
      </c>
      <c r="I149" s="1" t="s">
        <v>138</v>
      </c>
      <c r="J149" s="1" t="s">
        <v>129</v>
      </c>
      <c r="K149" s="1" t="s">
        <v>199</v>
      </c>
      <c r="L149" s="1" t="s">
        <v>229</v>
      </c>
      <c r="N149" s="1" t="s">
        <v>14</v>
      </c>
      <c r="O149" s="1" t="s">
        <v>15</v>
      </c>
      <c r="P149" s="1" t="s">
        <v>607</v>
      </c>
      <c r="Q149" s="1" t="s">
        <v>15</v>
      </c>
      <c r="R149" s="1" t="s">
        <v>607</v>
      </c>
    </row>
    <row r="150" spans="1:18" x14ac:dyDescent="0.2">
      <c r="A150" s="1" t="s">
        <v>10</v>
      </c>
      <c r="B150" s="1" t="s">
        <v>608</v>
      </c>
      <c r="C150" s="1" t="s">
        <v>609</v>
      </c>
      <c r="D150" s="2" t="str">
        <f>VLOOKUP(C150,Hoja3!D:E,2,0)</f>
        <v>ELIMINAR TABLA</v>
      </c>
      <c r="E150" s="2" t="str">
        <f>VLOOKUP(C150,Hoja3!D:G,4,0)</f>
        <v>05B</v>
      </c>
      <c r="F150" s="1" t="s">
        <v>12</v>
      </c>
      <c r="G150" s="1" t="s">
        <v>12</v>
      </c>
      <c r="H150" s="1" t="s">
        <v>610</v>
      </c>
      <c r="I150" s="1" t="s">
        <v>12</v>
      </c>
      <c r="J150" s="1" t="s">
        <v>129</v>
      </c>
      <c r="K150" s="1" t="s">
        <v>199</v>
      </c>
      <c r="L150" s="1" t="s">
        <v>233</v>
      </c>
      <c r="N150" s="1" t="s">
        <v>14</v>
      </c>
      <c r="O150" s="1" t="s">
        <v>15</v>
      </c>
      <c r="P150" s="1" t="s">
        <v>607</v>
      </c>
      <c r="Q150" s="1" t="s">
        <v>15</v>
      </c>
      <c r="R150" s="1" t="s">
        <v>607</v>
      </c>
    </row>
    <row r="151" spans="1:18" x14ac:dyDescent="0.2">
      <c r="A151" s="1" t="s">
        <v>10</v>
      </c>
      <c r="B151" s="1" t="s">
        <v>611</v>
      </c>
      <c r="C151" s="1" t="s">
        <v>1022</v>
      </c>
      <c r="D151" s="2" t="str">
        <f>VLOOKUP(C151,Hoja3!D:E,2,0)</f>
        <v>INSERTAR FILA</v>
      </c>
      <c r="E151" s="2" t="str">
        <f>VLOOKUP(C151,Hoja3!D:G,4,0)</f>
        <v>05C</v>
      </c>
      <c r="F151" s="1" t="s">
        <v>12</v>
      </c>
      <c r="G151" s="1" t="s">
        <v>12</v>
      </c>
      <c r="H151" s="1" t="s">
        <v>612</v>
      </c>
      <c r="I151" s="1" t="s">
        <v>165</v>
      </c>
      <c r="J151" s="1" t="s">
        <v>129</v>
      </c>
      <c r="K151" s="1" t="s">
        <v>199</v>
      </c>
      <c r="L151" s="1" t="s">
        <v>235</v>
      </c>
      <c r="N151" s="1" t="s">
        <v>14</v>
      </c>
      <c r="O151" s="1" t="s">
        <v>15</v>
      </c>
      <c r="P151" s="1" t="s">
        <v>613</v>
      </c>
      <c r="Q151" s="1" t="s">
        <v>15</v>
      </c>
      <c r="R151" s="1" t="s">
        <v>613</v>
      </c>
    </row>
    <row r="152" spans="1:18" x14ac:dyDescent="0.2">
      <c r="A152" s="1" t="s">
        <v>10</v>
      </c>
      <c r="B152" s="1" t="s">
        <v>614</v>
      </c>
      <c r="C152" s="1" t="s">
        <v>615</v>
      </c>
      <c r="D152" s="2" t="str">
        <f>VLOOKUP(C152,Hoja3!D:E,2,0)</f>
        <v>LIMPIAR TABLA</v>
      </c>
      <c r="E152" s="2" t="str">
        <f>VLOOKUP(C152,Hoja3!D:G,4,0)</f>
        <v>05A</v>
      </c>
      <c r="F152" s="1" t="s">
        <v>12</v>
      </c>
      <c r="G152" s="1" t="s">
        <v>12</v>
      </c>
      <c r="H152" s="1" t="s">
        <v>616</v>
      </c>
      <c r="I152" s="1" t="s">
        <v>12</v>
      </c>
      <c r="J152" s="1" t="s">
        <v>129</v>
      </c>
      <c r="K152" s="1" t="s">
        <v>199</v>
      </c>
      <c r="L152" s="1" t="s">
        <v>229</v>
      </c>
      <c r="N152" s="1" t="s">
        <v>14</v>
      </c>
      <c r="O152" s="1" t="s">
        <v>15</v>
      </c>
      <c r="P152" s="1" t="s">
        <v>613</v>
      </c>
      <c r="Q152" s="1" t="s">
        <v>15</v>
      </c>
      <c r="R152" s="1" t="s">
        <v>613</v>
      </c>
    </row>
    <row r="153" spans="1:18" x14ac:dyDescent="0.2">
      <c r="A153" s="1" t="s">
        <v>10</v>
      </c>
      <c r="B153" s="1" t="s">
        <v>617</v>
      </c>
      <c r="C153" s="1" t="s">
        <v>618</v>
      </c>
      <c r="D153" s="2" t="str">
        <f>VLOOKUP(C153,Hoja3!D:E,2,0)</f>
        <v>LISTAR</v>
      </c>
      <c r="E153" s="2" t="str">
        <f>VLOOKUP(C153,Hoja3!D:G,4,0)</f>
        <v>05H</v>
      </c>
      <c r="F153" s="1" t="s">
        <v>12</v>
      </c>
      <c r="G153" s="1" t="s">
        <v>12</v>
      </c>
      <c r="H153" s="1" t="s">
        <v>619</v>
      </c>
      <c r="I153" s="1" t="s">
        <v>12</v>
      </c>
      <c r="J153" s="1" t="s">
        <v>224</v>
      </c>
      <c r="K153" s="1" t="s">
        <v>199</v>
      </c>
      <c r="L153" s="1" t="s">
        <v>218</v>
      </c>
      <c r="N153" s="1" t="s">
        <v>14</v>
      </c>
      <c r="O153" s="1" t="s">
        <v>15</v>
      </c>
      <c r="P153" s="1" t="s">
        <v>620</v>
      </c>
      <c r="Q153" s="1" t="s">
        <v>15</v>
      </c>
      <c r="R153" s="1" t="s">
        <v>620</v>
      </c>
    </row>
    <row r="154" spans="1:18" x14ac:dyDescent="0.2">
      <c r="A154" s="1" t="s">
        <v>10</v>
      </c>
      <c r="B154" s="1" t="s">
        <v>621</v>
      </c>
      <c r="C154" s="1" t="s">
        <v>1020</v>
      </c>
      <c r="D154" s="2" t="str">
        <f>VLOOKUP(C154,Hoja3!D:E,2,0)</f>
        <v>OBTENER FILA</v>
      </c>
      <c r="E154" s="2" t="str">
        <f>VLOOKUP(C154,Hoja3!D:G,4,0)</f>
        <v>05E</v>
      </c>
      <c r="F154" s="1" t="s">
        <v>12</v>
      </c>
      <c r="G154" s="1" t="s">
        <v>12</v>
      </c>
      <c r="H154" s="1" t="s">
        <v>622</v>
      </c>
      <c r="I154" s="1" t="s">
        <v>138</v>
      </c>
      <c r="J154" s="1" t="s">
        <v>224</v>
      </c>
      <c r="K154" s="1" t="s">
        <v>199</v>
      </c>
      <c r="L154" s="1" t="s">
        <v>218</v>
      </c>
      <c r="N154" s="1" t="s">
        <v>14</v>
      </c>
      <c r="O154" s="1" t="s">
        <v>15</v>
      </c>
      <c r="P154" s="1" t="s">
        <v>623</v>
      </c>
      <c r="Q154" s="1" t="s">
        <v>15</v>
      </c>
      <c r="R154" s="1" t="s">
        <v>623</v>
      </c>
    </row>
    <row r="155" spans="1:18" x14ac:dyDescent="0.2">
      <c r="A155" s="1" t="s">
        <v>10</v>
      </c>
      <c r="B155" s="1" t="s">
        <v>624</v>
      </c>
      <c r="C155" s="1" t="s">
        <v>1031</v>
      </c>
      <c r="D155" s="2" t="e">
        <f>VLOOKUP(C155,Hoja3!D:E,2,0)</f>
        <v>#N/A</v>
      </c>
      <c r="E155" s="2" t="e">
        <f>VLOOKUP(C155,Hoja3!D:G,4,0)</f>
        <v>#N/A</v>
      </c>
      <c r="F155" s="1" t="s">
        <v>12</v>
      </c>
      <c r="G155" s="1" t="s">
        <v>12</v>
      </c>
      <c r="H155" s="1" t="s">
        <v>625</v>
      </c>
      <c r="I155" s="1" t="s">
        <v>152</v>
      </c>
      <c r="J155" s="1" t="s">
        <v>129</v>
      </c>
      <c r="K155" s="1" t="s">
        <v>194</v>
      </c>
      <c r="L155" s="1" t="s">
        <v>221</v>
      </c>
      <c r="N155" s="1" t="s">
        <v>14</v>
      </c>
      <c r="O155" s="1" t="s">
        <v>15</v>
      </c>
      <c r="P155" s="1" t="s">
        <v>623</v>
      </c>
      <c r="Q155" s="1" t="s">
        <v>15</v>
      </c>
      <c r="R155" s="1" t="s">
        <v>623</v>
      </c>
    </row>
    <row r="156" spans="1:18" x14ac:dyDescent="0.2">
      <c r="A156" s="1" t="s">
        <v>10</v>
      </c>
      <c r="B156" s="1" t="s">
        <v>626</v>
      </c>
      <c r="C156" s="1" t="s">
        <v>1032</v>
      </c>
      <c r="D156" s="2" t="e">
        <f>VLOOKUP(C156,Hoja3!D:E,2,0)</f>
        <v>#N/A</v>
      </c>
      <c r="E156" s="2" t="e">
        <f>VLOOKUP(C156,Hoja3!D:G,4,0)</f>
        <v>#N/A</v>
      </c>
      <c r="F156" s="1" t="s">
        <v>12</v>
      </c>
      <c r="G156" s="1" t="s">
        <v>12</v>
      </c>
      <c r="H156" s="1" t="s">
        <v>627</v>
      </c>
      <c r="I156" s="1" t="s">
        <v>156</v>
      </c>
      <c r="J156" s="1" t="s">
        <v>216</v>
      </c>
      <c r="K156" s="1" t="s">
        <v>194</v>
      </c>
      <c r="L156" s="1" t="s">
        <v>218</v>
      </c>
      <c r="N156" s="1" t="s">
        <v>14</v>
      </c>
      <c r="O156" s="1" t="s">
        <v>15</v>
      </c>
      <c r="P156" s="1" t="s">
        <v>628</v>
      </c>
      <c r="Q156" s="1" t="s">
        <v>15</v>
      </c>
      <c r="R156" s="1" t="s">
        <v>628</v>
      </c>
    </row>
    <row r="157" spans="1:18" x14ac:dyDescent="0.2">
      <c r="A157" s="1" t="s">
        <v>10</v>
      </c>
      <c r="B157" s="1" t="s">
        <v>629</v>
      </c>
      <c r="C157" s="1" t="s">
        <v>630</v>
      </c>
      <c r="D157" s="2" t="e">
        <f>VLOOKUP(C157,Hoja3!D:E,2,0)</f>
        <v>#N/A</v>
      </c>
      <c r="E157" s="2" t="e">
        <f>VLOOKUP(C157,Hoja3!D:G,4,0)</f>
        <v>#N/A</v>
      </c>
      <c r="F157" s="1" t="s">
        <v>12</v>
      </c>
      <c r="G157" s="1" t="s">
        <v>12</v>
      </c>
      <c r="H157" s="1" t="s">
        <v>631</v>
      </c>
      <c r="I157" s="1" t="s">
        <v>134</v>
      </c>
      <c r="J157" s="1" t="s">
        <v>224</v>
      </c>
      <c r="K157" s="1" t="s">
        <v>194</v>
      </c>
      <c r="L157" s="1" t="s">
        <v>218</v>
      </c>
      <c r="N157" s="1" t="s">
        <v>14</v>
      </c>
      <c r="O157" s="1" t="s">
        <v>15</v>
      </c>
      <c r="P157" s="1" t="s">
        <v>628</v>
      </c>
      <c r="Q157" s="1" t="s">
        <v>15</v>
      </c>
      <c r="R157" s="1" t="s">
        <v>628</v>
      </c>
    </row>
    <row r="158" spans="1:18" x14ac:dyDescent="0.2">
      <c r="A158" s="1" t="s">
        <v>10</v>
      </c>
      <c r="B158" s="1" t="s">
        <v>632</v>
      </c>
      <c r="C158" s="1" t="s">
        <v>633</v>
      </c>
      <c r="D158" s="2" t="e">
        <f>VLOOKUP(C158,Hoja3!D:E,2,0)</f>
        <v>#N/A</v>
      </c>
      <c r="E158" s="2" t="e">
        <f>VLOOKUP(C158,Hoja3!D:G,4,0)</f>
        <v>#N/A</v>
      </c>
      <c r="F158" s="1" t="s">
        <v>12</v>
      </c>
      <c r="G158" s="1" t="s">
        <v>12</v>
      </c>
      <c r="H158" s="1" t="s">
        <v>634</v>
      </c>
      <c r="I158" s="1" t="s">
        <v>12</v>
      </c>
      <c r="J158" s="1" t="s">
        <v>129</v>
      </c>
      <c r="K158" s="1" t="s">
        <v>194</v>
      </c>
      <c r="L158" s="1" t="s">
        <v>233</v>
      </c>
      <c r="N158" s="1" t="s">
        <v>14</v>
      </c>
      <c r="O158" s="1" t="s">
        <v>15</v>
      </c>
      <c r="P158" s="1" t="s">
        <v>635</v>
      </c>
      <c r="Q158" s="1" t="s">
        <v>15</v>
      </c>
      <c r="R158" s="1" t="s">
        <v>635</v>
      </c>
    </row>
    <row r="159" spans="1:18" x14ac:dyDescent="0.2">
      <c r="A159" s="1" t="s">
        <v>10</v>
      </c>
      <c r="B159" s="1" t="s">
        <v>636</v>
      </c>
      <c r="C159" s="1" t="s">
        <v>1024</v>
      </c>
      <c r="D159" s="2" t="e">
        <f>VLOOKUP(C159,Hoja3!D:E,2,0)</f>
        <v>#N/A</v>
      </c>
      <c r="E159" s="2" t="e">
        <f>VLOOKUP(C159,Hoja3!D:G,4,0)</f>
        <v>#N/A</v>
      </c>
      <c r="F159" s="1" t="s">
        <v>12</v>
      </c>
      <c r="G159" s="1" t="s">
        <v>12</v>
      </c>
      <c r="H159" s="1" t="s">
        <v>637</v>
      </c>
      <c r="I159" s="1" t="s">
        <v>138</v>
      </c>
      <c r="J159" s="1" t="s">
        <v>129</v>
      </c>
      <c r="K159" s="1" t="s">
        <v>194</v>
      </c>
      <c r="L159" s="1" t="s">
        <v>229</v>
      </c>
      <c r="N159" s="1" t="s">
        <v>14</v>
      </c>
      <c r="O159" s="1" t="s">
        <v>15</v>
      </c>
      <c r="P159" s="1" t="s">
        <v>635</v>
      </c>
      <c r="Q159" s="1" t="s">
        <v>15</v>
      </c>
      <c r="R159" s="1" t="s">
        <v>635</v>
      </c>
    </row>
    <row r="160" spans="1:18" x14ac:dyDescent="0.2">
      <c r="A160" s="1" t="s">
        <v>10</v>
      </c>
      <c r="B160" s="1" t="s">
        <v>638</v>
      </c>
      <c r="C160" s="1" t="s">
        <v>639</v>
      </c>
      <c r="D160" s="2" t="e">
        <f>VLOOKUP(C160,Hoja3!D:E,2,0)</f>
        <v>#N/A</v>
      </c>
      <c r="E160" s="2" t="e">
        <f>VLOOKUP(C160,Hoja3!D:G,4,0)</f>
        <v>#N/A</v>
      </c>
      <c r="F160" s="1" t="s">
        <v>12</v>
      </c>
      <c r="G160" s="1" t="s">
        <v>12</v>
      </c>
      <c r="H160" s="1" t="s">
        <v>640</v>
      </c>
      <c r="I160" s="1" t="s">
        <v>143</v>
      </c>
      <c r="J160" s="1" t="s">
        <v>216</v>
      </c>
      <c r="K160" s="1" t="s">
        <v>194</v>
      </c>
      <c r="L160" s="1" t="s">
        <v>218</v>
      </c>
      <c r="N160" s="1" t="s">
        <v>14</v>
      </c>
      <c r="O160" s="1" t="s">
        <v>15</v>
      </c>
      <c r="P160" s="1" t="s">
        <v>641</v>
      </c>
      <c r="Q160" s="1" t="s">
        <v>15</v>
      </c>
      <c r="R160" s="1" t="s">
        <v>641</v>
      </c>
    </row>
    <row r="161" spans="1:18" x14ac:dyDescent="0.2">
      <c r="A161" s="1" t="s">
        <v>10</v>
      </c>
      <c r="B161" s="1" t="s">
        <v>642</v>
      </c>
      <c r="C161" s="1" t="s">
        <v>1036</v>
      </c>
      <c r="D161" s="2" t="e">
        <f>VLOOKUP(C161,Hoja3!D:E,2,0)</f>
        <v>#N/A</v>
      </c>
      <c r="E161" s="2" t="e">
        <f>VLOOKUP(C161,Hoja3!D:G,4,0)</f>
        <v>#N/A</v>
      </c>
      <c r="F161" s="1" t="s">
        <v>12</v>
      </c>
      <c r="G161" s="1" t="s">
        <v>12</v>
      </c>
      <c r="H161" s="1" t="s">
        <v>643</v>
      </c>
      <c r="I161" s="1" t="s">
        <v>156</v>
      </c>
      <c r="J161" s="1" t="s">
        <v>129</v>
      </c>
      <c r="K161" s="1" t="s">
        <v>194</v>
      </c>
      <c r="L161" s="1" t="s">
        <v>235</v>
      </c>
      <c r="N161" s="1" t="s">
        <v>14</v>
      </c>
      <c r="O161" s="1" t="s">
        <v>15</v>
      </c>
      <c r="P161" s="1" t="s">
        <v>644</v>
      </c>
      <c r="Q161" s="1" t="s">
        <v>15</v>
      </c>
      <c r="R161" s="1" t="s">
        <v>644</v>
      </c>
    </row>
    <row r="162" spans="1:18" x14ac:dyDescent="0.2">
      <c r="A162" s="1" t="s">
        <v>10</v>
      </c>
      <c r="B162" s="1" t="s">
        <v>645</v>
      </c>
      <c r="C162" s="1" t="s">
        <v>646</v>
      </c>
      <c r="D162" s="2" t="e">
        <f>VLOOKUP(C162,Hoja3!D:E,2,0)</f>
        <v>#N/A</v>
      </c>
      <c r="E162" s="2" t="e">
        <f>VLOOKUP(C162,Hoja3!D:G,4,0)</f>
        <v>#N/A</v>
      </c>
      <c r="F162" s="1" t="s">
        <v>12</v>
      </c>
      <c r="G162" s="1" t="s">
        <v>12</v>
      </c>
      <c r="H162" s="1" t="s">
        <v>647</v>
      </c>
      <c r="I162" s="1" t="s">
        <v>156</v>
      </c>
      <c r="J162" s="1" t="s">
        <v>216</v>
      </c>
      <c r="K162" s="1" t="s">
        <v>194</v>
      </c>
      <c r="L162" s="1" t="s">
        <v>218</v>
      </c>
      <c r="N162" s="1" t="s">
        <v>14</v>
      </c>
      <c r="O162" s="1" t="s">
        <v>15</v>
      </c>
      <c r="P162" s="1" t="s">
        <v>644</v>
      </c>
      <c r="Q162" s="1" t="s">
        <v>15</v>
      </c>
      <c r="R162" s="1" t="s">
        <v>644</v>
      </c>
    </row>
    <row r="163" spans="1:18" x14ac:dyDescent="0.2">
      <c r="A163" s="1" t="s">
        <v>10</v>
      </c>
      <c r="B163" s="1" t="s">
        <v>648</v>
      </c>
      <c r="C163" s="1" t="s">
        <v>649</v>
      </c>
      <c r="D163" s="2" t="e">
        <f>VLOOKUP(C163,Hoja3!D:E,2,0)</f>
        <v>#N/A</v>
      </c>
      <c r="E163" s="2" t="e">
        <f>VLOOKUP(C163,Hoja3!D:G,4,0)</f>
        <v>#N/A</v>
      </c>
      <c r="F163" s="1" t="s">
        <v>12</v>
      </c>
      <c r="G163" s="1" t="s">
        <v>12</v>
      </c>
      <c r="H163" s="1" t="s">
        <v>650</v>
      </c>
      <c r="I163" s="1" t="s">
        <v>12</v>
      </c>
      <c r="J163" s="1" t="s">
        <v>129</v>
      </c>
      <c r="K163" s="1" t="s">
        <v>194</v>
      </c>
      <c r="L163" s="1" t="s">
        <v>229</v>
      </c>
      <c r="N163" s="1" t="s">
        <v>14</v>
      </c>
      <c r="O163" s="1" t="s">
        <v>15</v>
      </c>
      <c r="P163" s="1" t="s">
        <v>651</v>
      </c>
      <c r="Q163" s="1" t="s">
        <v>15</v>
      </c>
      <c r="R163" s="1" t="s">
        <v>651</v>
      </c>
    </row>
    <row r="164" spans="1:18" x14ac:dyDescent="0.2">
      <c r="A164" s="1" t="s">
        <v>10</v>
      </c>
      <c r="B164" s="1" t="s">
        <v>652</v>
      </c>
      <c r="C164" s="1" t="s">
        <v>653</v>
      </c>
      <c r="D164" s="2" t="e">
        <f>VLOOKUP(C164,Hoja3!D:E,2,0)</f>
        <v>#N/A</v>
      </c>
      <c r="E164" s="2" t="e">
        <f>VLOOKUP(C164,Hoja3!D:G,4,0)</f>
        <v>#N/A</v>
      </c>
      <c r="F164" s="1" t="s">
        <v>12</v>
      </c>
      <c r="G164" s="1" t="s">
        <v>12</v>
      </c>
      <c r="H164" s="1" t="s">
        <v>654</v>
      </c>
      <c r="I164" s="1" t="s">
        <v>12</v>
      </c>
      <c r="J164" s="1" t="s">
        <v>224</v>
      </c>
      <c r="K164" s="1" t="s">
        <v>194</v>
      </c>
      <c r="L164" s="1" t="s">
        <v>218</v>
      </c>
      <c r="N164" s="1" t="s">
        <v>14</v>
      </c>
      <c r="O164" s="1" t="s">
        <v>15</v>
      </c>
      <c r="P164" s="1" t="s">
        <v>651</v>
      </c>
      <c r="Q164" s="1" t="s">
        <v>15</v>
      </c>
      <c r="R164" s="1" t="s">
        <v>651</v>
      </c>
    </row>
    <row r="165" spans="1:18" x14ac:dyDescent="0.2">
      <c r="A165" s="1" t="s">
        <v>10</v>
      </c>
      <c r="B165" s="1" t="s">
        <v>655</v>
      </c>
      <c r="C165" s="1" t="s">
        <v>1040</v>
      </c>
      <c r="D165" s="2" t="e">
        <f>VLOOKUP(C165,Hoja3!D:E,2,0)</f>
        <v>#N/A</v>
      </c>
      <c r="E165" s="2" t="e">
        <f>VLOOKUP(C165,Hoja3!D:G,4,0)</f>
        <v>#N/A</v>
      </c>
      <c r="F165" s="1" t="s">
        <v>12</v>
      </c>
      <c r="G165" s="1" t="s">
        <v>12</v>
      </c>
      <c r="H165" s="1" t="s">
        <v>656</v>
      </c>
      <c r="I165" s="1" t="s">
        <v>138</v>
      </c>
      <c r="J165" s="1" t="s">
        <v>224</v>
      </c>
      <c r="K165" s="1" t="s">
        <v>194</v>
      </c>
      <c r="L165" s="1" t="s">
        <v>218</v>
      </c>
      <c r="N165" s="1" t="s">
        <v>14</v>
      </c>
      <c r="O165" s="1" t="s">
        <v>15</v>
      </c>
      <c r="P165" s="1" t="s">
        <v>657</v>
      </c>
      <c r="Q165" s="1" t="s">
        <v>15</v>
      </c>
      <c r="R165" s="1" t="s">
        <v>657</v>
      </c>
    </row>
    <row r="166" spans="1:18" x14ac:dyDescent="0.2">
      <c r="A166" s="1" t="s">
        <v>10</v>
      </c>
      <c r="B166" s="1" t="s">
        <v>658</v>
      </c>
      <c r="C166" s="1" t="s">
        <v>1033</v>
      </c>
      <c r="D166" s="2" t="e">
        <f>VLOOKUP(C166,Hoja3!D:E,2,0)</f>
        <v>#N/A</v>
      </c>
      <c r="E166" s="2" t="e">
        <f>VLOOKUP(C166,Hoja3!D:G,4,0)</f>
        <v>#N/A</v>
      </c>
      <c r="F166" s="1" t="s">
        <v>127</v>
      </c>
      <c r="G166" s="1" t="s">
        <v>12</v>
      </c>
      <c r="H166" s="1" t="s">
        <v>659</v>
      </c>
      <c r="I166" s="1" t="s">
        <v>143</v>
      </c>
      <c r="J166" s="1" t="s">
        <v>129</v>
      </c>
      <c r="K166" s="1" t="s">
        <v>213</v>
      </c>
      <c r="L166" s="1" t="s">
        <v>221</v>
      </c>
      <c r="N166" s="1" t="s">
        <v>14</v>
      </c>
      <c r="O166" s="1" t="s">
        <v>15</v>
      </c>
      <c r="P166" s="1" t="s">
        <v>660</v>
      </c>
      <c r="Q166" s="1" t="s">
        <v>15</v>
      </c>
      <c r="R166" s="1" t="s">
        <v>660</v>
      </c>
    </row>
    <row r="167" spans="1:18" x14ac:dyDescent="0.2">
      <c r="A167" s="1" t="s">
        <v>10</v>
      </c>
      <c r="B167" s="1" t="s">
        <v>661</v>
      </c>
      <c r="C167" s="1" t="s">
        <v>662</v>
      </c>
      <c r="D167" s="2" t="e">
        <f>VLOOKUP(C167,Hoja3!D:E,2,0)</f>
        <v>#N/A</v>
      </c>
      <c r="E167" s="2" t="e">
        <f>VLOOKUP(C167,Hoja3!D:G,4,0)</f>
        <v>#N/A</v>
      </c>
      <c r="F167" s="1" t="s">
        <v>127</v>
      </c>
      <c r="G167" s="1" t="s">
        <v>12</v>
      </c>
      <c r="H167" s="1" t="s">
        <v>663</v>
      </c>
      <c r="I167" s="1" t="s">
        <v>12</v>
      </c>
      <c r="J167" s="1" t="s">
        <v>129</v>
      </c>
      <c r="K167" s="1" t="s">
        <v>213</v>
      </c>
      <c r="L167" s="1" t="s">
        <v>233</v>
      </c>
      <c r="N167" s="1" t="s">
        <v>14</v>
      </c>
      <c r="O167" s="1" t="s">
        <v>15</v>
      </c>
      <c r="P167" s="1" t="s">
        <v>660</v>
      </c>
      <c r="Q167" s="1" t="s">
        <v>15</v>
      </c>
      <c r="R167" s="1" t="s">
        <v>660</v>
      </c>
    </row>
    <row r="168" spans="1:18" x14ac:dyDescent="0.2">
      <c r="A168" s="1" t="s">
        <v>10</v>
      </c>
      <c r="B168" s="1" t="s">
        <v>664</v>
      </c>
      <c r="C168" s="1" t="s">
        <v>1025</v>
      </c>
      <c r="D168" s="2" t="e">
        <f>VLOOKUP(C168,Hoja3!D:E,2,0)</f>
        <v>#N/A</v>
      </c>
      <c r="E168" s="2" t="e">
        <f>VLOOKUP(C168,Hoja3!D:G,4,0)</f>
        <v>#N/A</v>
      </c>
      <c r="F168" s="1" t="s">
        <v>127</v>
      </c>
      <c r="G168" s="1" t="s">
        <v>12</v>
      </c>
      <c r="H168" s="1" t="s">
        <v>665</v>
      </c>
      <c r="I168" s="1" t="s">
        <v>138</v>
      </c>
      <c r="J168" s="1" t="s">
        <v>129</v>
      </c>
      <c r="K168" s="1" t="s">
        <v>213</v>
      </c>
      <c r="L168" s="1" t="s">
        <v>229</v>
      </c>
      <c r="N168" s="1" t="s">
        <v>14</v>
      </c>
      <c r="O168" s="1" t="s">
        <v>15</v>
      </c>
      <c r="P168" s="1" t="s">
        <v>666</v>
      </c>
      <c r="Q168" s="1" t="s">
        <v>15</v>
      </c>
      <c r="R168" s="1" t="s">
        <v>666</v>
      </c>
    </row>
    <row r="169" spans="1:18" x14ac:dyDescent="0.2">
      <c r="A169" s="1" t="s">
        <v>10</v>
      </c>
      <c r="B169" s="1" t="s">
        <v>667</v>
      </c>
      <c r="C169" s="1" t="s">
        <v>1037</v>
      </c>
      <c r="D169" s="2" t="e">
        <f>VLOOKUP(C169,Hoja3!D:E,2,0)</f>
        <v>#N/A</v>
      </c>
      <c r="E169" s="2" t="e">
        <f>VLOOKUP(C169,Hoja3!D:G,4,0)</f>
        <v>#N/A</v>
      </c>
      <c r="F169" s="1" t="s">
        <v>127</v>
      </c>
      <c r="G169" s="1" t="s">
        <v>12</v>
      </c>
      <c r="H169" s="1" t="s">
        <v>668</v>
      </c>
      <c r="I169" s="1" t="s">
        <v>143</v>
      </c>
      <c r="J169" s="1" t="s">
        <v>129</v>
      </c>
      <c r="K169" s="1" t="s">
        <v>213</v>
      </c>
      <c r="L169" s="1" t="s">
        <v>235</v>
      </c>
      <c r="N169" s="1" t="s">
        <v>14</v>
      </c>
      <c r="O169" s="1" t="s">
        <v>15</v>
      </c>
      <c r="P169" s="1" t="s">
        <v>666</v>
      </c>
      <c r="Q169" s="1" t="s">
        <v>15</v>
      </c>
      <c r="R169" s="1" t="s">
        <v>666</v>
      </c>
    </row>
    <row r="170" spans="1:18" x14ac:dyDescent="0.2">
      <c r="A170" s="1" t="s">
        <v>10</v>
      </c>
      <c r="B170" s="1" t="s">
        <v>669</v>
      </c>
      <c r="C170" s="1" t="s">
        <v>670</v>
      </c>
      <c r="D170" s="2" t="e">
        <f>VLOOKUP(C170,Hoja3!D:E,2,0)</f>
        <v>#N/A</v>
      </c>
      <c r="E170" s="2" t="e">
        <f>VLOOKUP(C170,Hoja3!D:G,4,0)</f>
        <v>#N/A</v>
      </c>
      <c r="F170" s="1" t="s">
        <v>127</v>
      </c>
      <c r="G170" s="1" t="s">
        <v>12</v>
      </c>
      <c r="H170" s="1" t="s">
        <v>671</v>
      </c>
      <c r="I170" s="1" t="s">
        <v>12</v>
      </c>
      <c r="J170" s="1" t="s">
        <v>129</v>
      </c>
      <c r="K170" s="1" t="s">
        <v>213</v>
      </c>
      <c r="L170" s="1" t="s">
        <v>229</v>
      </c>
      <c r="N170" s="1" t="s">
        <v>14</v>
      </c>
      <c r="O170" s="1" t="s">
        <v>15</v>
      </c>
      <c r="P170" s="1" t="s">
        <v>672</v>
      </c>
      <c r="Q170" s="1" t="s">
        <v>15</v>
      </c>
      <c r="R170" s="1" t="s">
        <v>672</v>
      </c>
    </row>
    <row r="171" spans="1:18" x14ac:dyDescent="0.2">
      <c r="A171" s="1" t="s">
        <v>10</v>
      </c>
      <c r="B171" s="1" t="s">
        <v>673</v>
      </c>
      <c r="C171" s="1" t="s">
        <v>674</v>
      </c>
      <c r="D171" s="2" t="e">
        <f>VLOOKUP(C171,Hoja3!D:E,2,0)</f>
        <v>#N/A</v>
      </c>
      <c r="E171" s="2" t="e">
        <f>VLOOKUP(C171,Hoja3!D:G,4,0)</f>
        <v>#N/A</v>
      </c>
      <c r="F171" s="1" t="s">
        <v>127</v>
      </c>
      <c r="G171" s="1" t="s">
        <v>12</v>
      </c>
      <c r="H171" s="1" t="s">
        <v>675</v>
      </c>
      <c r="I171" s="1" t="s">
        <v>12</v>
      </c>
      <c r="J171" s="1" t="s">
        <v>224</v>
      </c>
      <c r="K171" s="1" t="s">
        <v>213</v>
      </c>
      <c r="L171" s="1" t="s">
        <v>218</v>
      </c>
      <c r="N171" s="1" t="s">
        <v>14</v>
      </c>
      <c r="O171" s="1" t="s">
        <v>15</v>
      </c>
      <c r="P171" s="1" t="s">
        <v>672</v>
      </c>
      <c r="Q171" s="1" t="s">
        <v>15</v>
      </c>
      <c r="R171" s="1" t="s">
        <v>672</v>
      </c>
    </row>
    <row r="172" spans="1:18" x14ac:dyDescent="0.2">
      <c r="A172" s="1" t="s">
        <v>10</v>
      </c>
      <c r="B172" s="1" t="s">
        <v>676</v>
      </c>
      <c r="C172" s="1" t="s">
        <v>1041</v>
      </c>
      <c r="D172" s="2" t="e">
        <f>VLOOKUP(C172,Hoja3!D:E,2,0)</f>
        <v>#N/A</v>
      </c>
      <c r="E172" s="2" t="e">
        <f>VLOOKUP(C172,Hoja3!D:G,4,0)</f>
        <v>#N/A</v>
      </c>
      <c r="F172" s="1" t="s">
        <v>12</v>
      </c>
      <c r="G172" s="1" t="s">
        <v>12</v>
      </c>
      <c r="H172" s="1" t="s">
        <v>677</v>
      </c>
      <c r="I172" s="1" t="s">
        <v>138</v>
      </c>
      <c r="J172" s="1" t="s">
        <v>224</v>
      </c>
      <c r="K172" s="1" t="s">
        <v>213</v>
      </c>
      <c r="L172" s="1" t="s">
        <v>218</v>
      </c>
      <c r="N172" s="1" t="s">
        <v>14</v>
      </c>
      <c r="O172" s="1" t="s">
        <v>15</v>
      </c>
      <c r="P172" s="1" t="s">
        <v>678</v>
      </c>
      <c r="Q172" s="1" t="s">
        <v>15</v>
      </c>
      <c r="R172" s="1" t="s">
        <v>678</v>
      </c>
    </row>
    <row r="173" spans="1:18" x14ac:dyDescent="0.2">
      <c r="A173" s="1" t="s">
        <v>10</v>
      </c>
      <c r="B173" s="1" t="s">
        <v>679</v>
      </c>
      <c r="C173" s="1" t="s">
        <v>1034</v>
      </c>
      <c r="D173" s="2" t="str">
        <f>VLOOKUP(C173,Hoja3!D:E,2,0)</f>
        <v>ACTUALIZAR FILA</v>
      </c>
      <c r="E173" s="2" t="str">
        <f>VLOOKUP(C173,Hoja3!D:G,4,0)</f>
        <v>05V</v>
      </c>
      <c r="F173" s="1" t="s">
        <v>127</v>
      </c>
      <c r="G173" s="1" t="s">
        <v>12</v>
      </c>
      <c r="H173" s="1" t="s">
        <v>680</v>
      </c>
      <c r="I173" s="1" t="s">
        <v>174</v>
      </c>
      <c r="J173" s="1" t="s">
        <v>129</v>
      </c>
      <c r="K173" s="1" t="s">
        <v>181</v>
      </c>
      <c r="L173" s="1" t="s">
        <v>221</v>
      </c>
      <c r="N173" s="1" t="s">
        <v>14</v>
      </c>
      <c r="O173" s="1" t="s">
        <v>15</v>
      </c>
      <c r="P173" s="1" t="s">
        <v>678</v>
      </c>
      <c r="Q173" s="1" t="s">
        <v>15</v>
      </c>
      <c r="R173" s="1" t="s">
        <v>678</v>
      </c>
    </row>
    <row r="174" spans="1:18" x14ac:dyDescent="0.2">
      <c r="A174" s="1" t="s">
        <v>10</v>
      </c>
      <c r="B174" s="1" t="s">
        <v>681</v>
      </c>
      <c r="C174" s="1" t="s">
        <v>682</v>
      </c>
      <c r="D174" s="2" t="e">
        <f>VLOOKUP(C174,Hoja3!D:E,2,0)</f>
        <v>#N/A</v>
      </c>
      <c r="E174" s="2" t="e">
        <f>VLOOKUP(C174,Hoja3!D:G,4,0)</f>
        <v>#N/A</v>
      </c>
      <c r="F174" s="1" t="s">
        <v>127</v>
      </c>
      <c r="G174" s="1" t="s">
        <v>12</v>
      </c>
      <c r="H174" s="1" t="s">
        <v>683</v>
      </c>
      <c r="I174" s="1" t="s">
        <v>12</v>
      </c>
      <c r="J174" s="1" t="s">
        <v>216</v>
      </c>
      <c r="K174" s="1" t="s">
        <v>181</v>
      </c>
      <c r="L174" s="1" t="s">
        <v>218</v>
      </c>
      <c r="N174" s="1" t="s">
        <v>14</v>
      </c>
      <c r="O174" s="1" t="s">
        <v>15</v>
      </c>
      <c r="P174" s="1" t="s">
        <v>684</v>
      </c>
      <c r="Q174" s="1" t="s">
        <v>15</v>
      </c>
      <c r="R174" s="1" t="s">
        <v>684</v>
      </c>
    </row>
    <row r="175" spans="1:18" x14ac:dyDescent="0.2">
      <c r="A175" s="1" t="s">
        <v>10</v>
      </c>
      <c r="B175" s="1" t="s">
        <v>685</v>
      </c>
      <c r="C175" s="1" t="s">
        <v>686</v>
      </c>
      <c r="D175" s="2" t="str">
        <f>VLOOKUP(C175,Hoja3!D:E,2,0)</f>
        <v>ELIMINAR TABLA</v>
      </c>
      <c r="E175" s="2" t="str">
        <f>VLOOKUP(C175,Hoja3!D:G,4,0)</f>
        <v>05T</v>
      </c>
      <c r="F175" s="1" t="s">
        <v>127</v>
      </c>
      <c r="G175" s="1" t="s">
        <v>12</v>
      </c>
      <c r="H175" s="1" t="s">
        <v>687</v>
      </c>
      <c r="I175" s="1" t="s">
        <v>12</v>
      </c>
      <c r="J175" s="1" t="s">
        <v>129</v>
      </c>
      <c r="K175" s="1" t="s">
        <v>181</v>
      </c>
      <c r="L175" s="1" t="s">
        <v>233</v>
      </c>
      <c r="N175" s="1" t="s">
        <v>14</v>
      </c>
      <c r="O175" s="1" t="s">
        <v>15</v>
      </c>
      <c r="P175" s="1" t="s">
        <v>684</v>
      </c>
      <c r="Q175" s="1" t="s">
        <v>15</v>
      </c>
      <c r="R175" s="1" t="s">
        <v>684</v>
      </c>
    </row>
    <row r="176" spans="1:18" x14ac:dyDescent="0.2">
      <c r="A176" s="1" t="s">
        <v>10</v>
      </c>
      <c r="B176" s="1" t="s">
        <v>688</v>
      </c>
      <c r="C176" s="1" t="s">
        <v>1026</v>
      </c>
      <c r="D176" s="2" t="str">
        <f>VLOOKUP(C176,Hoja3!D:E,2,0)</f>
        <v>ELIMINAR FILA</v>
      </c>
      <c r="E176" s="2" t="str">
        <f>VLOOKUP(C176,Hoja3!D:G,4,0)</f>
        <v>05X</v>
      </c>
      <c r="F176" s="1" t="s">
        <v>127</v>
      </c>
      <c r="G176" s="1" t="s">
        <v>12</v>
      </c>
      <c r="H176" s="1" t="s">
        <v>689</v>
      </c>
      <c r="I176" s="1" t="s">
        <v>134</v>
      </c>
      <c r="J176" s="1" t="s">
        <v>129</v>
      </c>
      <c r="K176" s="1" t="s">
        <v>181</v>
      </c>
      <c r="L176" s="1" t="s">
        <v>229</v>
      </c>
      <c r="N176" s="1" t="s">
        <v>14</v>
      </c>
      <c r="O176" s="1" t="s">
        <v>15</v>
      </c>
      <c r="P176" s="1" t="s">
        <v>690</v>
      </c>
      <c r="Q176" s="1" t="s">
        <v>15</v>
      </c>
      <c r="R176" s="1" t="s">
        <v>690</v>
      </c>
    </row>
    <row r="177" spans="1:18" x14ac:dyDescent="0.2">
      <c r="A177" s="1" t="s">
        <v>10</v>
      </c>
      <c r="B177" s="1" t="s">
        <v>691</v>
      </c>
      <c r="C177" s="1" t="s">
        <v>1038</v>
      </c>
      <c r="D177" s="2" t="str">
        <f>VLOOKUP(C177,Hoja3!D:E,2,0)</f>
        <v>INSERTAR FILA</v>
      </c>
      <c r="E177" s="2" t="str">
        <f>VLOOKUP(C177,Hoja3!D:G,4,0)</f>
        <v>05U</v>
      </c>
      <c r="F177" s="1" t="s">
        <v>127</v>
      </c>
      <c r="G177" s="1" t="s">
        <v>12</v>
      </c>
      <c r="H177" s="1" t="s">
        <v>692</v>
      </c>
      <c r="I177" s="1" t="s">
        <v>174</v>
      </c>
      <c r="J177" s="1" t="s">
        <v>129</v>
      </c>
      <c r="K177" s="1" t="s">
        <v>181</v>
      </c>
      <c r="L177" s="1" t="s">
        <v>235</v>
      </c>
      <c r="N177" s="1" t="s">
        <v>14</v>
      </c>
      <c r="O177" s="1" t="s">
        <v>15</v>
      </c>
      <c r="P177" s="1" t="s">
        <v>690</v>
      </c>
      <c r="Q177" s="1" t="s">
        <v>15</v>
      </c>
      <c r="R177" s="1" t="s">
        <v>690</v>
      </c>
    </row>
    <row r="178" spans="1:18" x14ac:dyDescent="0.2">
      <c r="A178" s="1" t="s">
        <v>10</v>
      </c>
      <c r="B178" s="1" t="s">
        <v>693</v>
      </c>
      <c r="C178" s="1" t="s">
        <v>694</v>
      </c>
      <c r="D178" s="2" t="str">
        <f>VLOOKUP(C178,Hoja3!D:E,2,0)</f>
        <v>LIMPIAR TABLA</v>
      </c>
      <c r="E178" s="2" t="str">
        <f>VLOOKUP(C178,Hoja3!D:G,4,0)</f>
        <v>05S</v>
      </c>
      <c r="F178" s="1" t="s">
        <v>127</v>
      </c>
      <c r="G178" s="1" t="s">
        <v>12</v>
      </c>
      <c r="H178" s="1" t="s">
        <v>695</v>
      </c>
      <c r="I178" s="1" t="s">
        <v>12</v>
      </c>
      <c r="J178" s="1" t="s">
        <v>129</v>
      </c>
      <c r="K178" s="1" t="s">
        <v>181</v>
      </c>
      <c r="L178" s="1" t="s">
        <v>229</v>
      </c>
      <c r="N178" s="1" t="s">
        <v>14</v>
      </c>
      <c r="O178" s="1" t="s">
        <v>15</v>
      </c>
      <c r="P178" s="1" t="s">
        <v>696</v>
      </c>
      <c r="Q178" s="1" t="s">
        <v>15</v>
      </c>
      <c r="R178" s="1" t="s">
        <v>696</v>
      </c>
    </row>
    <row r="179" spans="1:18" x14ac:dyDescent="0.2">
      <c r="A179" s="1" t="s">
        <v>10</v>
      </c>
      <c r="B179" s="1" t="s">
        <v>697</v>
      </c>
      <c r="C179" s="1" t="s">
        <v>698</v>
      </c>
      <c r="D179" s="2" t="str">
        <f>VLOOKUP(C179,Hoja3!D:E,2,0)</f>
        <v>LISTAR</v>
      </c>
      <c r="E179" s="2" t="str">
        <f>VLOOKUP(C179,Hoja3!D:G,4,0)</f>
        <v>05Z</v>
      </c>
      <c r="F179" s="1" t="s">
        <v>127</v>
      </c>
      <c r="G179" s="1" t="s">
        <v>12</v>
      </c>
      <c r="H179" s="1" t="s">
        <v>699</v>
      </c>
      <c r="I179" s="1" t="s">
        <v>12</v>
      </c>
      <c r="J179" s="1" t="s">
        <v>224</v>
      </c>
      <c r="K179" s="1" t="s">
        <v>181</v>
      </c>
      <c r="L179" s="1" t="s">
        <v>218</v>
      </c>
      <c r="N179" s="1" t="s">
        <v>14</v>
      </c>
      <c r="O179" s="1" t="s">
        <v>15</v>
      </c>
      <c r="P179" s="1" t="s">
        <v>696</v>
      </c>
      <c r="Q179" s="1" t="s">
        <v>15</v>
      </c>
      <c r="R179" s="1" t="s">
        <v>696</v>
      </c>
    </row>
    <row r="180" spans="1:18" x14ac:dyDescent="0.2">
      <c r="A180" s="1" t="s">
        <v>10</v>
      </c>
      <c r="B180" s="1" t="s">
        <v>700</v>
      </c>
      <c r="C180" s="1" t="s">
        <v>1042</v>
      </c>
      <c r="D180" s="2" t="e">
        <f>VLOOKUP(C180,Hoja3!D:E,2,0)</f>
        <v>#N/A</v>
      </c>
      <c r="E180" s="2" t="e">
        <f>VLOOKUP(C180,Hoja3!D:G,4,0)</f>
        <v>#N/A</v>
      </c>
      <c r="F180" s="1" t="s">
        <v>127</v>
      </c>
      <c r="G180" s="1" t="s">
        <v>12</v>
      </c>
      <c r="H180" s="1" t="s">
        <v>701</v>
      </c>
      <c r="I180" s="1" t="s">
        <v>143</v>
      </c>
      <c r="J180" s="1" t="s">
        <v>224</v>
      </c>
      <c r="K180" s="1" t="s">
        <v>181</v>
      </c>
      <c r="L180" s="1" t="s">
        <v>218</v>
      </c>
      <c r="N180" s="1" t="s">
        <v>14</v>
      </c>
      <c r="O180" s="1" t="s">
        <v>15</v>
      </c>
      <c r="P180" s="1" t="s">
        <v>702</v>
      </c>
      <c r="Q180" s="1" t="s">
        <v>15</v>
      </c>
      <c r="R180" s="1" t="s">
        <v>702</v>
      </c>
    </row>
    <row r="181" spans="1:18" x14ac:dyDescent="0.2">
      <c r="A181" s="1" t="s">
        <v>10</v>
      </c>
      <c r="B181" s="1" t="s">
        <v>703</v>
      </c>
      <c r="C181" s="1" t="s">
        <v>1043</v>
      </c>
      <c r="D181" s="2" t="e">
        <f>VLOOKUP(C181,Hoja3!D:E,2,0)</f>
        <v>#N/A</v>
      </c>
      <c r="E181" s="2" t="e">
        <f>VLOOKUP(C181,Hoja3!D:G,4,0)</f>
        <v>#N/A</v>
      </c>
      <c r="F181" s="1" t="s">
        <v>127</v>
      </c>
      <c r="G181" s="1" t="s">
        <v>12</v>
      </c>
      <c r="H181" s="1" t="s">
        <v>704</v>
      </c>
      <c r="I181" s="1" t="s">
        <v>134</v>
      </c>
      <c r="J181" s="1" t="s">
        <v>224</v>
      </c>
      <c r="K181" s="1" t="s">
        <v>181</v>
      </c>
      <c r="L181" s="1" t="s">
        <v>218</v>
      </c>
      <c r="N181" s="1" t="s">
        <v>14</v>
      </c>
      <c r="O181" s="1" t="s">
        <v>15</v>
      </c>
      <c r="P181" s="1" t="s">
        <v>705</v>
      </c>
      <c r="Q181" s="1" t="s">
        <v>15</v>
      </c>
      <c r="R181" s="1" t="s">
        <v>705</v>
      </c>
    </row>
    <row r="182" spans="1:18" x14ac:dyDescent="0.2">
      <c r="A182" s="1" t="s">
        <v>10</v>
      </c>
      <c r="B182" s="1" t="s">
        <v>706</v>
      </c>
      <c r="C182" s="1" t="s">
        <v>707</v>
      </c>
      <c r="D182" s="2" t="e">
        <f>VLOOKUP(C182,Hoja3!D:E,2,0)</f>
        <v>#N/A</v>
      </c>
      <c r="E182" s="2" t="e">
        <f>VLOOKUP(C182,Hoja3!D:G,4,0)</f>
        <v>#N/A</v>
      </c>
      <c r="F182" s="1" t="s">
        <v>127</v>
      </c>
      <c r="G182" s="1" t="s">
        <v>12</v>
      </c>
      <c r="H182" s="1" t="s">
        <v>708</v>
      </c>
      <c r="I182" s="1" t="s">
        <v>12</v>
      </c>
      <c r="J182" s="1" t="s">
        <v>216</v>
      </c>
      <c r="K182" s="1" t="s">
        <v>181</v>
      </c>
      <c r="L182" s="1" t="s">
        <v>218</v>
      </c>
      <c r="N182" s="1" t="s">
        <v>14</v>
      </c>
      <c r="O182" s="1" t="s">
        <v>15</v>
      </c>
      <c r="P182" s="1" t="s">
        <v>705</v>
      </c>
      <c r="Q182" s="1" t="s">
        <v>15</v>
      </c>
      <c r="R182" s="1" t="s">
        <v>705</v>
      </c>
    </row>
    <row r="183" spans="1:18" x14ac:dyDescent="0.2">
      <c r="A183" s="1" t="s">
        <v>10</v>
      </c>
      <c r="B183" s="1" t="s">
        <v>709</v>
      </c>
      <c r="C183" s="1" t="s">
        <v>1035</v>
      </c>
      <c r="D183" s="2" t="str">
        <f>VLOOKUP(C183,Hoja3!D:E,2,0)</f>
        <v>ACTUALIZAR FILA</v>
      </c>
      <c r="E183" s="2" t="str">
        <f>VLOOKUP(C183,Hoja3!D:G,4,0)</f>
        <v>064</v>
      </c>
      <c r="F183" s="1" t="s">
        <v>127</v>
      </c>
      <c r="G183" s="1" t="s">
        <v>12</v>
      </c>
      <c r="H183" s="1" t="s">
        <v>710</v>
      </c>
      <c r="I183" s="1" t="s">
        <v>179</v>
      </c>
      <c r="J183" s="1" t="s">
        <v>129</v>
      </c>
      <c r="K183" s="1" t="s">
        <v>185</v>
      </c>
      <c r="L183" s="1" t="s">
        <v>221</v>
      </c>
      <c r="N183" s="1" t="s">
        <v>14</v>
      </c>
      <c r="O183" s="1" t="s">
        <v>15</v>
      </c>
      <c r="P183" s="1" t="s">
        <v>711</v>
      </c>
      <c r="Q183" s="1" t="s">
        <v>15</v>
      </c>
      <c r="R183" s="1" t="s">
        <v>711</v>
      </c>
    </row>
    <row r="184" spans="1:18" x14ac:dyDescent="0.2">
      <c r="A184" s="1" t="s">
        <v>10</v>
      </c>
      <c r="B184" s="1" t="s">
        <v>712</v>
      </c>
      <c r="C184" s="1" t="s">
        <v>713</v>
      </c>
      <c r="D184" s="2" t="e">
        <f>VLOOKUP(C184,Hoja3!D:E,2,0)</f>
        <v>#N/A</v>
      </c>
      <c r="E184" s="2" t="e">
        <f>VLOOKUP(C184,Hoja3!D:G,4,0)</f>
        <v>#N/A</v>
      </c>
      <c r="F184" s="1" t="s">
        <v>127</v>
      </c>
      <c r="G184" s="1" t="s">
        <v>12</v>
      </c>
      <c r="H184" s="1" t="s">
        <v>714</v>
      </c>
      <c r="I184" s="1" t="s">
        <v>134</v>
      </c>
      <c r="J184" s="1" t="s">
        <v>216</v>
      </c>
      <c r="K184" s="1" t="s">
        <v>185</v>
      </c>
      <c r="L184" s="1" t="s">
        <v>218</v>
      </c>
      <c r="N184" s="1" t="s">
        <v>14</v>
      </c>
      <c r="O184" s="1" t="s">
        <v>15</v>
      </c>
      <c r="P184" s="1" t="s">
        <v>711</v>
      </c>
      <c r="Q184" s="1" t="s">
        <v>15</v>
      </c>
      <c r="R184" s="1" t="s">
        <v>711</v>
      </c>
    </row>
    <row r="185" spans="1:18" x14ac:dyDescent="0.2">
      <c r="A185" s="1" t="s">
        <v>10</v>
      </c>
      <c r="B185" s="1" t="s">
        <v>715</v>
      </c>
      <c r="C185" s="1" t="s">
        <v>716</v>
      </c>
      <c r="D185" s="2" t="str">
        <f>VLOOKUP(C185,Hoja3!D:E,2,0)</f>
        <v>ELIMINAR TABLA</v>
      </c>
      <c r="E185" s="2" t="str">
        <f>VLOOKUP(C185,Hoja3!D:G,4,0)</f>
        <v>062</v>
      </c>
      <c r="F185" s="1" t="s">
        <v>127</v>
      </c>
      <c r="G185" s="1" t="s">
        <v>12</v>
      </c>
      <c r="H185" s="1" t="s">
        <v>717</v>
      </c>
      <c r="I185" s="1" t="s">
        <v>12</v>
      </c>
      <c r="J185" s="1" t="s">
        <v>129</v>
      </c>
      <c r="K185" s="1" t="s">
        <v>185</v>
      </c>
      <c r="L185" s="1" t="s">
        <v>233</v>
      </c>
      <c r="N185" s="1" t="s">
        <v>14</v>
      </c>
      <c r="O185" s="1" t="s">
        <v>15</v>
      </c>
      <c r="P185" s="1" t="s">
        <v>718</v>
      </c>
      <c r="Q185" s="1" t="s">
        <v>15</v>
      </c>
      <c r="R185" s="1" t="s">
        <v>718</v>
      </c>
    </row>
    <row r="186" spans="1:18" x14ac:dyDescent="0.2">
      <c r="A186" s="1" t="s">
        <v>10</v>
      </c>
      <c r="B186" s="1" t="s">
        <v>719</v>
      </c>
      <c r="C186" s="1" t="s">
        <v>1027</v>
      </c>
      <c r="D186" s="2" t="str">
        <f>VLOOKUP(C186,Hoja3!D:E,2,0)</f>
        <v>ELIMINAR FILA</v>
      </c>
      <c r="E186" s="2" t="str">
        <f>VLOOKUP(C186,Hoja3!D:G,4,0)</f>
        <v>066</v>
      </c>
      <c r="F186" s="1" t="s">
        <v>127</v>
      </c>
      <c r="G186" s="1" t="s">
        <v>12</v>
      </c>
      <c r="H186" s="1" t="s">
        <v>720</v>
      </c>
      <c r="I186" s="1" t="s">
        <v>138</v>
      </c>
      <c r="J186" s="1" t="s">
        <v>129</v>
      </c>
      <c r="K186" s="1" t="s">
        <v>185</v>
      </c>
      <c r="L186" s="1" t="s">
        <v>229</v>
      </c>
      <c r="N186" s="1" t="s">
        <v>14</v>
      </c>
      <c r="O186" s="1" t="s">
        <v>15</v>
      </c>
      <c r="P186" s="1" t="s">
        <v>718</v>
      </c>
      <c r="Q186" s="1" t="s">
        <v>15</v>
      </c>
      <c r="R186" s="1" t="s">
        <v>718</v>
      </c>
    </row>
    <row r="187" spans="1:18" x14ac:dyDescent="0.2">
      <c r="A187" s="1" t="s">
        <v>10</v>
      </c>
      <c r="B187" s="1" t="s">
        <v>721</v>
      </c>
      <c r="C187" s="1" t="s">
        <v>1039</v>
      </c>
      <c r="D187" s="2" t="str">
        <f>VLOOKUP(C187,Hoja3!D:E,2,0)</f>
        <v>INSERTAR FILA</v>
      </c>
      <c r="E187" s="2" t="str">
        <f>VLOOKUP(C187,Hoja3!D:G,4,0)</f>
        <v>063</v>
      </c>
      <c r="F187" s="1" t="s">
        <v>127</v>
      </c>
      <c r="G187" s="1" t="s">
        <v>12</v>
      </c>
      <c r="H187" s="1" t="s">
        <v>722</v>
      </c>
      <c r="I187" s="1" t="s">
        <v>179</v>
      </c>
      <c r="J187" s="1" t="s">
        <v>129</v>
      </c>
      <c r="K187" s="1" t="s">
        <v>185</v>
      </c>
      <c r="L187" s="1" t="s">
        <v>235</v>
      </c>
      <c r="N187" s="1" t="s">
        <v>14</v>
      </c>
      <c r="O187" s="1" t="s">
        <v>15</v>
      </c>
      <c r="P187" s="1" t="s">
        <v>723</v>
      </c>
      <c r="Q187" s="1" t="s">
        <v>15</v>
      </c>
      <c r="R187" s="1" t="s">
        <v>723</v>
      </c>
    </row>
    <row r="188" spans="1:18" x14ac:dyDescent="0.2">
      <c r="A188" s="1" t="s">
        <v>10</v>
      </c>
      <c r="B188" s="1" t="s">
        <v>724</v>
      </c>
      <c r="C188" s="1" t="s">
        <v>725</v>
      </c>
      <c r="D188" s="2" t="str">
        <f>VLOOKUP(C188,Hoja3!D:E,2,0)</f>
        <v>LIMPIAR TABLA</v>
      </c>
      <c r="E188" s="2" t="str">
        <f>VLOOKUP(C188,Hoja3!D:G,4,0)</f>
        <v>061</v>
      </c>
      <c r="F188" s="1" t="s">
        <v>127</v>
      </c>
      <c r="G188" s="1" t="s">
        <v>12</v>
      </c>
      <c r="H188" s="1" t="s">
        <v>726</v>
      </c>
      <c r="I188" s="1" t="s">
        <v>12</v>
      </c>
      <c r="J188" s="1" t="s">
        <v>129</v>
      </c>
      <c r="K188" s="1" t="s">
        <v>185</v>
      </c>
      <c r="L188" s="1" t="s">
        <v>229</v>
      </c>
      <c r="N188" s="1" t="s">
        <v>14</v>
      </c>
      <c r="O188" s="1" t="s">
        <v>15</v>
      </c>
      <c r="P188" s="1" t="s">
        <v>723</v>
      </c>
      <c r="Q188" s="1" t="s">
        <v>15</v>
      </c>
      <c r="R188" s="1" t="s">
        <v>723</v>
      </c>
    </row>
    <row r="189" spans="1:18" x14ac:dyDescent="0.2">
      <c r="A189" s="1" t="s">
        <v>10</v>
      </c>
      <c r="B189" s="1" t="s">
        <v>727</v>
      </c>
      <c r="C189" s="1" t="s">
        <v>728</v>
      </c>
      <c r="D189" s="2" t="str">
        <f>VLOOKUP(C189,Hoja3!D:E,2,0)</f>
        <v>LISTAR</v>
      </c>
      <c r="E189" s="2" t="str">
        <f>VLOOKUP(C189,Hoja3!D:G,4,0)</f>
        <v>068</v>
      </c>
      <c r="F189" s="1" t="s">
        <v>127</v>
      </c>
      <c r="G189" s="1" t="s">
        <v>12</v>
      </c>
      <c r="H189" s="1" t="s">
        <v>729</v>
      </c>
      <c r="I189" s="1" t="s">
        <v>12</v>
      </c>
      <c r="J189" s="1" t="s">
        <v>224</v>
      </c>
      <c r="K189" s="1" t="s">
        <v>185</v>
      </c>
      <c r="L189" s="1" t="s">
        <v>218</v>
      </c>
      <c r="N189" s="1" t="s">
        <v>14</v>
      </c>
      <c r="O189" s="1" t="s">
        <v>15</v>
      </c>
      <c r="P189" s="1" t="s">
        <v>730</v>
      </c>
      <c r="Q189" s="1" t="s">
        <v>15</v>
      </c>
      <c r="R189" s="1" t="s">
        <v>730</v>
      </c>
    </row>
    <row r="190" spans="1:18" x14ac:dyDescent="0.2">
      <c r="A190" s="1" t="s">
        <v>10</v>
      </c>
      <c r="B190" s="1" t="s">
        <v>731</v>
      </c>
      <c r="C190" s="1" t="s">
        <v>1044</v>
      </c>
      <c r="D190" s="2" t="str">
        <f>VLOOKUP(C190,Hoja3!D:E,2,0)</f>
        <v>OBTENER FILA</v>
      </c>
      <c r="E190" s="2" t="str">
        <f>VLOOKUP(C190,Hoja3!D:G,4,0)</f>
        <v>065</v>
      </c>
      <c r="F190" s="1" t="s">
        <v>127</v>
      </c>
      <c r="G190" s="1" t="s">
        <v>12</v>
      </c>
      <c r="H190" s="1" t="s">
        <v>732</v>
      </c>
      <c r="I190" s="1" t="s">
        <v>138</v>
      </c>
      <c r="J190" s="1" t="s">
        <v>224</v>
      </c>
      <c r="K190" s="1" t="s">
        <v>185</v>
      </c>
      <c r="L190" s="1" t="s">
        <v>218</v>
      </c>
      <c r="N190" s="1" t="s">
        <v>14</v>
      </c>
      <c r="O190" s="1" t="s">
        <v>15</v>
      </c>
      <c r="P190" s="1" t="s">
        <v>733</v>
      </c>
      <c r="Q190" s="1" t="s">
        <v>15</v>
      </c>
      <c r="R190" s="1" t="s">
        <v>733</v>
      </c>
    </row>
    <row r="191" spans="1:18" x14ac:dyDescent="0.2">
      <c r="A191" s="1" t="s">
        <v>10</v>
      </c>
      <c r="B191" s="1" t="s">
        <v>734</v>
      </c>
      <c r="C191" s="1" t="s">
        <v>1045</v>
      </c>
      <c r="D191" s="2" t="e">
        <f>VLOOKUP(C191,Hoja3!D:E,2,0)</f>
        <v>#N/A</v>
      </c>
      <c r="E191" s="2" t="e">
        <f>VLOOKUP(C191,Hoja3!D:G,4,0)</f>
        <v>#N/A</v>
      </c>
      <c r="F191" s="1" t="s">
        <v>127</v>
      </c>
      <c r="G191" s="1" t="s">
        <v>12</v>
      </c>
      <c r="H191" s="1" t="s">
        <v>735</v>
      </c>
      <c r="I191" s="1" t="s">
        <v>134</v>
      </c>
      <c r="J191" s="1" t="s">
        <v>224</v>
      </c>
      <c r="K191" s="1" t="s">
        <v>185</v>
      </c>
      <c r="L191" s="1" t="s">
        <v>218</v>
      </c>
      <c r="N191" s="1" t="s">
        <v>14</v>
      </c>
      <c r="O191" s="1" t="s">
        <v>15</v>
      </c>
      <c r="P191" s="1" t="s">
        <v>736</v>
      </c>
      <c r="Q191" s="1" t="s">
        <v>15</v>
      </c>
      <c r="R191" s="1" t="s">
        <v>736</v>
      </c>
    </row>
    <row r="192" spans="1:18" x14ac:dyDescent="0.2">
      <c r="A192" s="1" t="s">
        <v>10</v>
      </c>
      <c r="B192" s="1" t="s">
        <v>737</v>
      </c>
      <c r="C192" s="1" t="s">
        <v>1028</v>
      </c>
      <c r="D192" s="2" t="e">
        <f>VLOOKUP(C192,Hoja3!D:E,2,0)</f>
        <v>#N/A</v>
      </c>
      <c r="E192" s="2" t="e">
        <f>VLOOKUP(C192,Hoja3!D:G,4,0)</f>
        <v>#N/A</v>
      </c>
      <c r="F192" s="1" t="s">
        <v>127</v>
      </c>
      <c r="G192" s="1" t="s">
        <v>12</v>
      </c>
      <c r="H192" s="1" t="s">
        <v>738</v>
      </c>
      <c r="I192" s="1" t="s">
        <v>134</v>
      </c>
      <c r="J192" s="1" t="s">
        <v>129</v>
      </c>
      <c r="K192" s="1" t="s">
        <v>185</v>
      </c>
      <c r="L192" s="1" t="s">
        <v>229</v>
      </c>
      <c r="N192" s="1" t="s">
        <v>14</v>
      </c>
      <c r="O192" s="1" t="s">
        <v>15</v>
      </c>
      <c r="P192" s="1" t="s">
        <v>736</v>
      </c>
      <c r="Q192" s="1" t="s">
        <v>15</v>
      </c>
      <c r="R192" s="1" t="s">
        <v>736</v>
      </c>
    </row>
    <row r="193" spans="1:18" x14ac:dyDescent="0.2">
      <c r="A193" s="1" t="s">
        <v>10</v>
      </c>
      <c r="B193" s="1" t="s">
        <v>739</v>
      </c>
      <c r="C193" s="1" t="s">
        <v>740</v>
      </c>
      <c r="D193" s="2" t="e">
        <f>VLOOKUP(C193,Hoja3!D:E,2,0)</f>
        <v>#N/A</v>
      </c>
      <c r="E193" s="2" t="e">
        <f>VLOOKUP(C193,Hoja3!D:G,4,0)</f>
        <v>#N/A</v>
      </c>
      <c r="F193" s="1" t="s">
        <v>127</v>
      </c>
      <c r="G193" s="1" t="s">
        <v>12</v>
      </c>
      <c r="H193" s="1" t="s">
        <v>741</v>
      </c>
      <c r="I193" s="1" t="s">
        <v>134</v>
      </c>
      <c r="J193" s="1" t="s">
        <v>224</v>
      </c>
      <c r="K193" s="1" t="s">
        <v>154</v>
      </c>
      <c r="L193" s="1" t="s">
        <v>218</v>
      </c>
      <c r="N193" s="1" t="s">
        <v>14</v>
      </c>
      <c r="O193" s="1" t="s">
        <v>15</v>
      </c>
      <c r="P193" s="1" t="s">
        <v>742</v>
      </c>
      <c r="Q193" s="1" t="s">
        <v>15</v>
      </c>
      <c r="R193" s="1" t="s">
        <v>742</v>
      </c>
    </row>
    <row r="194" spans="1:18" x14ac:dyDescent="0.2">
      <c r="A194" s="1" t="s">
        <v>10</v>
      </c>
      <c r="B194" s="1" t="s">
        <v>743</v>
      </c>
      <c r="C194" s="1" t="s">
        <v>744</v>
      </c>
      <c r="D194" s="2" t="str">
        <f>VLOOKUP(C194,Hoja3!D:E,2,0)</f>
        <v>CREAR TABLA</v>
      </c>
      <c r="E194" s="2" t="str">
        <f>VLOOKUP(C194,Hoja3!D:G,4,0)</f>
        <v>04R</v>
      </c>
      <c r="F194" s="1" t="s">
        <v>12</v>
      </c>
      <c r="G194" s="1" t="s">
        <v>745</v>
      </c>
      <c r="H194" s="1" t="s">
        <v>746</v>
      </c>
      <c r="I194" s="1" t="s">
        <v>12</v>
      </c>
      <c r="J194" s="1" t="s">
        <v>129</v>
      </c>
      <c r="K194" s="1" t="s">
        <v>747</v>
      </c>
      <c r="L194" s="1" t="s">
        <v>131</v>
      </c>
      <c r="N194" s="1" t="s">
        <v>14</v>
      </c>
      <c r="O194" s="1" t="s">
        <v>15</v>
      </c>
      <c r="P194" s="1" t="s">
        <v>748</v>
      </c>
      <c r="Q194" s="1" t="s">
        <v>15</v>
      </c>
      <c r="R194" s="1" t="s">
        <v>748</v>
      </c>
    </row>
    <row r="195" spans="1:18" x14ac:dyDescent="0.2">
      <c r="A195" s="1" t="s">
        <v>10</v>
      </c>
      <c r="B195" s="1" t="s">
        <v>749</v>
      </c>
      <c r="C195" s="1" t="s">
        <v>1050</v>
      </c>
      <c r="D195" s="2" t="str">
        <f>VLOOKUP(C195,Hoja3!D:E,2,0)</f>
        <v>ACTUALIZAR FILA</v>
      </c>
      <c r="E195" s="2" t="str">
        <f>VLOOKUP(C195,Hoja3!D:G,4,0)</f>
        <v>04V</v>
      </c>
      <c r="F195" s="1" t="s">
        <v>12</v>
      </c>
      <c r="G195" s="1" t="s">
        <v>12</v>
      </c>
      <c r="H195" s="1" t="s">
        <v>750</v>
      </c>
      <c r="I195" s="1" t="s">
        <v>138</v>
      </c>
      <c r="J195" s="1" t="s">
        <v>129</v>
      </c>
      <c r="K195" s="1" t="s">
        <v>747</v>
      </c>
      <c r="L195" s="1" t="s">
        <v>221</v>
      </c>
      <c r="N195" s="1" t="s">
        <v>14</v>
      </c>
      <c r="O195" s="1" t="s">
        <v>15</v>
      </c>
      <c r="P195" s="1" t="s">
        <v>751</v>
      </c>
      <c r="Q195" s="1" t="s">
        <v>15</v>
      </c>
      <c r="R195" s="1" t="s">
        <v>751</v>
      </c>
    </row>
    <row r="196" spans="1:18" x14ac:dyDescent="0.2">
      <c r="A196" s="1" t="s">
        <v>10</v>
      </c>
      <c r="B196" s="1" t="s">
        <v>752</v>
      </c>
      <c r="C196" s="1" t="s">
        <v>753</v>
      </c>
      <c r="D196" s="2" t="str">
        <f>VLOOKUP(C196,Hoja3!D:E,2,0)</f>
        <v>DESCARGAR DATA</v>
      </c>
      <c r="E196" s="2" t="str">
        <f>VLOOKUP(C196,Hoja3!D:G,4,0)</f>
        <v>04Y</v>
      </c>
      <c r="F196" s="1" t="s">
        <v>12</v>
      </c>
      <c r="G196" s="1" t="s">
        <v>12</v>
      </c>
      <c r="H196" s="1" t="s">
        <v>754</v>
      </c>
      <c r="I196" s="1" t="s">
        <v>12</v>
      </c>
      <c r="J196" s="1" t="s">
        <v>224</v>
      </c>
      <c r="K196" s="1" t="s">
        <v>747</v>
      </c>
      <c r="L196" s="1" t="s">
        <v>218</v>
      </c>
      <c r="N196" s="1" t="s">
        <v>14</v>
      </c>
      <c r="O196" s="1" t="s">
        <v>15</v>
      </c>
      <c r="P196" s="1" t="s">
        <v>755</v>
      </c>
      <c r="Q196" s="1" t="s">
        <v>15</v>
      </c>
      <c r="R196" s="1" t="s">
        <v>755</v>
      </c>
    </row>
    <row r="197" spans="1:18" x14ac:dyDescent="0.2">
      <c r="A197" s="1" t="s">
        <v>10</v>
      </c>
      <c r="B197" s="1" t="s">
        <v>756</v>
      </c>
      <c r="C197" s="1" t="s">
        <v>1051</v>
      </c>
      <c r="D197" s="2" t="str">
        <f>VLOOKUP(C197,Hoja3!D:E,2,0)</f>
        <v>ELIMINAR FILA</v>
      </c>
      <c r="E197" s="2" t="str">
        <f>VLOOKUP(C197,Hoja3!D:G,4,0)</f>
        <v>04X</v>
      </c>
      <c r="F197" s="1" t="s">
        <v>12</v>
      </c>
      <c r="G197" s="1" t="s">
        <v>12</v>
      </c>
      <c r="H197" s="1" t="s">
        <v>757</v>
      </c>
      <c r="I197" s="1" t="s">
        <v>134</v>
      </c>
      <c r="J197" s="1" t="s">
        <v>129</v>
      </c>
      <c r="K197" s="1" t="s">
        <v>747</v>
      </c>
      <c r="L197" s="1" t="s">
        <v>229</v>
      </c>
      <c r="N197" s="1" t="s">
        <v>14</v>
      </c>
      <c r="O197" s="1" t="s">
        <v>15</v>
      </c>
      <c r="P197" s="1" t="s">
        <v>755</v>
      </c>
      <c r="Q197" s="1" t="s">
        <v>15</v>
      </c>
      <c r="R197" s="1" t="s">
        <v>755</v>
      </c>
    </row>
    <row r="198" spans="1:18" x14ac:dyDescent="0.2">
      <c r="A198" s="1" t="s">
        <v>10</v>
      </c>
      <c r="B198" s="1" t="s">
        <v>758</v>
      </c>
      <c r="C198" s="1" t="s">
        <v>759</v>
      </c>
      <c r="D198" s="2" t="str">
        <f>VLOOKUP(C198,Hoja3!D:E,2,0)</f>
        <v>ELIMINAR TABLA</v>
      </c>
      <c r="E198" s="2" t="str">
        <f>VLOOKUP(C198,Hoja3!D:G,4,0)</f>
        <v>04T</v>
      </c>
      <c r="F198" s="1" t="s">
        <v>12</v>
      </c>
      <c r="G198" s="1" t="s">
        <v>12</v>
      </c>
      <c r="H198" s="1" t="s">
        <v>760</v>
      </c>
      <c r="I198" s="1" t="s">
        <v>12</v>
      </c>
      <c r="J198" s="1" t="s">
        <v>129</v>
      </c>
      <c r="K198" s="1" t="s">
        <v>747</v>
      </c>
      <c r="L198" s="1" t="s">
        <v>233</v>
      </c>
      <c r="N198" s="1" t="s">
        <v>14</v>
      </c>
      <c r="O198" s="1" t="s">
        <v>15</v>
      </c>
      <c r="P198" s="1" t="s">
        <v>761</v>
      </c>
      <c r="Q198" s="1" t="s">
        <v>15</v>
      </c>
      <c r="R198" s="1" t="s">
        <v>761</v>
      </c>
    </row>
    <row r="199" spans="1:18" x14ac:dyDescent="0.2">
      <c r="A199" s="1" t="s">
        <v>10</v>
      </c>
      <c r="B199" s="1" t="s">
        <v>762</v>
      </c>
      <c r="C199" s="1" t="s">
        <v>1052</v>
      </c>
      <c r="D199" s="2" t="str">
        <f>VLOOKUP(C199,Hoja3!D:E,2,0)</f>
        <v>INSERTAR FILA</v>
      </c>
      <c r="E199" s="2" t="str">
        <f>VLOOKUP(C199,Hoja3!D:G,4,0)</f>
        <v>04U</v>
      </c>
      <c r="F199" s="1" t="s">
        <v>12</v>
      </c>
      <c r="G199" s="1" t="s">
        <v>12</v>
      </c>
      <c r="H199" s="1" t="s">
        <v>763</v>
      </c>
      <c r="I199" s="1" t="s">
        <v>147</v>
      </c>
      <c r="J199" s="1" t="s">
        <v>129</v>
      </c>
      <c r="K199" s="1" t="s">
        <v>747</v>
      </c>
      <c r="L199" s="1" t="s">
        <v>235</v>
      </c>
      <c r="N199" s="1" t="s">
        <v>14</v>
      </c>
      <c r="O199" s="1" t="s">
        <v>15</v>
      </c>
      <c r="P199" s="1" t="s">
        <v>761</v>
      </c>
      <c r="Q199" s="1" t="s">
        <v>15</v>
      </c>
      <c r="R199" s="1" t="s">
        <v>761</v>
      </c>
    </row>
    <row r="200" spans="1:18" x14ac:dyDescent="0.2">
      <c r="A200" s="1" t="s">
        <v>10</v>
      </c>
      <c r="B200" s="1" t="s">
        <v>764</v>
      </c>
      <c r="C200" s="1" t="s">
        <v>765</v>
      </c>
      <c r="D200" s="2" t="str">
        <f>VLOOKUP(C200,Hoja3!D:E,2,0)</f>
        <v>LIMPIAR TABLA</v>
      </c>
      <c r="E200" s="2" t="str">
        <f>VLOOKUP(C200,Hoja3!D:G,4,0)</f>
        <v>04S</v>
      </c>
      <c r="F200" s="1" t="s">
        <v>12</v>
      </c>
      <c r="G200" s="1" t="s">
        <v>12</v>
      </c>
      <c r="H200" s="1" t="s">
        <v>766</v>
      </c>
      <c r="I200" s="1" t="s">
        <v>12</v>
      </c>
      <c r="J200" s="1" t="s">
        <v>129</v>
      </c>
      <c r="K200" s="1" t="s">
        <v>747</v>
      </c>
      <c r="L200" s="1" t="s">
        <v>229</v>
      </c>
      <c r="N200" s="1" t="s">
        <v>14</v>
      </c>
      <c r="O200" s="1" t="s">
        <v>15</v>
      </c>
      <c r="P200" s="1" t="s">
        <v>767</v>
      </c>
      <c r="Q200" s="1" t="s">
        <v>15</v>
      </c>
      <c r="R200" s="1" t="s">
        <v>767</v>
      </c>
    </row>
    <row r="201" spans="1:18" x14ac:dyDescent="0.2">
      <c r="A201" s="1" t="s">
        <v>10</v>
      </c>
      <c r="B201" s="1" t="s">
        <v>768</v>
      </c>
      <c r="C201" s="1" t="s">
        <v>769</v>
      </c>
      <c r="D201" s="2" t="e">
        <f>VLOOKUP(C201,Hoja3!D:E,2,0)</f>
        <v>#N/A</v>
      </c>
      <c r="E201" s="2" t="e">
        <f>VLOOKUP(C201,Hoja3!D:G,4,0)</f>
        <v>#N/A</v>
      </c>
      <c r="F201" s="1" t="s">
        <v>12</v>
      </c>
      <c r="G201" s="1" t="s">
        <v>12</v>
      </c>
      <c r="H201" s="1" t="s">
        <v>770</v>
      </c>
      <c r="I201" s="1" t="s">
        <v>127</v>
      </c>
      <c r="J201" s="1" t="s">
        <v>224</v>
      </c>
      <c r="K201" s="1" t="s">
        <v>747</v>
      </c>
      <c r="L201" s="1" t="s">
        <v>218</v>
      </c>
      <c r="N201" s="1" t="s">
        <v>14</v>
      </c>
      <c r="O201" s="1" t="s">
        <v>15</v>
      </c>
      <c r="P201" s="1" t="s">
        <v>771</v>
      </c>
      <c r="Q201" s="1" t="s">
        <v>15</v>
      </c>
      <c r="R201" s="1" t="s">
        <v>771</v>
      </c>
    </row>
    <row r="202" spans="1:18" x14ac:dyDescent="0.2">
      <c r="A202" s="1" t="s">
        <v>10</v>
      </c>
      <c r="B202" s="1" t="s">
        <v>772</v>
      </c>
      <c r="C202" s="1" t="s">
        <v>773</v>
      </c>
      <c r="D202" s="2" t="e">
        <f>VLOOKUP(C202,Hoja3!D:E,2,0)</f>
        <v>#N/A</v>
      </c>
      <c r="E202" s="2" t="e">
        <f>VLOOKUP(C202,Hoja3!D:G,4,0)</f>
        <v>#N/A</v>
      </c>
      <c r="F202" s="1" t="s">
        <v>12</v>
      </c>
      <c r="G202" s="1" t="s">
        <v>12</v>
      </c>
      <c r="H202" s="1" t="s">
        <v>774</v>
      </c>
      <c r="I202" s="1" t="s">
        <v>12</v>
      </c>
      <c r="J202" s="1" t="s">
        <v>224</v>
      </c>
      <c r="K202" s="1" t="s">
        <v>181</v>
      </c>
      <c r="L202" s="1" t="s">
        <v>218</v>
      </c>
      <c r="N202" s="1" t="s">
        <v>14</v>
      </c>
      <c r="O202" s="1" t="s">
        <v>15</v>
      </c>
      <c r="P202" s="1" t="s">
        <v>771</v>
      </c>
      <c r="Q202" s="1" t="s">
        <v>15</v>
      </c>
      <c r="R202" s="1" t="s">
        <v>771</v>
      </c>
    </row>
    <row r="203" spans="1:18" x14ac:dyDescent="0.2">
      <c r="A203" s="1" t="s">
        <v>10</v>
      </c>
      <c r="B203" s="1" t="s">
        <v>775</v>
      </c>
      <c r="C203" s="1" t="s">
        <v>776</v>
      </c>
      <c r="D203" s="2" t="e">
        <f>VLOOKUP(C203,Hoja3!D:E,2,0)</f>
        <v>#N/A</v>
      </c>
      <c r="E203" s="2" t="e">
        <f>VLOOKUP(C203,Hoja3!D:G,4,0)</f>
        <v>#N/A</v>
      </c>
      <c r="F203" s="1" t="s">
        <v>127</v>
      </c>
      <c r="G203" s="1" t="s">
        <v>12</v>
      </c>
      <c r="H203" s="1" t="s">
        <v>777</v>
      </c>
      <c r="I203" s="1" t="s">
        <v>12</v>
      </c>
      <c r="J203" s="1" t="s">
        <v>224</v>
      </c>
      <c r="K203" s="1" t="s">
        <v>185</v>
      </c>
      <c r="L203" s="1" t="s">
        <v>218</v>
      </c>
      <c r="N203" s="1" t="s">
        <v>14</v>
      </c>
      <c r="O203" s="1" t="s">
        <v>15</v>
      </c>
      <c r="P203" s="1" t="s">
        <v>778</v>
      </c>
      <c r="Q203" s="1" t="s">
        <v>15</v>
      </c>
      <c r="R203" s="1" t="s">
        <v>778</v>
      </c>
    </row>
    <row r="204" spans="1:18" x14ac:dyDescent="0.2">
      <c r="A204" s="1" t="s">
        <v>10</v>
      </c>
      <c r="B204" s="1" t="s">
        <v>779</v>
      </c>
      <c r="C204" s="1" t="s">
        <v>1046</v>
      </c>
      <c r="D204" s="2" t="e">
        <f>VLOOKUP(C204,Hoja3!D:E,2,0)</f>
        <v>#N/A</v>
      </c>
      <c r="E204" s="2" t="e">
        <f>VLOOKUP(C204,Hoja3!D:G,4,0)</f>
        <v>#N/A</v>
      </c>
      <c r="F204" s="1" t="s">
        <v>127</v>
      </c>
      <c r="G204" s="1" t="s">
        <v>12</v>
      </c>
      <c r="H204" s="1" t="s">
        <v>780</v>
      </c>
      <c r="I204" s="1" t="s">
        <v>134</v>
      </c>
      <c r="J204" s="1" t="s">
        <v>224</v>
      </c>
      <c r="K204" s="1" t="s">
        <v>181</v>
      </c>
      <c r="L204" s="1" t="s">
        <v>218</v>
      </c>
      <c r="N204" s="1" t="s">
        <v>14</v>
      </c>
      <c r="O204" s="1" t="s">
        <v>15</v>
      </c>
      <c r="P204" s="1" t="s">
        <v>781</v>
      </c>
      <c r="Q204" s="1" t="s">
        <v>15</v>
      </c>
      <c r="R204" s="1" t="s">
        <v>781</v>
      </c>
    </row>
    <row r="205" spans="1:18" x14ac:dyDescent="0.2">
      <c r="A205" s="1" t="s">
        <v>10</v>
      </c>
      <c r="B205" s="1" t="s">
        <v>782</v>
      </c>
      <c r="C205" s="1" t="s">
        <v>1047</v>
      </c>
      <c r="D205" s="2" t="e">
        <f>VLOOKUP(C205,Hoja3!D:E,2,0)</f>
        <v>#N/A</v>
      </c>
      <c r="E205" s="2" t="e">
        <f>VLOOKUP(C205,Hoja3!D:G,4,0)</f>
        <v>#N/A</v>
      </c>
      <c r="F205" s="1" t="s">
        <v>127</v>
      </c>
      <c r="G205" s="1" t="s">
        <v>12</v>
      </c>
      <c r="H205" s="1" t="s">
        <v>783</v>
      </c>
      <c r="I205" s="1" t="s">
        <v>134</v>
      </c>
      <c r="J205" s="1" t="s">
        <v>224</v>
      </c>
      <c r="K205" s="1" t="s">
        <v>185</v>
      </c>
      <c r="L205" s="1" t="s">
        <v>218</v>
      </c>
      <c r="N205" s="1" t="s">
        <v>14</v>
      </c>
      <c r="O205" s="1" t="s">
        <v>15</v>
      </c>
      <c r="P205" s="1" t="s">
        <v>784</v>
      </c>
      <c r="Q205" s="1" t="s">
        <v>15</v>
      </c>
      <c r="R205" s="1" t="s">
        <v>784</v>
      </c>
    </row>
    <row r="206" spans="1:18" x14ac:dyDescent="0.2">
      <c r="A206" s="1" t="s">
        <v>10</v>
      </c>
      <c r="B206" s="1" t="s">
        <v>785</v>
      </c>
      <c r="C206" s="1" t="s">
        <v>786</v>
      </c>
      <c r="D206" s="2" t="e">
        <f>VLOOKUP(C206,Hoja3!D:E,2,0)</f>
        <v>#N/A</v>
      </c>
      <c r="E206" s="2" t="e">
        <f>VLOOKUP(C206,Hoja3!D:G,4,0)</f>
        <v>#N/A</v>
      </c>
      <c r="F206" s="1" t="s">
        <v>127</v>
      </c>
      <c r="G206" s="1" t="s">
        <v>12</v>
      </c>
      <c r="H206" s="1" t="s">
        <v>787</v>
      </c>
      <c r="I206" s="1" t="s">
        <v>143</v>
      </c>
      <c r="J206" s="1" t="s">
        <v>224</v>
      </c>
      <c r="K206" s="1" t="s">
        <v>181</v>
      </c>
      <c r="L206" s="1" t="s">
        <v>218</v>
      </c>
      <c r="N206" s="1" t="s">
        <v>14</v>
      </c>
      <c r="O206" s="1" t="s">
        <v>15</v>
      </c>
      <c r="P206" s="1" t="s">
        <v>788</v>
      </c>
      <c r="Q206" s="1" t="s">
        <v>15</v>
      </c>
      <c r="R206" s="1" t="s">
        <v>788</v>
      </c>
    </row>
    <row r="207" spans="1:18" x14ac:dyDescent="0.2">
      <c r="A207" s="1" t="s">
        <v>10</v>
      </c>
      <c r="B207" s="1" t="s">
        <v>789</v>
      </c>
      <c r="C207" s="1" t="s">
        <v>1029</v>
      </c>
      <c r="D207" s="2" t="e">
        <f>VLOOKUP(C207,Hoja3!D:E,2,0)</f>
        <v>#N/A</v>
      </c>
      <c r="E207" s="2" t="e">
        <f>VLOOKUP(C207,Hoja3!D:G,4,0)</f>
        <v>#N/A</v>
      </c>
      <c r="F207" s="1" t="s">
        <v>127</v>
      </c>
      <c r="G207" s="1" t="s">
        <v>12</v>
      </c>
      <c r="H207" s="1" t="s">
        <v>790</v>
      </c>
      <c r="I207" s="1" t="s">
        <v>134</v>
      </c>
      <c r="J207" s="1" t="s">
        <v>129</v>
      </c>
      <c r="K207" s="1" t="s">
        <v>185</v>
      </c>
      <c r="L207" s="1" t="s">
        <v>229</v>
      </c>
      <c r="N207" s="1" t="s">
        <v>14</v>
      </c>
      <c r="O207" s="1" t="s">
        <v>15</v>
      </c>
      <c r="P207" s="1" t="s">
        <v>788</v>
      </c>
      <c r="Q207" s="1" t="s">
        <v>15</v>
      </c>
      <c r="R207" s="1" t="s">
        <v>788</v>
      </c>
    </row>
    <row r="208" spans="1:18" x14ac:dyDescent="0.2">
      <c r="A208" s="1" t="s">
        <v>10</v>
      </c>
      <c r="B208" s="1" t="s">
        <v>791</v>
      </c>
      <c r="C208" s="1" t="s">
        <v>1030</v>
      </c>
      <c r="D208" s="2" t="e">
        <f>VLOOKUP(C208,Hoja3!D:E,2,0)</f>
        <v>#N/A</v>
      </c>
      <c r="E208" s="2" t="e">
        <f>VLOOKUP(C208,Hoja3!D:G,4,0)</f>
        <v>#N/A</v>
      </c>
      <c r="F208" s="1" t="s">
        <v>127</v>
      </c>
      <c r="G208" s="1" t="s">
        <v>12</v>
      </c>
      <c r="H208" s="1" t="s">
        <v>792</v>
      </c>
      <c r="I208" s="1" t="s">
        <v>134</v>
      </c>
      <c r="J208" s="1" t="s">
        <v>129</v>
      </c>
      <c r="K208" s="1" t="s">
        <v>181</v>
      </c>
      <c r="L208" s="1" t="s">
        <v>229</v>
      </c>
      <c r="N208" s="1" t="s">
        <v>14</v>
      </c>
      <c r="O208" s="1" t="s">
        <v>15</v>
      </c>
      <c r="P208" s="1" t="s">
        <v>793</v>
      </c>
      <c r="Q208" s="1" t="s">
        <v>15</v>
      </c>
      <c r="R208" s="1" t="s">
        <v>793</v>
      </c>
    </row>
    <row r="209" spans="1:18" x14ac:dyDescent="0.2">
      <c r="A209" s="1" t="s">
        <v>10</v>
      </c>
      <c r="B209" s="1" t="s">
        <v>794</v>
      </c>
      <c r="C209" s="1" t="s">
        <v>795</v>
      </c>
      <c r="D209" s="2" t="e">
        <f>VLOOKUP(C209,Hoja3!D:E,2,0)</f>
        <v>#N/A</v>
      </c>
      <c r="E209" s="2" t="e">
        <f>VLOOKUP(C209,Hoja3!D:G,4,0)</f>
        <v>#N/A</v>
      </c>
      <c r="F209" s="1" t="s">
        <v>127</v>
      </c>
      <c r="G209" s="1" t="s">
        <v>12</v>
      </c>
      <c r="H209" s="1" t="s">
        <v>796</v>
      </c>
      <c r="I209" s="1" t="s">
        <v>138</v>
      </c>
      <c r="J209" s="1" t="s">
        <v>129</v>
      </c>
      <c r="K209" s="1" t="s">
        <v>181</v>
      </c>
      <c r="L209" s="1" t="s">
        <v>229</v>
      </c>
      <c r="N209" s="1" t="s">
        <v>14</v>
      </c>
      <c r="O209" s="1" t="s">
        <v>15</v>
      </c>
      <c r="P209" s="1" t="s">
        <v>793</v>
      </c>
      <c r="Q209" s="1" t="s">
        <v>15</v>
      </c>
      <c r="R209" s="1" t="s">
        <v>793</v>
      </c>
    </row>
    <row r="210" spans="1:18" x14ac:dyDescent="0.2">
      <c r="A210" s="1" t="s">
        <v>10</v>
      </c>
      <c r="B210" s="1" t="s">
        <v>797</v>
      </c>
      <c r="C210" s="1" t="s">
        <v>798</v>
      </c>
      <c r="D210" s="2" t="e">
        <f>VLOOKUP(C210,Hoja3!D:E,2,0)</f>
        <v>#N/A</v>
      </c>
      <c r="E210" s="2" t="e">
        <f>VLOOKUP(C210,Hoja3!D:G,4,0)</f>
        <v>#N/A</v>
      </c>
      <c r="F210" s="1" t="s">
        <v>127</v>
      </c>
      <c r="G210" s="1" t="s">
        <v>12</v>
      </c>
      <c r="H210" s="1" t="s">
        <v>799</v>
      </c>
      <c r="I210" s="1" t="s">
        <v>138</v>
      </c>
      <c r="J210" s="1" t="s">
        <v>129</v>
      </c>
      <c r="K210" s="1" t="s">
        <v>181</v>
      </c>
      <c r="L210" s="1" t="s">
        <v>229</v>
      </c>
      <c r="N210" s="1" t="s">
        <v>14</v>
      </c>
      <c r="O210" s="1" t="s">
        <v>15</v>
      </c>
      <c r="P210" s="1" t="s">
        <v>800</v>
      </c>
      <c r="Q210" s="1" t="s">
        <v>15</v>
      </c>
      <c r="R210" s="1" t="s">
        <v>800</v>
      </c>
    </row>
    <row r="211" spans="1:18" x14ac:dyDescent="0.2">
      <c r="A211" s="1" t="s">
        <v>10</v>
      </c>
      <c r="B211" s="1" t="s">
        <v>801</v>
      </c>
      <c r="C211" s="1" t="s">
        <v>802</v>
      </c>
      <c r="D211" s="2" t="e">
        <f>VLOOKUP(C211,Hoja3!D:E,2,0)</f>
        <v>#N/A</v>
      </c>
      <c r="E211" s="2" t="e">
        <f>VLOOKUP(C211,Hoja3!D:G,4,0)</f>
        <v>#N/A</v>
      </c>
      <c r="F211" s="1" t="s">
        <v>127</v>
      </c>
      <c r="G211" s="1" t="s">
        <v>12</v>
      </c>
      <c r="H211" s="1" t="s">
        <v>803</v>
      </c>
      <c r="I211" s="1" t="s">
        <v>138</v>
      </c>
      <c r="J211" s="1" t="s">
        <v>129</v>
      </c>
      <c r="K211" s="1" t="s">
        <v>181</v>
      </c>
      <c r="L211" s="1" t="s">
        <v>229</v>
      </c>
      <c r="N211" s="1" t="s">
        <v>14</v>
      </c>
      <c r="O211" s="1" t="s">
        <v>15</v>
      </c>
      <c r="P211" s="1" t="s">
        <v>800</v>
      </c>
      <c r="Q211" s="1" t="s">
        <v>15</v>
      </c>
      <c r="R211" s="1" t="s">
        <v>800</v>
      </c>
    </row>
    <row r="212" spans="1:18" x14ac:dyDescent="0.2">
      <c r="A212" s="1" t="s">
        <v>10</v>
      </c>
      <c r="B212" s="1" t="s">
        <v>804</v>
      </c>
      <c r="C212" s="1" t="s">
        <v>805</v>
      </c>
      <c r="D212" s="2" t="e">
        <f>VLOOKUP(C212,Hoja3!D:E,2,0)</f>
        <v>#N/A</v>
      </c>
      <c r="E212" s="2" t="e">
        <f>VLOOKUP(C212,Hoja3!D:G,4,0)</f>
        <v>#N/A</v>
      </c>
      <c r="F212" s="1" t="s">
        <v>127</v>
      </c>
      <c r="G212" s="1" t="s">
        <v>12</v>
      </c>
      <c r="H212" s="1" t="s">
        <v>806</v>
      </c>
      <c r="I212" s="1" t="s">
        <v>134</v>
      </c>
      <c r="J212" s="1" t="s">
        <v>129</v>
      </c>
      <c r="K212" s="1" t="s">
        <v>181</v>
      </c>
      <c r="L212" s="1" t="s">
        <v>229</v>
      </c>
      <c r="N212" s="1" t="s">
        <v>14</v>
      </c>
      <c r="O212" s="1" t="s">
        <v>15</v>
      </c>
      <c r="P212" s="1" t="s">
        <v>807</v>
      </c>
      <c r="Q212" s="1" t="s">
        <v>15</v>
      </c>
      <c r="R212" s="1" t="s">
        <v>807</v>
      </c>
    </row>
    <row r="213" spans="1:18" x14ac:dyDescent="0.2">
      <c r="A213" s="1" t="s">
        <v>10</v>
      </c>
      <c r="B213" s="1" t="s">
        <v>808</v>
      </c>
      <c r="C213" s="1" t="s">
        <v>809</v>
      </c>
      <c r="D213" s="2" t="e">
        <f>VLOOKUP(C213,Hoja3!D:E,2,0)</f>
        <v>#N/A</v>
      </c>
      <c r="E213" s="2" t="e">
        <f>VLOOKUP(C213,Hoja3!D:G,4,0)</f>
        <v>#N/A</v>
      </c>
      <c r="F213" s="1" t="s">
        <v>127</v>
      </c>
      <c r="G213" s="1" t="s">
        <v>12</v>
      </c>
      <c r="H213" s="1" t="s">
        <v>810</v>
      </c>
      <c r="I213" s="1" t="s">
        <v>134</v>
      </c>
      <c r="J213" s="1" t="s">
        <v>129</v>
      </c>
      <c r="K213" s="1" t="s">
        <v>185</v>
      </c>
      <c r="L213" s="1" t="s">
        <v>221</v>
      </c>
      <c r="N213" s="1" t="s">
        <v>14</v>
      </c>
      <c r="O213" s="1" t="s">
        <v>15</v>
      </c>
      <c r="P213" s="1" t="s">
        <v>807</v>
      </c>
      <c r="Q213" s="1" t="s">
        <v>15</v>
      </c>
      <c r="R213" s="1" t="s">
        <v>807</v>
      </c>
    </row>
    <row r="214" spans="1:18" x14ac:dyDescent="0.2">
      <c r="C214" s="2" t="s">
        <v>1054</v>
      </c>
      <c r="D214" s="1" t="s">
        <v>821</v>
      </c>
      <c r="E214" s="2" t="s">
        <v>35</v>
      </c>
    </row>
    <row r="215" spans="1:18" x14ac:dyDescent="0.2">
      <c r="C215" s="2" t="s">
        <v>1055</v>
      </c>
      <c r="D215" s="1" t="s">
        <v>820</v>
      </c>
      <c r="E215" s="2" t="s">
        <v>838</v>
      </c>
    </row>
    <row r="216" spans="1:18" x14ac:dyDescent="0.2">
      <c r="C216" s="2" t="s">
        <v>1056</v>
      </c>
      <c r="D216" s="1" t="s">
        <v>824</v>
      </c>
      <c r="E216" s="2" t="s">
        <v>839</v>
      </c>
    </row>
    <row r="217" spans="1:18" x14ac:dyDescent="0.2">
      <c r="C217" s="2" t="s">
        <v>1057</v>
      </c>
      <c r="D217" s="1" t="s">
        <v>823</v>
      </c>
      <c r="E217" s="2" t="s">
        <v>840</v>
      </c>
    </row>
    <row r="218" spans="1:18" x14ac:dyDescent="0.2">
      <c r="C218" s="2" t="s">
        <v>1058</v>
      </c>
      <c r="D218" s="1" t="s">
        <v>828</v>
      </c>
      <c r="E218" s="2" t="s">
        <v>841</v>
      </c>
    </row>
    <row r="219" spans="1:18" x14ac:dyDescent="0.2">
      <c r="C219" s="2" t="s">
        <v>1059</v>
      </c>
      <c r="D219" s="1" t="s">
        <v>826</v>
      </c>
      <c r="E219" s="2" t="s">
        <v>842</v>
      </c>
    </row>
    <row r="220" spans="1:18" x14ac:dyDescent="0.2">
      <c r="C220" s="2" t="s">
        <v>1060</v>
      </c>
      <c r="D220" s="1" t="s">
        <v>829</v>
      </c>
      <c r="E220" s="2" t="s">
        <v>843</v>
      </c>
    </row>
    <row r="221" spans="1:18" x14ac:dyDescent="0.2">
      <c r="C221" s="2" t="s">
        <v>1061</v>
      </c>
      <c r="D221" s="1" t="s">
        <v>827</v>
      </c>
      <c r="E221" s="2" t="s">
        <v>844</v>
      </c>
    </row>
    <row r="222" spans="1:18" x14ac:dyDescent="0.2">
      <c r="C222" s="2" t="s">
        <v>1062</v>
      </c>
      <c r="D222" s="1" t="s">
        <v>822</v>
      </c>
      <c r="E222" s="2" t="s">
        <v>845</v>
      </c>
    </row>
    <row r="223" spans="1:18" x14ac:dyDescent="0.2">
      <c r="C223" s="2" t="s">
        <v>1063</v>
      </c>
      <c r="D223" s="1" t="s">
        <v>825</v>
      </c>
      <c r="E223" s="2" t="s">
        <v>846</v>
      </c>
    </row>
    <row r="224" spans="1:18" x14ac:dyDescent="0.2">
      <c r="C224" s="2" t="s">
        <v>1064</v>
      </c>
      <c r="D224" s="1" t="s">
        <v>821</v>
      </c>
      <c r="E224" s="2" t="s">
        <v>847</v>
      </c>
    </row>
    <row r="225" spans="3:5" x14ac:dyDescent="0.2">
      <c r="C225" s="2" t="s">
        <v>1065</v>
      </c>
      <c r="D225" s="1" t="s">
        <v>820</v>
      </c>
      <c r="E225" s="2" t="s">
        <v>848</v>
      </c>
    </row>
    <row r="226" spans="3:5" x14ac:dyDescent="0.2">
      <c r="C226" s="2" t="s">
        <v>1066</v>
      </c>
      <c r="D226" s="1" t="s">
        <v>824</v>
      </c>
      <c r="E226" s="2" t="s">
        <v>849</v>
      </c>
    </row>
    <row r="227" spans="3:5" x14ac:dyDescent="0.2">
      <c r="C227" s="2" t="s">
        <v>1067</v>
      </c>
      <c r="D227" s="1" t="s">
        <v>823</v>
      </c>
      <c r="E227" s="2" t="s">
        <v>850</v>
      </c>
    </row>
    <row r="228" spans="3:5" x14ac:dyDescent="0.2">
      <c r="C228" s="2" t="s">
        <v>1068</v>
      </c>
      <c r="D228" s="1" t="s">
        <v>828</v>
      </c>
      <c r="E228" s="2" t="s">
        <v>851</v>
      </c>
    </row>
    <row r="229" spans="3:5" x14ac:dyDescent="0.2">
      <c r="C229" s="2" t="s">
        <v>1069</v>
      </c>
      <c r="D229" s="1" t="s">
        <v>826</v>
      </c>
      <c r="E229" s="2" t="s">
        <v>852</v>
      </c>
    </row>
    <row r="230" spans="3:5" x14ac:dyDescent="0.2">
      <c r="C230" s="2" t="s">
        <v>1070</v>
      </c>
      <c r="D230" s="1" t="s">
        <v>829</v>
      </c>
      <c r="E230" s="2" t="s">
        <v>853</v>
      </c>
    </row>
    <row r="231" spans="3:5" x14ac:dyDescent="0.2">
      <c r="C231" s="2" t="s">
        <v>1071</v>
      </c>
      <c r="D231" s="1" t="s">
        <v>827</v>
      </c>
      <c r="E231" s="2" t="s">
        <v>854</v>
      </c>
    </row>
    <row r="232" spans="3:5" x14ac:dyDescent="0.2">
      <c r="C232" s="2" t="s">
        <v>1072</v>
      </c>
      <c r="D232" s="1" t="s">
        <v>822</v>
      </c>
      <c r="E232" s="2" t="s">
        <v>855</v>
      </c>
    </row>
    <row r="233" spans="3:5" x14ac:dyDescent="0.2">
      <c r="C233" s="2" t="s">
        <v>1073</v>
      </c>
      <c r="D233" s="1" t="s">
        <v>825</v>
      </c>
      <c r="E233" s="2" t="s">
        <v>856</v>
      </c>
    </row>
    <row r="234" spans="3:5" x14ac:dyDescent="0.2">
      <c r="C234" s="2" t="s">
        <v>1074</v>
      </c>
      <c r="D234" s="1" t="s">
        <v>821</v>
      </c>
      <c r="E234" s="2" t="s">
        <v>857</v>
      </c>
    </row>
    <row r="235" spans="3:5" x14ac:dyDescent="0.2">
      <c r="C235" s="2" t="s">
        <v>1075</v>
      </c>
      <c r="D235" s="1" t="s">
        <v>820</v>
      </c>
      <c r="E235" s="2" t="s">
        <v>908</v>
      </c>
    </row>
    <row r="236" spans="3:5" x14ac:dyDescent="0.2">
      <c r="C236" s="2" t="s">
        <v>1076</v>
      </c>
      <c r="D236" s="1" t="s">
        <v>824</v>
      </c>
      <c r="E236" s="2" t="s">
        <v>909</v>
      </c>
    </row>
    <row r="237" spans="3:5" x14ac:dyDescent="0.2">
      <c r="C237" s="2" t="s">
        <v>1077</v>
      </c>
      <c r="D237" s="1" t="s">
        <v>823</v>
      </c>
      <c r="E237" s="2" t="s">
        <v>910</v>
      </c>
    </row>
    <row r="238" spans="3:5" x14ac:dyDescent="0.2">
      <c r="C238" s="2" t="s">
        <v>1078</v>
      </c>
      <c r="D238" s="1" t="s">
        <v>828</v>
      </c>
      <c r="E238" s="2" t="s">
        <v>265</v>
      </c>
    </row>
    <row r="239" spans="3:5" x14ac:dyDescent="0.2">
      <c r="C239" s="2" t="s">
        <v>1079</v>
      </c>
      <c r="D239" s="1" t="s">
        <v>826</v>
      </c>
      <c r="E239" s="2" t="s">
        <v>268</v>
      </c>
    </row>
    <row r="240" spans="3:5" x14ac:dyDescent="0.2">
      <c r="C240" s="2" t="s">
        <v>1080</v>
      </c>
      <c r="D240" s="1" t="s">
        <v>829</v>
      </c>
      <c r="E240" s="2" t="s">
        <v>272</v>
      </c>
    </row>
    <row r="241" spans="3:5" x14ac:dyDescent="0.2">
      <c r="C241" s="2" t="s">
        <v>1081</v>
      </c>
      <c r="D241" s="1" t="s">
        <v>827</v>
      </c>
      <c r="E241" s="2" t="s">
        <v>274</v>
      </c>
    </row>
    <row r="242" spans="3:5" x14ac:dyDescent="0.2">
      <c r="C242" s="2" t="s">
        <v>1082</v>
      </c>
      <c r="D242" s="1" t="s">
        <v>822</v>
      </c>
      <c r="E242" s="2" t="s">
        <v>278</v>
      </c>
    </row>
    <row r="243" spans="3:5" x14ac:dyDescent="0.2">
      <c r="C243" s="2" t="s">
        <v>1083</v>
      </c>
      <c r="D243" s="1" t="s">
        <v>825</v>
      </c>
      <c r="E243" s="2" t="s">
        <v>280</v>
      </c>
    </row>
    <row r="244" spans="3:5" x14ac:dyDescent="0.2">
      <c r="C244" s="2" t="s">
        <v>1084</v>
      </c>
      <c r="D244" s="1" t="s">
        <v>821</v>
      </c>
      <c r="E244" s="2" t="s">
        <v>284</v>
      </c>
    </row>
    <row r="245" spans="3:5" x14ac:dyDescent="0.2">
      <c r="C245" s="2" t="s">
        <v>1085</v>
      </c>
      <c r="D245" s="1" t="s">
        <v>821</v>
      </c>
      <c r="E245" s="2" t="s">
        <v>917</v>
      </c>
    </row>
    <row r="246" spans="3:5" x14ac:dyDescent="0.2">
      <c r="C246" s="2" t="s">
        <v>1086</v>
      </c>
      <c r="D246" s="1" t="s">
        <v>829</v>
      </c>
      <c r="E246" s="2" t="s">
        <v>933</v>
      </c>
    </row>
    <row r="247" spans="3:5" x14ac:dyDescent="0.2">
      <c r="C247" s="2" t="s">
        <v>1087</v>
      </c>
      <c r="D247" s="1" t="s">
        <v>825</v>
      </c>
      <c r="E247" s="2" t="s">
        <v>936</v>
      </c>
    </row>
    <row r="248" spans="3:5" x14ac:dyDescent="0.2">
      <c r="C248" s="2" t="s">
        <v>1088</v>
      </c>
      <c r="D248" s="1" t="s">
        <v>820</v>
      </c>
      <c r="E248" s="2" t="s">
        <v>296</v>
      </c>
    </row>
    <row r="249" spans="3:5" x14ac:dyDescent="0.2">
      <c r="C249" s="2" t="s">
        <v>1089</v>
      </c>
      <c r="D249" s="1" t="s">
        <v>824</v>
      </c>
      <c r="E249" s="2" t="s">
        <v>299</v>
      </c>
    </row>
    <row r="250" spans="3:5" x14ac:dyDescent="0.2">
      <c r="C250" s="2" t="s">
        <v>1090</v>
      </c>
      <c r="D250" s="1" t="s">
        <v>823</v>
      </c>
      <c r="E250" s="2" t="s">
        <v>302</v>
      </c>
    </row>
    <row r="251" spans="3:5" x14ac:dyDescent="0.2">
      <c r="C251" s="2" t="s">
        <v>1091</v>
      </c>
      <c r="D251" s="1" t="s">
        <v>828</v>
      </c>
      <c r="E251" s="2" t="s">
        <v>305</v>
      </c>
    </row>
    <row r="252" spans="3:5" x14ac:dyDescent="0.2">
      <c r="C252" s="2" t="s">
        <v>1092</v>
      </c>
      <c r="D252" s="1" t="s">
        <v>826</v>
      </c>
      <c r="E252" s="2" t="s">
        <v>308</v>
      </c>
    </row>
    <row r="253" spans="3:5" x14ac:dyDescent="0.2">
      <c r="C253" s="2" t="s">
        <v>1093</v>
      </c>
      <c r="D253" s="1" t="s">
        <v>829</v>
      </c>
      <c r="E253" s="2" t="s">
        <v>312</v>
      </c>
    </row>
    <row r="254" spans="3:5" x14ac:dyDescent="0.2">
      <c r="C254" s="2" t="s">
        <v>1094</v>
      </c>
      <c r="D254" s="1" t="s">
        <v>827</v>
      </c>
      <c r="E254" s="2" t="s">
        <v>314</v>
      </c>
    </row>
    <row r="255" spans="3:5" x14ac:dyDescent="0.2">
      <c r="C255" s="2" t="s">
        <v>1095</v>
      </c>
      <c r="D255" s="1" t="s">
        <v>822</v>
      </c>
      <c r="E255" s="2" t="s">
        <v>317</v>
      </c>
    </row>
    <row r="256" spans="3:5" x14ac:dyDescent="0.2">
      <c r="C256" s="2" t="s">
        <v>1096</v>
      </c>
      <c r="D256" s="1" t="s">
        <v>825</v>
      </c>
      <c r="E256" s="2" t="s">
        <v>320</v>
      </c>
    </row>
    <row r="257" spans="3:5" x14ac:dyDescent="0.2">
      <c r="C257" s="2" t="s">
        <v>1097</v>
      </c>
      <c r="D257" s="1" t="s">
        <v>820</v>
      </c>
      <c r="E257" s="2" t="s">
        <v>945</v>
      </c>
    </row>
    <row r="258" spans="3:5" x14ac:dyDescent="0.2">
      <c r="C258" s="2" t="s">
        <v>1098</v>
      </c>
      <c r="D258" s="1" t="s">
        <v>824</v>
      </c>
      <c r="E258" s="2" t="s">
        <v>946</v>
      </c>
    </row>
    <row r="259" spans="3:5" x14ac:dyDescent="0.2">
      <c r="C259" s="2" t="s">
        <v>1099</v>
      </c>
      <c r="D259" s="1" t="s">
        <v>823</v>
      </c>
      <c r="E259" s="2" t="s">
        <v>947</v>
      </c>
    </row>
    <row r="260" spans="3:5" x14ac:dyDescent="0.2">
      <c r="C260" s="2" t="s">
        <v>1100</v>
      </c>
      <c r="D260" s="1" t="s">
        <v>828</v>
      </c>
      <c r="E260" s="2" t="s">
        <v>948</v>
      </c>
    </row>
    <row r="261" spans="3:5" x14ac:dyDescent="0.2">
      <c r="C261" s="2" t="s">
        <v>1101</v>
      </c>
      <c r="D261" s="1" t="s">
        <v>826</v>
      </c>
      <c r="E261" s="2" t="s">
        <v>949</v>
      </c>
    </row>
    <row r="262" spans="3:5" x14ac:dyDescent="0.2">
      <c r="C262" s="2" t="s">
        <v>1102</v>
      </c>
      <c r="D262" s="1" t="s">
        <v>829</v>
      </c>
      <c r="E262" s="2" t="s">
        <v>950</v>
      </c>
    </row>
    <row r="263" spans="3:5" x14ac:dyDescent="0.2">
      <c r="C263" s="2" t="s">
        <v>1103</v>
      </c>
      <c r="D263" s="1" t="s">
        <v>827</v>
      </c>
      <c r="E263" s="2" t="s">
        <v>951</v>
      </c>
    </row>
    <row r="264" spans="3:5" x14ac:dyDescent="0.2">
      <c r="C264" s="2" t="s">
        <v>1104</v>
      </c>
      <c r="D264" s="1" t="s">
        <v>822</v>
      </c>
      <c r="E264" s="2" t="s">
        <v>952</v>
      </c>
    </row>
    <row r="265" spans="3:5" x14ac:dyDescent="0.2">
      <c r="C265" s="2" t="s">
        <v>1105</v>
      </c>
      <c r="D265" s="1" t="s">
        <v>825</v>
      </c>
      <c r="E265" s="2" t="s">
        <v>953</v>
      </c>
    </row>
    <row r="266" spans="3:5" x14ac:dyDescent="0.2">
      <c r="C266" s="2" t="s">
        <v>1106</v>
      </c>
      <c r="D266" s="1" t="s">
        <v>829</v>
      </c>
      <c r="E266" s="2" t="s">
        <v>959</v>
      </c>
    </row>
    <row r="267" spans="3:5" x14ac:dyDescent="0.2">
      <c r="C267" s="2" t="s">
        <v>1107</v>
      </c>
      <c r="D267" s="1" t="s">
        <v>822</v>
      </c>
      <c r="E267" s="2" t="s">
        <v>961</v>
      </c>
    </row>
    <row r="268" spans="3:5" x14ac:dyDescent="0.2">
      <c r="C268" s="2" t="s">
        <v>1108</v>
      </c>
      <c r="D268" s="1" t="s">
        <v>822</v>
      </c>
      <c r="E268" s="2" t="s">
        <v>348</v>
      </c>
    </row>
  </sheetData>
  <sortState xmlns:xlrd2="http://schemas.microsoft.com/office/spreadsheetml/2017/richdata2" ref="A2:R213">
    <sortCondition ref="B4:B2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D25CB-CD99-4324-9E8D-8324D3601344}">
  <sheetPr filterMode="1"/>
  <dimension ref="A1:L252"/>
  <sheetViews>
    <sheetView topLeftCell="A55" workbookViewId="0">
      <selection activeCell="G41" sqref="G41:G224"/>
    </sheetView>
  </sheetViews>
  <sheetFormatPr baseColWidth="10" defaultRowHeight="11.25" x14ac:dyDescent="0.2"/>
  <cols>
    <col min="1" max="1" width="6.1640625" style="1" bestFit="1" customWidth="1"/>
    <col min="2" max="2" width="7.1640625" style="1" bestFit="1" customWidth="1"/>
    <col min="3" max="3" width="40" style="1" bestFit="1" customWidth="1"/>
    <col min="4" max="4" width="56.5" style="1" bestFit="1" customWidth="1"/>
    <col min="5" max="5" width="16.33203125" style="1" bestFit="1" customWidth="1"/>
    <col min="6" max="7" width="6.1640625" style="1" bestFit="1" customWidth="1"/>
    <col min="8" max="8" width="23.33203125" style="1" customWidth="1"/>
    <col min="9" max="9" width="2.1640625" style="1" bestFit="1" customWidth="1"/>
    <col min="10" max="10" width="2.1640625" style="1" customWidth="1"/>
    <col min="11" max="11" width="21.5" style="1" customWidth="1"/>
    <col min="12" max="12" width="3.1640625" style="1" bestFit="1" customWidth="1"/>
    <col min="13" max="16384" width="12" style="1"/>
  </cols>
  <sheetData>
    <row r="1" spans="1:12" x14ac:dyDescent="0.2">
      <c r="A1" s="1" t="s">
        <v>818</v>
      </c>
      <c r="B1" s="1" t="s">
        <v>817</v>
      </c>
      <c r="C1" s="1" t="s">
        <v>811</v>
      </c>
      <c r="D1" s="1" t="s">
        <v>963</v>
      </c>
      <c r="E1" s="1" t="s">
        <v>831</v>
      </c>
      <c r="F1" s="1" t="s">
        <v>830</v>
      </c>
      <c r="G1" s="1" t="s">
        <v>832</v>
      </c>
      <c r="H1" s="1" t="s">
        <v>1053</v>
      </c>
    </row>
    <row r="2" spans="1:12" hidden="1" x14ac:dyDescent="0.2">
      <c r="A2" s="2">
        <v>1</v>
      </c>
      <c r="B2" s="2" t="str">
        <f>LEFT(C2,3)</f>
        <v>mst</v>
      </c>
      <c r="C2" s="1" t="s">
        <v>130</v>
      </c>
      <c r="D2" s="2" t="str">
        <f>CONCATENATE(E2," ",C2)</f>
        <v>CREAR TABLA mst_Estados</v>
      </c>
      <c r="E2" s="1" t="s">
        <v>820</v>
      </c>
      <c r="F2" s="2">
        <v>1</v>
      </c>
      <c r="G2" s="2" t="s">
        <v>11</v>
      </c>
      <c r="H2" s="2" t="str">
        <f>VLOOKUP(D2,Hoja2!C:D,2,0)</f>
        <v>CREAR TABLA</v>
      </c>
      <c r="I2" s="2"/>
      <c r="J2" s="2"/>
      <c r="K2" s="1" t="s">
        <v>820</v>
      </c>
      <c r="L2" s="2">
        <v>1</v>
      </c>
    </row>
    <row r="3" spans="1:12" hidden="1" x14ac:dyDescent="0.2">
      <c r="A3" s="2">
        <v>1</v>
      </c>
      <c r="B3" s="2" t="str">
        <f>LEFT(C3,3)</f>
        <v>mst</v>
      </c>
      <c r="C3" s="1" t="s">
        <v>130</v>
      </c>
      <c r="D3" s="2" t="str">
        <f>CONCATENATE(E3," ",C3)</f>
        <v>LIMPIAR TABLA mst_Estados</v>
      </c>
      <c r="E3" s="1" t="s">
        <v>824</v>
      </c>
      <c r="F3" s="2">
        <v>2</v>
      </c>
      <c r="G3" s="2" t="s">
        <v>16</v>
      </c>
      <c r="H3" s="2" t="str">
        <f>VLOOKUP(D3,Hoja2!C:D,2,0)</f>
        <v>LIMPIAR TABLA</v>
      </c>
      <c r="I3" s="2"/>
      <c r="J3" s="2"/>
      <c r="K3" s="1" t="s">
        <v>824</v>
      </c>
      <c r="L3" s="2">
        <v>2</v>
      </c>
    </row>
    <row r="4" spans="1:12" hidden="1" x14ac:dyDescent="0.2">
      <c r="A4" s="2">
        <v>1</v>
      </c>
      <c r="B4" s="2" t="str">
        <f>LEFT(C4,3)</f>
        <v>mst</v>
      </c>
      <c r="C4" s="1" t="s">
        <v>130</v>
      </c>
      <c r="D4" s="2" t="str">
        <f>CONCATENATE(E4," ",C4)</f>
        <v>ELIMINAR TABLA mst_Estados</v>
      </c>
      <c r="E4" s="1" t="s">
        <v>823</v>
      </c>
      <c r="F4" s="2">
        <v>3</v>
      </c>
      <c r="G4" s="2" t="s">
        <v>18</v>
      </c>
      <c r="H4" s="2" t="str">
        <f>VLOOKUP(D4,Hoja2!C:D,2,0)</f>
        <v>ELIMINAR TABLA</v>
      </c>
      <c r="I4" s="2"/>
      <c r="J4" s="2"/>
      <c r="K4" s="1" t="s">
        <v>823</v>
      </c>
      <c r="L4" s="2">
        <v>3</v>
      </c>
    </row>
    <row r="5" spans="1:12" hidden="1" x14ac:dyDescent="0.2">
      <c r="A5" s="2">
        <v>1</v>
      </c>
      <c r="B5" s="2" t="str">
        <f>LEFT(C5,3)</f>
        <v>mst</v>
      </c>
      <c r="C5" s="1" t="s">
        <v>130</v>
      </c>
      <c r="D5" s="2" t="str">
        <f>CONCATENATE(E5," ",C5)</f>
        <v>INSERTAR FILA mst_Estados</v>
      </c>
      <c r="E5" s="1" t="s">
        <v>828</v>
      </c>
      <c r="F5" s="2">
        <v>4</v>
      </c>
      <c r="G5" s="2" t="s">
        <v>20</v>
      </c>
      <c r="H5" s="2" t="str">
        <f>VLOOKUP(D5,Hoja2!C:D,2,0)</f>
        <v>INSERTAR FILA</v>
      </c>
      <c r="I5" s="2"/>
      <c r="J5" s="2"/>
      <c r="K5" s="1" t="s">
        <v>828</v>
      </c>
      <c r="L5" s="2">
        <v>4</v>
      </c>
    </row>
    <row r="6" spans="1:12" hidden="1" x14ac:dyDescent="0.2">
      <c r="A6" s="2">
        <v>1</v>
      </c>
      <c r="B6" s="2" t="str">
        <f>LEFT(C6,3)</f>
        <v>mst</v>
      </c>
      <c r="C6" s="1" t="s">
        <v>130</v>
      </c>
      <c r="D6" s="2" t="str">
        <f>CONCATENATE(E6," ",C6)</f>
        <v>ACTUALIZAR FILA mst_Estados</v>
      </c>
      <c r="E6" s="1" t="s">
        <v>826</v>
      </c>
      <c r="F6" s="2">
        <v>5</v>
      </c>
      <c r="G6" s="2" t="s">
        <v>22</v>
      </c>
      <c r="H6" s="2" t="str">
        <f>VLOOKUP(D6,Hoja2!C:D,2,0)</f>
        <v>ACTUALIZAR FILA</v>
      </c>
      <c r="I6" s="2"/>
      <c r="J6" s="2"/>
      <c r="K6" s="1" t="s">
        <v>826</v>
      </c>
      <c r="L6" s="2">
        <v>5</v>
      </c>
    </row>
    <row r="7" spans="1:12" hidden="1" x14ac:dyDescent="0.2">
      <c r="A7" s="2">
        <v>1</v>
      </c>
      <c r="B7" s="2" t="str">
        <f>LEFT(C7,3)</f>
        <v>mst</v>
      </c>
      <c r="C7" s="1" t="s">
        <v>130</v>
      </c>
      <c r="D7" s="2" t="str">
        <f>CONCATENATE(E7," ",C7)</f>
        <v>OBTENER FILA mst_Estados</v>
      </c>
      <c r="E7" s="1" t="s">
        <v>829</v>
      </c>
      <c r="F7" s="2">
        <v>6</v>
      </c>
      <c r="G7" s="2" t="s">
        <v>24</v>
      </c>
      <c r="H7" s="2" t="str">
        <f>VLOOKUP(D7,Hoja2!C:D,2,0)</f>
        <v>OBTENER FILA</v>
      </c>
      <c r="I7" s="2"/>
      <c r="J7" s="2"/>
      <c r="K7" s="1" t="s">
        <v>829</v>
      </c>
      <c r="L7" s="2">
        <v>6</v>
      </c>
    </row>
    <row r="8" spans="1:12" hidden="1" x14ac:dyDescent="0.2">
      <c r="A8" s="2">
        <v>1</v>
      </c>
      <c r="B8" s="2" t="str">
        <f>LEFT(C8,3)</f>
        <v>mst</v>
      </c>
      <c r="C8" s="1" t="s">
        <v>130</v>
      </c>
      <c r="D8" s="2" t="str">
        <f>CONCATENATE(E8," ",C8)</f>
        <v>ELIMINAR FILA mst_Estados</v>
      </c>
      <c r="E8" s="1" t="s">
        <v>827</v>
      </c>
      <c r="F8" s="2">
        <v>7</v>
      </c>
      <c r="G8" s="2" t="s">
        <v>26</v>
      </c>
      <c r="H8" s="2" t="str">
        <f>VLOOKUP(D8,Hoja2!C:D,2,0)</f>
        <v>ELIMINAR FILA</v>
      </c>
      <c r="I8" s="2"/>
      <c r="J8" s="2"/>
      <c r="K8" s="1" t="s">
        <v>827</v>
      </c>
      <c r="L8" s="2">
        <v>7</v>
      </c>
    </row>
    <row r="9" spans="1:12" hidden="1" x14ac:dyDescent="0.2">
      <c r="A9" s="2">
        <v>1</v>
      </c>
      <c r="B9" s="2" t="str">
        <f>LEFT(C9,3)</f>
        <v>mst</v>
      </c>
      <c r="C9" s="1" t="s">
        <v>130</v>
      </c>
      <c r="D9" s="2" t="str">
        <f>CONCATENATE(E9," ",C9)</f>
        <v>DESCARGAR DATA mst_Estados</v>
      </c>
      <c r="E9" s="1" t="s">
        <v>822</v>
      </c>
      <c r="F9" s="2">
        <v>8</v>
      </c>
      <c r="G9" s="2" t="s">
        <v>27</v>
      </c>
      <c r="H9" s="2" t="str">
        <f>VLOOKUP(D9,Hoja2!C:D,2,0)</f>
        <v>DESCARGAR DATA</v>
      </c>
      <c r="I9" s="2"/>
      <c r="J9" s="2"/>
      <c r="K9" s="1" t="s">
        <v>822</v>
      </c>
      <c r="L9" s="2">
        <v>8</v>
      </c>
    </row>
    <row r="10" spans="1:12" hidden="1" x14ac:dyDescent="0.2">
      <c r="A10" s="2">
        <v>1</v>
      </c>
      <c r="B10" s="2" t="str">
        <f>LEFT(C10,3)</f>
        <v>mst</v>
      </c>
      <c r="C10" s="1" t="s">
        <v>130</v>
      </c>
      <c r="D10" s="2" t="str">
        <f>CONCATENATE(E10," ",C10)</f>
        <v>LISTAR mst_Estados</v>
      </c>
      <c r="E10" s="1" t="s">
        <v>825</v>
      </c>
      <c r="F10" s="2">
        <v>9</v>
      </c>
      <c r="G10" s="2" t="s">
        <v>28</v>
      </c>
      <c r="H10" s="2" t="str">
        <f>VLOOKUP(D10,Hoja2!C:D,2,0)</f>
        <v>LISTAR</v>
      </c>
      <c r="I10" s="2"/>
      <c r="J10" s="2"/>
      <c r="K10" s="1" t="s">
        <v>825</v>
      </c>
      <c r="L10" s="2">
        <v>9</v>
      </c>
    </row>
    <row r="11" spans="1:12" hidden="1" x14ac:dyDescent="0.2">
      <c r="A11" s="2">
        <v>1</v>
      </c>
      <c r="B11" s="2" t="str">
        <f>LEFT(C11,3)</f>
        <v>mst</v>
      </c>
      <c r="C11" s="1" t="s">
        <v>130</v>
      </c>
      <c r="D11" s="2" t="str">
        <f>CONCATENATE(E11," ",C11)</f>
        <v>CLAVE VALOR mst_Estados</v>
      </c>
      <c r="E11" s="1" t="s">
        <v>821</v>
      </c>
      <c r="F11" s="2">
        <v>10</v>
      </c>
      <c r="G11" s="2" t="s">
        <v>86</v>
      </c>
      <c r="H11" s="2" t="str">
        <f>VLOOKUP(D11,Hoja2!C:D,2,0)</f>
        <v>CLAVE VALOR</v>
      </c>
      <c r="I11" s="2"/>
      <c r="J11" s="2"/>
      <c r="K11" s="1" t="s">
        <v>821</v>
      </c>
      <c r="L11" s="2">
        <v>10</v>
      </c>
    </row>
    <row r="12" spans="1:12" hidden="1" x14ac:dyDescent="0.2">
      <c r="A12" s="2">
        <v>2</v>
      </c>
      <c r="B12" s="2" t="str">
        <f>LEFT(C12,3)</f>
        <v>mst</v>
      </c>
      <c r="C12" s="1" t="s">
        <v>136</v>
      </c>
      <c r="D12" s="2" t="str">
        <f>CONCATENATE(E12," ",C12)</f>
        <v>CREAR TABLA mst_Empresas</v>
      </c>
      <c r="E12" s="1" t="s">
        <v>820</v>
      </c>
      <c r="F12" s="2">
        <v>1</v>
      </c>
      <c r="G12" s="2" t="s">
        <v>87</v>
      </c>
      <c r="H12" s="2" t="str">
        <f>VLOOKUP(D12,Hoja2!C:D,2,0)</f>
        <v>CREAR TABLA</v>
      </c>
      <c r="I12" s="2"/>
      <c r="J12" s="2"/>
    </row>
    <row r="13" spans="1:12" hidden="1" x14ac:dyDescent="0.2">
      <c r="A13" s="2">
        <v>2</v>
      </c>
      <c r="B13" s="2" t="str">
        <f>LEFT(C13,3)</f>
        <v>mst</v>
      </c>
      <c r="C13" s="1" t="s">
        <v>136</v>
      </c>
      <c r="D13" s="2" t="str">
        <f>CONCATENATE(E13," ",C13)</f>
        <v>LIMPIAR TABLA mst_Empresas</v>
      </c>
      <c r="E13" s="1" t="s">
        <v>824</v>
      </c>
      <c r="F13" s="2">
        <v>2</v>
      </c>
      <c r="G13" s="2" t="s">
        <v>88</v>
      </c>
      <c r="H13" s="2" t="str">
        <f>VLOOKUP(D13,Hoja2!C:D,2,0)</f>
        <v>LIMPIAR TABLA</v>
      </c>
      <c r="I13" s="2"/>
      <c r="J13" s="2"/>
    </row>
    <row r="14" spans="1:12" hidden="1" x14ac:dyDescent="0.2">
      <c r="A14" s="2">
        <v>2</v>
      </c>
      <c r="B14" s="2" t="str">
        <f>LEFT(C14,3)</f>
        <v>mst</v>
      </c>
      <c r="C14" s="1" t="s">
        <v>136</v>
      </c>
      <c r="D14" s="2" t="str">
        <f>CONCATENATE(E14," ",C14)</f>
        <v>ELIMINAR TABLA mst_Empresas</v>
      </c>
      <c r="E14" s="1" t="s">
        <v>823</v>
      </c>
      <c r="F14" s="2">
        <v>3</v>
      </c>
      <c r="G14" s="2" t="s">
        <v>89</v>
      </c>
      <c r="H14" s="2" t="str">
        <f>VLOOKUP(D14,Hoja2!C:D,2,0)</f>
        <v>ELIMINAR TABLA</v>
      </c>
      <c r="I14" s="2"/>
      <c r="J14" s="2"/>
    </row>
    <row r="15" spans="1:12" hidden="1" x14ac:dyDescent="0.2">
      <c r="A15" s="2">
        <v>2</v>
      </c>
      <c r="B15" s="2" t="str">
        <f>LEFT(C15,3)</f>
        <v>mst</v>
      </c>
      <c r="C15" s="1" t="s">
        <v>136</v>
      </c>
      <c r="D15" s="2" t="str">
        <f>CONCATENATE(E15," ",C15)</f>
        <v>INSERTAR FILA mst_Empresas</v>
      </c>
      <c r="E15" s="1" t="s">
        <v>828</v>
      </c>
      <c r="F15" s="2">
        <v>4</v>
      </c>
      <c r="G15" s="2" t="s">
        <v>90</v>
      </c>
      <c r="H15" s="2" t="str">
        <f>VLOOKUP(D15,Hoja2!C:D,2,0)</f>
        <v>INSERTAR FILA</v>
      </c>
      <c r="I15" s="2"/>
      <c r="J15" s="2"/>
    </row>
    <row r="16" spans="1:12" hidden="1" x14ac:dyDescent="0.2">
      <c r="A16" s="2">
        <v>2</v>
      </c>
      <c r="B16" s="2" t="str">
        <f>LEFT(C16,3)</f>
        <v>mst</v>
      </c>
      <c r="C16" s="1" t="s">
        <v>136</v>
      </c>
      <c r="D16" s="2" t="str">
        <f>CONCATENATE(E16," ",C16)</f>
        <v>ACTUALIZAR FILA mst_Empresas</v>
      </c>
      <c r="E16" s="1" t="s">
        <v>826</v>
      </c>
      <c r="F16" s="2">
        <v>5</v>
      </c>
      <c r="G16" s="2" t="s">
        <v>91</v>
      </c>
      <c r="H16" s="2" t="str">
        <f>VLOOKUP(D16,Hoja2!C:D,2,0)</f>
        <v>ACTUALIZAR FILA</v>
      </c>
      <c r="I16" s="2"/>
      <c r="J16" s="2"/>
    </row>
    <row r="17" spans="1:10" hidden="1" x14ac:dyDescent="0.2">
      <c r="A17" s="2">
        <v>2</v>
      </c>
      <c r="B17" s="2" t="str">
        <f>LEFT(C17,3)</f>
        <v>mst</v>
      </c>
      <c r="C17" s="1" t="s">
        <v>136</v>
      </c>
      <c r="D17" s="2" t="str">
        <f>CONCATENATE(E17," ",C17)</f>
        <v>OBTENER FILA mst_Empresas</v>
      </c>
      <c r="E17" s="1" t="s">
        <v>829</v>
      </c>
      <c r="F17" s="2">
        <v>6</v>
      </c>
      <c r="G17" s="2" t="s">
        <v>92</v>
      </c>
      <c r="H17" s="2" t="str">
        <f>VLOOKUP(D17,Hoja2!C:D,2,0)</f>
        <v>OBTENER FILA</v>
      </c>
      <c r="I17" s="2"/>
      <c r="J17" s="2"/>
    </row>
    <row r="18" spans="1:10" hidden="1" x14ac:dyDescent="0.2">
      <c r="A18" s="2">
        <v>2</v>
      </c>
      <c r="B18" s="2" t="str">
        <f>LEFT(C18,3)</f>
        <v>mst</v>
      </c>
      <c r="C18" s="1" t="s">
        <v>136</v>
      </c>
      <c r="D18" s="2" t="str">
        <f>CONCATENATE(E18," ",C18)</f>
        <v>ELIMINAR FILA mst_Empresas</v>
      </c>
      <c r="E18" s="1" t="s">
        <v>827</v>
      </c>
      <c r="F18" s="2">
        <v>7</v>
      </c>
      <c r="G18" s="2" t="s">
        <v>93</v>
      </c>
      <c r="H18" s="2" t="str">
        <f>VLOOKUP(D18,Hoja2!C:D,2,0)</f>
        <v>ELIMINAR FILA</v>
      </c>
      <c r="I18" s="2"/>
      <c r="J18" s="2"/>
    </row>
    <row r="19" spans="1:10" hidden="1" x14ac:dyDescent="0.2">
      <c r="A19" s="2">
        <v>2</v>
      </c>
      <c r="B19" s="2" t="str">
        <f>LEFT(C19,3)</f>
        <v>mst</v>
      </c>
      <c r="C19" s="1" t="s">
        <v>136</v>
      </c>
      <c r="D19" s="2" t="str">
        <f>CONCATENATE(E19," ",C19)</f>
        <v>DESCARGAR DATA mst_Empresas</v>
      </c>
      <c r="E19" s="1" t="s">
        <v>822</v>
      </c>
      <c r="F19" s="2">
        <v>8</v>
      </c>
      <c r="G19" s="2" t="s">
        <v>94</v>
      </c>
      <c r="H19" s="2" t="str">
        <f>VLOOKUP(D19,Hoja2!C:D,2,0)</f>
        <v>DESCARGAR DATA</v>
      </c>
      <c r="I19" s="2"/>
      <c r="J19" s="2"/>
    </row>
    <row r="20" spans="1:10" hidden="1" x14ac:dyDescent="0.2">
      <c r="A20" s="2">
        <v>2</v>
      </c>
      <c r="B20" s="2" t="str">
        <f>LEFT(C20,3)</f>
        <v>mst</v>
      </c>
      <c r="C20" s="1" t="s">
        <v>136</v>
      </c>
      <c r="D20" s="2" t="str">
        <f>CONCATENATE(E20," ",C20)</f>
        <v>LISTAR mst_Empresas</v>
      </c>
      <c r="E20" s="1" t="s">
        <v>825</v>
      </c>
      <c r="F20" s="2">
        <v>9</v>
      </c>
      <c r="G20" s="2" t="s">
        <v>95</v>
      </c>
      <c r="H20" s="2" t="str">
        <f>VLOOKUP(D20,Hoja2!C:D,2,0)</f>
        <v>LISTAR</v>
      </c>
      <c r="I20" s="2"/>
      <c r="J20" s="2"/>
    </row>
    <row r="21" spans="1:10" hidden="1" x14ac:dyDescent="0.2">
      <c r="A21" s="2">
        <v>2</v>
      </c>
      <c r="B21" s="2" t="str">
        <f>LEFT(C21,3)</f>
        <v>mst</v>
      </c>
      <c r="C21" s="1" t="s">
        <v>136</v>
      </c>
      <c r="D21" s="2" t="str">
        <f>CONCATENATE(E21," ",C21)</f>
        <v>CLAVE VALOR mst_Empresas</v>
      </c>
      <c r="E21" s="1" t="s">
        <v>821</v>
      </c>
      <c r="F21" s="2">
        <v>10</v>
      </c>
      <c r="G21" s="2" t="s">
        <v>96</v>
      </c>
      <c r="H21" s="2" t="str">
        <f>VLOOKUP(D21,Hoja2!C:D,2,0)</f>
        <v>CLAVE VALOR</v>
      </c>
      <c r="I21" s="2"/>
      <c r="J21" s="2"/>
    </row>
    <row r="22" spans="1:10" hidden="1" x14ac:dyDescent="0.2">
      <c r="A22" s="2">
        <v>3</v>
      </c>
      <c r="B22" s="2" t="str">
        <f>LEFT(C22,3)</f>
        <v>mst</v>
      </c>
      <c r="C22" s="1" t="s">
        <v>154</v>
      </c>
      <c r="D22" s="2" t="str">
        <f>CONCATENATE(E22," ",C22)</f>
        <v>CREAR TABLA mst_Personas</v>
      </c>
      <c r="E22" s="1" t="s">
        <v>820</v>
      </c>
      <c r="F22" s="2">
        <v>1</v>
      </c>
      <c r="G22" s="2" t="s">
        <v>97</v>
      </c>
      <c r="H22" s="2" t="str">
        <f>VLOOKUP(D22,Hoja2!C:D,2,0)</f>
        <v>CREAR TABLA</v>
      </c>
      <c r="I22" s="2"/>
      <c r="J22" s="2"/>
    </row>
    <row r="23" spans="1:10" hidden="1" x14ac:dyDescent="0.2">
      <c r="A23" s="2">
        <v>3</v>
      </c>
      <c r="B23" s="2" t="str">
        <f>LEFT(C23,3)</f>
        <v>mst</v>
      </c>
      <c r="C23" s="1" t="s">
        <v>154</v>
      </c>
      <c r="D23" s="2" t="str">
        <f>CONCATENATE(E23," ",C23)</f>
        <v>LIMPIAR TABLA mst_Personas</v>
      </c>
      <c r="E23" s="1" t="s">
        <v>824</v>
      </c>
      <c r="F23" s="2">
        <v>2</v>
      </c>
      <c r="G23" s="2" t="s">
        <v>98</v>
      </c>
      <c r="H23" s="2" t="str">
        <f>VLOOKUP(D23,Hoja2!C:D,2,0)</f>
        <v>LIMPIAR TABLA</v>
      </c>
      <c r="I23" s="2"/>
      <c r="J23" s="2"/>
    </row>
    <row r="24" spans="1:10" hidden="1" x14ac:dyDescent="0.2">
      <c r="A24" s="2">
        <v>3</v>
      </c>
      <c r="B24" s="2" t="str">
        <f>LEFT(C24,3)</f>
        <v>mst</v>
      </c>
      <c r="C24" s="1" t="s">
        <v>154</v>
      </c>
      <c r="D24" s="2" t="str">
        <f>CONCATENATE(E24," ",C24)</f>
        <v>ELIMINAR TABLA mst_Personas</v>
      </c>
      <c r="E24" s="1" t="s">
        <v>823</v>
      </c>
      <c r="F24" s="2">
        <v>3</v>
      </c>
      <c r="G24" s="2" t="s">
        <v>99</v>
      </c>
      <c r="H24" s="2" t="str">
        <f>VLOOKUP(D24,Hoja2!C:D,2,0)</f>
        <v>ELIMINAR TABLA</v>
      </c>
      <c r="I24" s="2"/>
      <c r="J24" s="2"/>
    </row>
    <row r="25" spans="1:10" hidden="1" x14ac:dyDescent="0.2">
      <c r="A25" s="2">
        <v>3</v>
      </c>
      <c r="B25" s="2" t="str">
        <f>LEFT(C25,3)</f>
        <v>mst</v>
      </c>
      <c r="C25" s="1" t="s">
        <v>154</v>
      </c>
      <c r="D25" s="2" t="str">
        <f>CONCATENATE(E25," ",C25)</f>
        <v>INSERTAR FILA mst_Personas</v>
      </c>
      <c r="E25" s="1" t="s">
        <v>828</v>
      </c>
      <c r="F25" s="2">
        <v>4</v>
      </c>
      <c r="G25" s="2" t="s">
        <v>100</v>
      </c>
      <c r="H25" s="2" t="str">
        <f>VLOOKUP(D25,Hoja2!C:D,2,0)</f>
        <v>INSERTAR FILA</v>
      </c>
      <c r="I25" s="2"/>
      <c r="J25" s="2"/>
    </row>
    <row r="26" spans="1:10" hidden="1" x14ac:dyDescent="0.2">
      <c r="A26" s="2">
        <v>3</v>
      </c>
      <c r="B26" s="2" t="str">
        <f>LEFT(C26,3)</f>
        <v>mst</v>
      </c>
      <c r="C26" s="1" t="s">
        <v>154</v>
      </c>
      <c r="D26" s="2" t="str">
        <f>CONCATENATE(E26," ",C26)</f>
        <v>ACTUALIZAR FILA mst_Personas</v>
      </c>
      <c r="E26" s="1" t="s">
        <v>826</v>
      </c>
      <c r="F26" s="2">
        <v>5</v>
      </c>
      <c r="G26" s="2" t="s">
        <v>101</v>
      </c>
      <c r="H26" s="2" t="str">
        <f>VLOOKUP(D26,Hoja2!C:D,2,0)</f>
        <v>ACTUALIZAR FILA</v>
      </c>
      <c r="I26" s="2"/>
      <c r="J26" s="2"/>
    </row>
    <row r="27" spans="1:10" hidden="1" x14ac:dyDescent="0.2">
      <c r="A27" s="2">
        <v>3</v>
      </c>
      <c r="B27" s="2" t="str">
        <f>LEFT(C27,3)</f>
        <v>mst</v>
      </c>
      <c r="C27" s="1" t="s">
        <v>154</v>
      </c>
      <c r="D27" s="2" t="str">
        <f>CONCATENATE(E27," ",C27)</f>
        <v>OBTENER FILA mst_Personas</v>
      </c>
      <c r="E27" s="1" t="s">
        <v>829</v>
      </c>
      <c r="F27" s="2">
        <v>6</v>
      </c>
      <c r="G27" s="2" t="s">
        <v>102</v>
      </c>
      <c r="H27" s="2" t="str">
        <f>VLOOKUP(D27,Hoja2!C:D,2,0)</f>
        <v>OBTENER FILA</v>
      </c>
      <c r="I27" s="2"/>
      <c r="J27" s="2"/>
    </row>
    <row r="28" spans="1:10" hidden="1" x14ac:dyDescent="0.2">
      <c r="A28" s="2">
        <v>3</v>
      </c>
      <c r="B28" s="2" t="str">
        <f>LEFT(C28,3)</f>
        <v>mst</v>
      </c>
      <c r="C28" s="1" t="s">
        <v>154</v>
      </c>
      <c r="D28" s="2" t="str">
        <f>CONCATENATE(E28," ",C28)</f>
        <v>ELIMINAR FILA mst_Personas</v>
      </c>
      <c r="E28" s="1" t="s">
        <v>827</v>
      </c>
      <c r="F28" s="2">
        <v>7</v>
      </c>
      <c r="G28" s="2" t="s">
        <v>103</v>
      </c>
      <c r="H28" s="2" t="str">
        <f>VLOOKUP(D28,Hoja2!C:D,2,0)</f>
        <v>ELIMINAR FILA</v>
      </c>
      <c r="I28" s="2"/>
      <c r="J28" s="2"/>
    </row>
    <row r="29" spans="1:10" hidden="1" x14ac:dyDescent="0.2">
      <c r="A29" s="2">
        <v>3</v>
      </c>
      <c r="B29" s="2" t="str">
        <f>LEFT(C29,3)</f>
        <v>mst</v>
      </c>
      <c r="C29" s="1" t="s">
        <v>154</v>
      </c>
      <c r="D29" s="2" t="str">
        <f>CONCATENATE(E29," ",C29)</f>
        <v>DESCARGAR DATA mst_Personas</v>
      </c>
      <c r="E29" s="1" t="s">
        <v>822</v>
      </c>
      <c r="F29" s="2">
        <v>8</v>
      </c>
      <c r="G29" s="2" t="s">
        <v>104</v>
      </c>
      <c r="H29" s="2" t="str">
        <f>VLOOKUP(D29,Hoja2!C:D,2,0)</f>
        <v>DESCARGAR DATA</v>
      </c>
      <c r="I29" s="2"/>
      <c r="J29" s="2"/>
    </row>
    <row r="30" spans="1:10" hidden="1" x14ac:dyDescent="0.2">
      <c r="A30" s="2">
        <v>3</v>
      </c>
      <c r="B30" s="2" t="str">
        <f>LEFT(C30,3)</f>
        <v>mst</v>
      </c>
      <c r="C30" s="1" t="s">
        <v>154</v>
      </c>
      <c r="D30" s="2" t="str">
        <f>CONCATENATE(E30," ",C30)</f>
        <v>LISTAR mst_Personas</v>
      </c>
      <c r="E30" s="1" t="s">
        <v>825</v>
      </c>
      <c r="F30" s="2">
        <v>9</v>
      </c>
      <c r="G30" s="2" t="s">
        <v>105</v>
      </c>
      <c r="H30" s="2" t="str">
        <f>VLOOKUP(D30,Hoja2!C:D,2,0)</f>
        <v>LISTAR</v>
      </c>
      <c r="I30" s="2"/>
      <c r="J30" s="2"/>
    </row>
    <row r="31" spans="1:10" hidden="1" x14ac:dyDescent="0.2">
      <c r="A31" s="2">
        <v>3</v>
      </c>
      <c r="B31" s="2" t="str">
        <f>LEFT(C31,3)</f>
        <v>mst</v>
      </c>
      <c r="C31" s="1" t="s">
        <v>154</v>
      </c>
      <c r="D31" s="2" t="str">
        <f>CONCATENATE(E31," ",C31)</f>
        <v>CLAVE VALOR mst_Personas</v>
      </c>
      <c r="E31" s="1" t="s">
        <v>821</v>
      </c>
      <c r="F31" s="2">
        <v>10</v>
      </c>
      <c r="G31" s="2" t="s">
        <v>106</v>
      </c>
      <c r="H31" s="2" t="str">
        <f>VLOOKUP(D31,Hoja2!C:D,2,0)</f>
        <v>CLAVE VALOR</v>
      </c>
      <c r="I31" s="2"/>
      <c r="J31" s="2"/>
    </row>
    <row r="32" spans="1:10" hidden="1" x14ac:dyDescent="0.2">
      <c r="A32" s="2">
        <v>4</v>
      </c>
      <c r="B32" s="2" t="str">
        <f>LEFT(C32,3)</f>
        <v>mst</v>
      </c>
      <c r="C32" s="1" t="s">
        <v>149</v>
      </c>
      <c r="D32" s="2" t="str">
        <f>CONCATENATE(E32," ",C32)</f>
        <v>CREAR TABLA mst_Usuarios</v>
      </c>
      <c r="E32" s="1" t="s">
        <v>820</v>
      </c>
      <c r="F32" s="2">
        <v>1</v>
      </c>
      <c r="G32" s="2" t="s">
        <v>107</v>
      </c>
      <c r="H32" s="2" t="str">
        <f>VLOOKUP(D32,Hoja2!C:D,2,0)</f>
        <v>CREAR TABLA</v>
      </c>
      <c r="I32" s="2"/>
      <c r="J32" s="2"/>
    </row>
    <row r="33" spans="1:10" hidden="1" x14ac:dyDescent="0.2">
      <c r="A33" s="2">
        <v>4</v>
      </c>
      <c r="B33" s="2" t="str">
        <f>LEFT(C33,3)</f>
        <v>mst</v>
      </c>
      <c r="C33" s="1" t="s">
        <v>149</v>
      </c>
      <c r="D33" s="2" t="str">
        <f>CONCATENATE(E33," ",C33)</f>
        <v>LIMPIAR TABLA mst_Usuarios</v>
      </c>
      <c r="E33" s="1" t="s">
        <v>824</v>
      </c>
      <c r="F33" s="2">
        <v>2</v>
      </c>
      <c r="G33" s="2" t="s">
        <v>108</v>
      </c>
      <c r="H33" s="2" t="str">
        <f>VLOOKUP(D33,Hoja2!C:D,2,0)</f>
        <v>LIMPIAR TABLA</v>
      </c>
      <c r="I33" s="2"/>
      <c r="J33" s="2"/>
    </row>
    <row r="34" spans="1:10" hidden="1" x14ac:dyDescent="0.2">
      <c r="A34" s="2">
        <v>4</v>
      </c>
      <c r="B34" s="2" t="str">
        <f>LEFT(C34,3)</f>
        <v>mst</v>
      </c>
      <c r="C34" s="1" t="s">
        <v>149</v>
      </c>
      <c r="D34" s="2" t="str">
        <f>CONCATENATE(E34," ",C34)</f>
        <v>ELIMINAR TABLA mst_Usuarios</v>
      </c>
      <c r="E34" s="1" t="s">
        <v>823</v>
      </c>
      <c r="F34" s="2">
        <v>3</v>
      </c>
      <c r="G34" s="2" t="s">
        <v>109</v>
      </c>
      <c r="H34" s="2" t="str">
        <f>VLOOKUP(D34,Hoja2!C:D,2,0)</f>
        <v>ELIMINAR TABLA</v>
      </c>
      <c r="I34" s="2"/>
      <c r="J34" s="2"/>
    </row>
    <row r="35" spans="1:10" hidden="1" x14ac:dyDescent="0.2">
      <c r="A35" s="2">
        <v>4</v>
      </c>
      <c r="B35" s="2" t="str">
        <f>LEFT(C35,3)</f>
        <v>mst</v>
      </c>
      <c r="C35" s="1" t="s">
        <v>149</v>
      </c>
      <c r="D35" s="2" t="str">
        <f>CONCATENATE(E35," ",C35)</f>
        <v>INSERTAR FILA mst_Usuarios</v>
      </c>
      <c r="E35" s="1" t="s">
        <v>828</v>
      </c>
      <c r="F35" s="2">
        <v>4</v>
      </c>
      <c r="G35" s="2" t="s">
        <v>110</v>
      </c>
      <c r="H35" s="2" t="str">
        <f>VLOOKUP(D35,Hoja2!C:D,2,0)</f>
        <v>INSERTAR FILA</v>
      </c>
      <c r="I35" s="2"/>
      <c r="J35" s="2"/>
    </row>
    <row r="36" spans="1:10" hidden="1" x14ac:dyDescent="0.2">
      <c r="A36" s="2">
        <v>4</v>
      </c>
      <c r="B36" s="2" t="str">
        <f>LEFT(C36,3)</f>
        <v>mst</v>
      </c>
      <c r="C36" s="1" t="s">
        <v>149</v>
      </c>
      <c r="D36" s="2" t="str">
        <f>CONCATENATE(E36," ",C36)</f>
        <v>ACTUALIZAR FILA mst_Usuarios</v>
      </c>
      <c r="E36" s="1" t="s">
        <v>826</v>
      </c>
      <c r="F36" s="2">
        <v>5</v>
      </c>
      <c r="G36" s="2" t="s">
        <v>111</v>
      </c>
      <c r="H36" s="2" t="str">
        <f>VLOOKUP(D36,Hoja2!C:D,2,0)</f>
        <v>ACTUALIZAR FILA</v>
      </c>
      <c r="I36" s="2"/>
      <c r="J36" s="2"/>
    </row>
    <row r="37" spans="1:10" hidden="1" x14ac:dyDescent="0.2">
      <c r="A37" s="2">
        <v>4</v>
      </c>
      <c r="B37" s="2" t="str">
        <f>LEFT(C37,3)</f>
        <v>mst</v>
      </c>
      <c r="C37" s="1" t="s">
        <v>149</v>
      </c>
      <c r="D37" s="2" t="str">
        <f>CONCATENATE(E37," ",C37)</f>
        <v>OBTENER FILA mst_Usuarios</v>
      </c>
      <c r="E37" s="1" t="s">
        <v>829</v>
      </c>
      <c r="F37" s="2">
        <v>6</v>
      </c>
      <c r="G37" s="2" t="s">
        <v>29</v>
      </c>
      <c r="H37" s="2" t="str">
        <f>VLOOKUP(D37,Hoja2!C:D,2,0)</f>
        <v>OBTENER FILA</v>
      </c>
    </row>
    <row r="38" spans="1:10" hidden="1" x14ac:dyDescent="0.2">
      <c r="A38" s="2">
        <v>4</v>
      </c>
      <c r="B38" s="2" t="str">
        <f>LEFT(C38,3)</f>
        <v>mst</v>
      </c>
      <c r="C38" s="1" t="s">
        <v>149</v>
      </c>
      <c r="D38" s="2" t="str">
        <f>CONCATENATE(E38," ",C38)</f>
        <v>ELIMINAR FILA mst_Usuarios</v>
      </c>
      <c r="E38" s="1" t="s">
        <v>827</v>
      </c>
      <c r="F38" s="2">
        <v>7</v>
      </c>
      <c r="G38" s="2" t="s">
        <v>30</v>
      </c>
      <c r="H38" s="2" t="str">
        <f>VLOOKUP(D38,Hoja2!C:D,2,0)</f>
        <v>ELIMINAR FILA</v>
      </c>
      <c r="I38" s="2"/>
      <c r="J38" s="2"/>
    </row>
    <row r="39" spans="1:10" hidden="1" x14ac:dyDescent="0.2">
      <c r="A39" s="2">
        <v>4</v>
      </c>
      <c r="B39" s="2" t="str">
        <f>LEFT(C39,3)</f>
        <v>mst</v>
      </c>
      <c r="C39" s="1" t="s">
        <v>149</v>
      </c>
      <c r="D39" s="2" t="str">
        <f>CONCATENATE(E39," ",C39)</f>
        <v>DESCARGAR DATA mst_Usuarios</v>
      </c>
      <c r="E39" s="1" t="s">
        <v>822</v>
      </c>
      <c r="F39" s="2">
        <v>8</v>
      </c>
      <c r="G39" s="2" t="s">
        <v>31</v>
      </c>
      <c r="H39" s="2" t="str">
        <f>VLOOKUP(D39,Hoja2!C:D,2,0)</f>
        <v>DESCARGAR DATA</v>
      </c>
      <c r="I39" s="2"/>
      <c r="J39" s="2"/>
    </row>
    <row r="40" spans="1:10" hidden="1" x14ac:dyDescent="0.2">
      <c r="A40" s="2">
        <v>4</v>
      </c>
      <c r="B40" s="2" t="str">
        <f>LEFT(C40,3)</f>
        <v>mst</v>
      </c>
      <c r="C40" s="1" t="s">
        <v>149</v>
      </c>
      <c r="D40" s="2" t="str">
        <f>CONCATENATE(E40," ",C40)</f>
        <v>LISTAR mst_Usuarios</v>
      </c>
      <c r="E40" s="1" t="s">
        <v>825</v>
      </c>
      <c r="F40" s="2">
        <v>9</v>
      </c>
      <c r="G40" s="2" t="s">
        <v>33</v>
      </c>
      <c r="H40" s="2" t="str">
        <f>VLOOKUP(D40,Hoja2!C:D,2,0)</f>
        <v>LISTAR</v>
      </c>
      <c r="I40" s="2"/>
      <c r="J40" s="2"/>
    </row>
    <row r="41" spans="1:10" x14ac:dyDescent="0.2">
      <c r="A41" s="2">
        <v>4</v>
      </c>
      <c r="B41" s="2" t="str">
        <f>LEFT(C41,3)</f>
        <v>mst</v>
      </c>
      <c r="C41" s="1" t="s">
        <v>149</v>
      </c>
      <c r="D41" s="2" t="str">
        <f>CONCATENATE(E41," ",C41)</f>
        <v>CLAVE VALOR mst_Usuarios</v>
      </c>
      <c r="E41" s="1" t="s">
        <v>821</v>
      </c>
      <c r="F41" s="2">
        <v>10</v>
      </c>
      <c r="G41" s="2" t="s">
        <v>35</v>
      </c>
      <c r="H41" s="2" t="str">
        <f>VLOOKUP(D41,Hoja2!C:D,2,0)</f>
        <v>CLAVE VALOR</v>
      </c>
      <c r="I41" s="2"/>
      <c r="J41" s="2"/>
    </row>
    <row r="42" spans="1:10" hidden="1" x14ac:dyDescent="0.2">
      <c r="A42" s="2">
        <v>5</v>
      </c>
      <c r="B42" s="2" t="str">
        <f>LEFT(C42,3)</f>
        <v>mst</v>
      </c>
      <c r="C42" s="1" t="s">
        <v>140</v>
      </c>
      <c r="D42" s="2" t="str">
        <f>CONCATENATE(E42," ",C42)</f>
        <v>CREAR TABLA mst_Modulos</v>
      </c>
      <c r="E42" s="1" t="s">
        <v>820</v>
      </c>
      <c r="F42" s="2">
        <v>1</v>
      </c>
      <c r="G42" s="2" t="s">
        <v>37</v>
      </c>
      <c r="H42" s="2" t="str">
        <f>VLOOKUP(D42,Hoja2!C:D,2,0)</f>
        <v>CREAR TABLA</v>
      </c>
      <c r="I42" s="2"/>
      <c r="J42" s="2"/>
    </row>
    <row r="43" spans="1:10" hidden="1" x14ac:dyDescent="0.2">
      <c r="A43" s="2">
        <v>5</v>
      </c>
      <c r="B43" s="2" t="str">
        <f>LEFT(C43,3)</f>
        <v>mst</v>
      </c>
      <c r="C43" s="1" t="s">
        <v>140</v>
      </c>
      <c r="D43" s="2" t="str">
        <f>CONCATENATE(E43," ",C43)</f>
        <v>LIMPIAR TABLA mst_Modulos</v>
      </c>
      <c r="E43" s="1" t="s">
        <v>824</v>
      </c>
      <c r="F43" s="2">
        <v>2</v>
      </c>
      <c r="G43" s="2" t="s">
        <v>39</v>
      </c>
      <c r="H43" s="2" t="str">
        <f>VLOOKUP(D43,Hoja2!C:D,2,0)</f>
        <v>LIMPIAR TABLA</v>
      </c>
      <c r="I43" s="2"/>
      <c r="J43" s="2"/>
    </row>
    <row r="44" spans="1:10" hidden="1" x14ac:dyDescent="0.2">
      <c r="A44" s="2">
        <v>5</v>
      </c>
      <c r="B44" s="2" t="str">
        <f>LEFT(C44,3)</f>
        <v>mst</v>
      </c>
      <c r="C44" s="1" t="s">
        <v>140</v>
      </c>
      <c r="D44" s="2" t="str">
        <f>CONCATENATE(E44," ",C44)</f>
        <v>ELIMINAR TABLA mst_Modulos</v>
      </c>
      <c r="E44" s="1" t="s">
        <v>823</v>
      </c>
      <c r="F44" s="2">
        <v>3</v>
      </c>
      <c r="G44" s="2" t="s">
        <v>41</v>
      </c>
      <c r="H44" s="2" t="str">
        <f>VLOOKUP(D44,Hoja2!C:D,2,0)</f>
        <v>ELIMINAR TABLA</v>
      </c>
      <c r="I44" s="2"/>
      <c r="J44" s="2"/>
    </row>
    <row r="45" spans="1:10" hidden="1" x14ac:dyDescent="0.2">
      <c r="A45" s="2">
        <v>5</v>
      </c>
      <c r="B45" s="2" t="str">
        <f>LEFT(C45,3)</f>
        <v>mst</v>
      </c>
      <c r="C45" s="1" t="s">
        <v>140</v>
      </c>
      <c r="D45" s="2" t="str">
        <f>CONCATENATE(E45," ",C45)</f>
        <v>INSERTAR FILA mst_Modulos</v>
      </c>
      <c r="E45" s="1" t="s">
        <v>828</v>
      </c>
      <c r="F45" s="2">
        <v>4</v>
      </c>
      <c r="G45" s="2" t="s">
        <v>43</v>
      </c>
      <c r="H45" s="2" t="str">
        <f>VLOOKUP(D45,Hoja2!C:D,2,0)</f>
        <v>INSERTAR FILA</v>
      </c>
      <c r="I45" s="2"/>
      <c r="J45" s="2"/>
    </row>
    <row r="46" spans="1:10" hidden="1" x14ac:dyDescent="0.2">
      <c r="A46" s="2">
        <v>5</v>
      </c>
      <c r="B46" s="2" t="str">
        <f>LEFT(C46,3)</f>
        <v>mst</v>
      </c>
      <c r="C46" s="1" t="s">
        <v>140</v>
      </c>
      <c r="D46" s="2" t="str">
        <f>CONCATENATE(E46," ",C46)</f>
        <v>ACTUALIZAR FILA mst_Modulos</v>
      </c>
      <c r="E46" s="1" t="s">
        <v>826</v>
      </c>
      <c r="F46" s="2">
        <v>5</v>
      </c>
      <c r="G46" s="2" t="s">
        <v>45</v>
      </c>
      <c r="H46" s="2" t="str">
        <f>VLOOKUP(D46,Hoja2!C:D,2,0)</f>
        <v>ACTUALIZAR FILA</v>
      </c>
      <c r="I46" s="2"/>
      <c r="J46" s="2"/>
    </row>
    <row r="47" spans="1:10" hidden="1" x14ac:dyDescent="0.2">
      <c r="A47" s="2">
        <v>5</v>
      </c>
      <c r="B47" s="2" t="str">
        <f>LEFT(C47,3)</f>
        <v>mst</v>
      </c>
      <c r="C47" s="1" t="s">
        <v>140</v>
      </c>
      <c r="D47" s="2" t="str">
        <f>CONCATENATE(E47," ",C47)</f>
        <v>OBTENER FILA mst_Modulos</v>
      </c>
      <c r="E47" s="1" t="s">
        <v>829</v>
      </c>
      <c r="F47" s="2">
        <v>6</v>
      </c>
      <c r="G47" s="2" t="s">
        <v>833</v>
      </c>
      <c r="H47" s="2" t="str">
        <f>VLOOKUP(D47,Hoja2!C:D,2,0)</f>
        <v>OBTENER FILA</v>
      </c>
      <c r="I47" s="2"/>
      <c r="J47" s="2"/>
    </row>
    <row r="48" spans="1:10" hidden="1" x14ac:dyDescent="0.2">
      <c r="A48" s="2">
        <v>5</v>
      </c>
      <c r="B48" s="2" t="str">
        <f>LEFT(C48,3)</f>
        <v>mst</v>
      </c>
      <c r="C48" s="1" t="s">
        <v>140</v>
      </c>
      <c r="D48" s="2" t="str">
        <f>CONCATENATE(E48," ",C48)</f>
        <v>ELIMINAR FILA mst_Modulos</v>
      </c>
      <c r="E48" s="1" t="s">
        <v>827</v>
      </c>
      <c r="F48" s="2">
        <v>7</v>
      </c>
      <c r="G48" s="2" t="s">
        <v>834</v>
      </c>
      <c r="H48" s="2" t="str">
        <f>VLOOKUP(D48,Hoja2!C:D,2,0)</f>
        <v>ELIMINAR FILA</v>
      </c>
      <c r="I48" s="2"/>
      <c r="J48" s="2"/>
    </row>
    <row r="49" spans="1:10" hidden="1" x14ac:dyDescent="0.2">
      <c r="A49" s="2">
        <v>5</v>
      </c>
      <c r="B49" s="2" t="str">
        <f>LEFT(C49,3)</f>
        <v>mst</v>
      </c>
      <c r="C49" s="1" t="s">
        <v>140</v>
      </c>
      <c r="D49" s="2" t="str">
        <f>CONCATENATE(E49," ",C49)</f>
        <v>DESCARGAR DATA mst_Modulos</v>
      </c>
      <c r="E49" s="1" t="s">
        <v>822</v>
      </c>
      <c r="F49" s="2">
        <v>8</v>
      </c>
      <c r="G49" s="2" t="s">
        <v>835</v>
      </c>
      <c r="H49" s="2" t="str">
        <f>VLOOKUP(D49,Hoja2!C:D,2,0)</f>
        <v>DESCARGAR DATA</v>
      </c>
      <c r="I49" s="2"/>
      <c r="J49" s="2"/>
    </row>
    <row r="50" spans="1:10" hidden="1" x14ac:dyDescent="0.2">
      <c r="A50" s="2">
        <v>5</v>
      </c>
      <c r="B50" s="2" t="str">
        <f>LEFT(C50,3)</f>
        <v>mst</v>
      </c>
      <c r="C50" s="1" t="s">
        <v>140</v>
      </c>
      <c r="D50" s="2" t="str">
        <f>CONCATENATE(E50," ",C50)</f>
        <v>LISTAR mst_Modulos</v>
      </c>
      <c r="E50" s="1" t="s">
        <v>825</v>
      </c>
      <c r="F50" s="2">
        <v>9</v>
      </c>
      <c r="G50" s="2" t="s">
        <v>836</v>
      </c>
      <c r="H50" s="2" t="str">
        <f>VLOOKUP(D50,Hoja2!C:D,2,0)</f>
        <v>LISTAR</v>
      </c>
      <c r="I50" s="2"/>
      <c r="J50" s="2"/>
    </row>
    <row r="51" spans="1:10" hidden="1" x14ac:dyDescent="0.2">
      <c r="A51" s="2">
        <v>5</v>
      </c>
      <c r="B51" s="2" t="str">
        <f>LEFT(C51,3)</f>
        <v>mst</v>
      </c>
      <c r="C51" s="1" t="s">
        <v>140</v>
      </c>
      <c r="D51" s="2" t="str">
        <f>CONCATENATE(E51," ",C51)</f>
        <v>CLAVE VALOR mst_Modulos</v>
      </c>
      <c r="E51" s="1" t="s">
        <v>821</v>
      </c>
      <c r="F51" s="2">
        <v>10</v>
      </c>
      <c r="G51" s="2" t="s">
        <v>837</v>
      </c>
      <c r="H51" s="2" t="str">
        <f>VLOOKUP(D51,Hoja2!C:D,2,0)</f>
        <v>CLAVE VALOR</v>
      </c>
      <c r="I51" s="2"/>
      <c r="J51" s="2"/>
    </row>
    <row r="52" spans="1:10" x14ac:dyDescent="0.2">
      <c r="A52" s="2">
        <v>6</v>
      </c>
      <c r="B52" s="2" t="str">
        <f>LEFT(C52,3)</f>
        <v>mst</v>
      </c>
      <c r="C52" s="1" t="s">
        <v>814</v>
      </c>
      <c r="D52" s="2" t="str">
        <f>CONCATENATE(E52," ",C52)</f>
        <v>CREAR TABLA mst_DispositivosMoviles</v>
      </c>
      <c r="E52" s="1" t="s">
        <v>820</v>
      </c>
      <c r="F52" s="2">
        <v>1</v>
      </c>
      <c r="G52" s="2" t="s">
        <v>838</v>
      </c>
      <c r="H52" s="2" t="str">
        <f>VLOOKUP(D52,Hoja2!C:D,2,0)</f>
        <v>CREAR TABLA</v>
      </c>
      <c r="I52" s="2"/>
      <c r="J52" s="2"/>
    </row>
    <row r="53" spans="1:10" x14ac:dyDescent="0.2">
      <c r="A53" s="2">
        <v>6</v>
      </c>
      <c r="B53" s="2" t="str">
        <f>LEFT(C53,3)</f>
        <v>mst</v>
      </c>
      <c r="C53" s="1" t="s">
        <v>814</v>
      </c>
      <c r="D53" s="2" t="str">
        <f>CONCATENATE(E53," ",C53)</f>
        <v>LIMPIAR TABLA mst_DispositivosMoviles</v>
      </c>
      <c r="E53" s="1" t="s">
        <v>824</v>
      </c>
      <c r="F53" s="2">
        <v>2</v>
      </c>
      <c r="G53" s="2" t="s">
        <v>839</v>
      </c>
      <c r="H53" s="2" t="str">
        <f>VLOOKUP(D53,Hoja2!C:D,2,0)</f>
        <v>LIMPIAR TABLA</v>
      </c>
      <c r="I53" s="2"/>
      <c r="J53" s="2"/>
    </row>
    <row r="54" spans="1:10" x14ac:dyDescent="0.2">
      <c r="A54" s="2">
        <v>6</v>
      </c>
      <c r="B54" s="2" t="str">
        <f>LEFT(C54,3)</f>
        <v>mst</v>
      </c>
      <c r="C54" s="1" t="s">
        <v>814</v>
      </c>
      <c r="D54" s="2" t="str">
        <f>CONCATENATE(E54," ",C54)</f>
        <v>ELIMINAR TABLA mst_DispositivosMoviles</v>
      </c>
      <c r="E54" s="1" t="s">
        <v>823</v>
      </c>
      <c r="F54" s="2">
        <v>3</v>
      </c>
      <c r="G54" s="2" t="s">
        <v>840</v>
      </c>
      <c r="H54" s="2" t="str">
        <f>VLOOKUP(D54,Hoja2!C:D,2,0)</f>
        <v>ELIMINAR TABLA</v>
      </c>
      <c r="I54" s="2"/>
      <c r="J54" s="2"/>
    </row>
    <row r="55" spans="1:10" x14ac:dyDescent="0.2">
      <c r="A55" s="2">
        <v>6</v>
      </c>
      <c r="B55" s="2" t="str">
        <f>LEFT(C55,3)</f>
        <v>mst</v>
      </c>
      <c r="C55" s="1" t="s">
        <v>814</v>
      </c>
      <c r="D55" s="2" t="str">
        <f>CONCATENATE(E55," ",C55)</f>
        <v>INSERTAR FILA mst_DispositivosMoviles</v>
      </c>
      <c r="E55" s="1" t="s">
        <v>828</v>
      </c>
      <c r="F55" s="2">
        <v>4</v>
      </c>
      <c r="G55" s="2" t="s">
        <v>841</v>
      </c>
      <c r="H55" s="2" t="str">
        <f>VLOOKUP(D55,Hoja2!C:D,2,0)</f>
        <v>INSERTAR FILA</v>
      </c>
      <c r="I55" s="2"/>
      <c r="J55" s="2"/>
    </row>
    <row r="56" spans="1:10" x14ac:dyDescent="0.2">
      <c r="A56" s="2">
        <v>6</v>
      </c>
      <c r="B56" s="2" t="str">
        <f>LEFT(C56,3)</f>
        <v>mst</v>
      </c>
      <c r="C56" s="1" t="s">
        <v>814</v>
      </c>
      <c r="D56" s="2" t="str">
        <f>CONCATENATE(E56," ",C56)</f>
        <v>ACTUALIZAR FILA mst_DispositivosMoviles</v>
      </c>
      <c r="E56" s="1" t="s">
        <v>826</v>
      </c>
      <c r="F56" s="2">
        <v>5</v>
      </c>
      <c r="G56" s="2" t="s">
        <v>842</v>
      </c>
      <c r="H56" s="2" t="str">
        <f>VLOOKUP(D56,Hoja2!C:D,2,0)</f>
        <v>ACTUALIZAR FILA</v>
      </c>
      <c r="I56" s="2"/>
      <c r="J56" s="2"/>
    </row>
    <row r="57" spans="1:10" x14ac:dyDescent="0.2">
      <c r="A57" s="2">
        <v>6</v>
      </c>
      <c r="B57" s="2" t="str">
        <f>LEFT(C57,3)</f>
        <v>mst</v>
      </c>
      <c r="C57" s="1" t="s">
        <v>814</v>
      </c>
      <c r="D57" s="2" t="str">
        <f>CONCATENATE(E57," ",C57)</f>
        <v>OBTENER FILA mst_DispositivosMoviles</v>
      </c>
      <c r="E57" s="1" t="s">
        <v>829</v>
      </c>
      <c r="F57" s="2">
        <v>6</v>
      </c>
      <c r="G57" s="2" t="s">
        <v>843</v>
      </c>
      <c r="H57" s="2" t="str">
        <f>VLOOKUP(D57,Hoja2!C:D,2,0)</f>
        <v>OBTENER FILA</v>
      </c>
      <c r="I57" s="2"/>
      <c r="J57" s="2"/>
    </row>
    <row r="58" spans="1:10" x14ac:dyDescent="0.2">
      <c r="A58" s="2">
        <v>6</v>
      </c>
      <c r="B58" s="2" t="str">
        <f>LEFT(C58,3)</f>
        <v>mst</v>
      </c>
      <c r="C58" s="1" t="s">
        <v>814</v>
      </c>
      <c r="D58" s="2" t="str">
        <f>CONCATENATE(E58," ",C58)</f>
        <v>ELIMINAR FILA mst_DispositivosMoviles</v>
      </c>
      <c r="E58" s="1" t="s">
        <v>827</v>
      </c>
      <c r="F58" s="2">
        <v>7</v>
      </c>
      <c r="G58" s="2" t="s">
        <v>844</v>
      </c>
      <c r="H58" s="2" t="str">
        <f>VLOOKUP(D58,Hoja2!C:D,2,0)</f>
        <v>ELIMINAR FILA</v>
      </c>
      <c r="I58" s="2"/>
      <c r="J58" s="2"/>
    </row>
    <row r="59" spans="1:10" x14ac:dyDescent="0.2">
      <c r="A59" s="2">
        <v>6</v>
      </c>
      <c r="B59" s="2" t="str">
        <f>LEFT(C59,3)</f>
        <v>mst</v>
      </c>
      <c r="C59" s="1" t="s">
        <v>814</v>
      </c>
      <c r="D59" s="2" t="str">
        <f>CONCATENATE(E59," ",C59)</f>
        <v>DESCARGAR DATA mst_DispositivosMoviles</v>
      </c>
      <c r="E59" s="1" t="s">
        <v>822</v>
      </c>
      <c r="F59" s="2">
        <v>8</v>
      </c>
      <c r="G59" s="2" t="s">
        <v>845</v>
      </c>
      <c r="H59" s="2" t="str">
        <f>VLOOKUP(D59,Hoja2!C:D,2,0)</f>
        <v>DESCARGAR DATA</v>
      </c>
      <c r="I59" s="2"/>
      <c r="J59" s="2"/>
    </row>
    <row r="60" spans="1:10" x14ac:dyDescent="0.2">
      <c r="A60" s="2">
        <v>6</v>
      </c>
      <c r="B60" s="2" t="str">
        <f>LEFT(C60,3)</f>
        <v>mst</v>
      </c>
      <c r="C60" s="1" t="s">
        <v>814</v>
      </c>
      <c r="D60" s="2" t="str">
        <f>CONCATENATE(E60," ",C60)</f>
        <v>LISTAR mst_DispositivosMoviles</v>
      </c>
      <c r="E60" s="1" t="s">
        <v>825</v>
      </c>
      <c r="F60" s="2">
        <v>9</v>
      </c>
      <c r="G60" s="2" t="s">
        <v>846</v>
      </c>
      <c r="H60" s="2" t="str">
        <f>VLOOKUP(D60,Hoja2!C:D,2,0)</f>
        <v>LISTAR</v>
      </c>
      <c r="I60" s="2"/>
      <c r="J60" s="2"/>
    </row>
    <row r="61" spans="1:10" x14ac:dyDescent="0.2">
      <c r="A61" s="2">
        <v>6</v>
      </c>
      <c r="B61" s="2" t="str">
        <f>LEFT(C61,3)</f>
        <v>mst</v>
      </c>
      <c r="C61" s="1" t="s">
        <v>814</v>
      </c>
      <c r="D61" s="2" t="str">
        <f>CONCATENATE(E61," ",C61)</f>
        <v>CLAVE VALOR mst_DispositivosMoviles</v>
      </c>
      <c r="E61" s="1" t="s">
        <v>821</v>
      </c>
      <c r="F61" s="2">
        <v>10</v>
      </c>
      <c r="G61" s="2" t="s">
        <v>847</v>
      </c>
      <c r="H61" s="2" t="str">
        <f>VLOOKUP(D61,Hoja2!C:D,2,0)</f>
        <v>CLAVE VALOR</v>
      </c>
      <c r="I61" s="2"/>
      <c r="J61" s="2"/>
    </row>
    <row r="62" spans="1:10" x14ac:dyDescent="0.2">
      <c r="A62" s="2">
        <v>7</v>
      </c>
      <c r="B62" s="2" t="str">
        <f>LEFT(C62,3)</f>
        <v>mst</v>
      </c>
      <c r="C62" s="1" t="s">
        <v>815</v>
      </c>
      <c r="D62" s="2" t="str">
        <f>CONCATENATE(E62," ",C62)</f>
        <v>CREAR TABLA mst_TiposOpcionesConfiguracion</v>
      </c>
      <c r="E62" s="1" t="s">
        <v>820</v>
      </c>
      <c r="F62" s="2">
        <v>1</v>
      </c>
      <c r="G62" s="2" t="s">
        <v>848</v>
      </c>
      <c r="H62" s="2" t="str">
        <f>VLOOKUP(D62,Hoja2!C:D,2,0)</f>
        <v>CREAR TABLA</v>
      </c>
      <c r="I62" s="2"/>
      <c r="J62" s="2"/>
    </row>
    <row r="63" spans="1:10" x14ac:dyDescent="0.2">
      <c r="A63" s="2">
        <v>7</v>
      </c>
      <c r="B63" s="2" t="str">
        <f>LEFT(C63,3)</f>
        <v>mst</v>
      </c>
      <c r="C63" s="1" t="s">
        <v>815</v>
      </c>
      <c r="D63" s="2" t="str">
        <f>CONCATENATE(E63," ",C63)</f>
        <v>LIMPIAR TABLA mst_TiposOpcionesConfiguracion</v>
      </c>
      <c r="E63" s="1" t="s">
        <v>824</v>
      </c>
      <c r="F63" s="2">
        <v>2</v>
      </c>
      <c r="G63" s="2" t="s">
        <v>849</v>
      </c>
      <c r="H63" s="2" t="str">
        <f>VLOOKUP(D63,Hoja2!C:D,2,0)</f>
        <v>LIMPIAR TABLA</v>
      </c>
      <c r="I63" s="2"/>
      <c r="J63" s="2"/>
    </row>
    <row r="64" spans="1:10" x14ac:dyDescent="0.2">
      <c r="A64" s="2">
        <v>7</v>
      </c>
      <c r="B64" s="2" t="str">
        <f>LEFT(C64,3)</f>
        <v>mst</v>
      </c>
      <c r="C64" s="1" t="s">
        <v>815</v>
      </c>
      <c r="D64" s="2" t="str">
        <f>CONCATENATE(E64," ",C64)</f>
        <v>ELIMINAR TABLA mst_TiposOpcionesConfiguracion</v>
      </c>
      <c r="E64" s="1" t="s">
        <v>823</v>
      </c>
      <c r="F64" s="2">
        <v>3</v>
      </c>
      <c r="G64" s="2" t="s">
        <v>850</v>
      </c>
      <c r="H64" s="2" t="str">
        <f>VLOOKUP(D64,Hoja2!C:D,2,0)</f>
        <v>ELIMINAR TABLA</v>
      </c>
      <c r="I64" s="2"/>
      <c r="J64" s="2"/>
    </row>
    <row r="65" spans="1:10" x14ac:dyDescent="0.2">
      <c r="A65" s="2">
        <v>7</v>
      </c>
      <c r="B65" s="2" t="str">
        <f>LEFT(C65,3)</f>
        <v>mst</v>
      </c>
      <c r="C65" s="1" t="s">
        <v>815</v>
      </c>
      <c r="D65" s="2" t="str">
        <f>CONCATENATE(E65," ",C65)</f>
        <v>INSERTAR FILA mst_TiposOpcionesConfiguracion</v>
      </c>
      <c r="E65" s="1" t="s">
        <v>828</v>
      </c>
      <c r="F65" s="2">
        <v>4</v>
      </c>
      <c r="G65" s="2" t="s">
        <v>851</v>
      </c>
      <c r="H65" s="2" t="str">
        <f>VLOOKUP(D65,Hoja2!C:D,2,0)</f>
        <v>INSERTAR FILA</v>
      </c>
      <c r="I65" s="2"/>
      <c r="J65" s="2"/>
    </row>
    <row r="66" spans="1:10" x14ac:dyDescent="0.2">
      <c r="A66" s="2">
        <v>7</v>
      </c>
      <c r="B66" s="2" t="str">
        <f>LEFT(C66,3)</f>
        <v>mst</v>
      </c>
      <c r="C66" s="1" t="s">
        <v>815</v>
      </c>
      <c r="D66" s="2" t="str">
        <f>CONCATENATE(E66," ",C66)</f>
        <v>ACTUALIZAR FILA mst_TiposOpcionesConfiguracion</v>
      </c>
      <c r="E66" s="1" t="s">
        <v>826</v>
      </c>
      <c r="F66" s="2">
        <v>5</v>
      </c>
      <c r="G66" s="2" t="s">
        <v>852</v>
      </c>
      <c r="H66" s="2" t="str">
        <f>VLOOKUP(D66,Hoja2!C:D,2,0)</f>
        <v>ACTUALIZAR FILA</v>
      </c>
      <c r="I66" s="2"/>
      <c r="J66" s="2"/>
    </row>
    <row r="67" spans="1:10" x14ac:dyDescent="0.2">
      <c r="A67" s="2">
        <v>7</v>
      </c>
      <c r="B67" s="2" t="str">
        <f>LEFT(C67,3)</f>
        <v>mst</v>
      </c>
      <c r="C67" s="1" t="s">
        <v>815</v>
      </c>
      <c r="D67" s="2" t="str">
        <f>CONCATENATE(E67," ",C67)</f>
        <v>OBTENER FILA mst_TiposOpcionesConfiguracion</v>
      </c>
      <c r="E67" s="1" t="s">
        <v>829</v>
      </c>
      <c r="F67" s="2">
        <v>6</v>
      </c>
      <c r="G67" s="2" t="s">
        <v>853</v>
      </c>
      <c r="H67" s="2" t="str">
        <f>VLOOKUP(D67,Hoja2!C:D,2,0)</f>
        <v>OBTENER FILA</v>
      </c>
      <c r="I67" s="2"/>
      <c r="J67" s="2"/>
    </row>
    <row r="68" spans="1:10" x14ac:dyDescent="0.2">
      <c r="A68" s="2">
        <v>7</v>
      </c>
      <c r="B68" s="2" t="str">
        <f>LEFT(C68,3)</f>
        <v>mst</v>
      </c>
      <c r="C68" s="1" t="s">
        <v>815</v>
      </c>
      <c r="D68" s="2" t="str">
        <f>CONCATENATE(E68," ",C68)</f>
        <v>ELIMINAR FILA mst_TiposOpcionesConfiguracion</v>
      </c>
      <c r="E68" s="1" t="s">
        <v>827</v>
      </c>
      <c r="F68" s="2">
        <v>7</v>
      </c>
      <c r="G68" s="2" t="s">
        <v>854</v>
      </c>
      <c r="H68" s="2" t="str">
        <f>VLOOKUP(D68,Hoja2!C:D,2,0)</f>
        <v>ELIMINAR FILA</v>
      </c>
      <c r="I68" s="2"/>
      <c r="J68" s="2"/>
    </row>
    <row r="69" spans="1:10" x14ac:dyDescent="0.2">
      <c r="A69" s="2">
        <v>7</v>
      </c>
      <c r="B69" s="2" t="str">
        <f>LEFT(C69,3)</f>
        <v>mst</v>
      </c>
      <c r="C69" s="1" t="s">
        <v>815</v>
      </c>
      <c r="D69" s="2" t="str">
        <f>CONCATENATE(E69," ",C69)</f>
        <v>DESCARGAR DATA mst_TiposOpcionesConfiguracion</v>
      </c>
      <c r="E69" s="1" t="s">
        <v>822</v>
      </c>
      <c r="F69" s="2">
        <v>8</v>
      </c>
      <c r="G69" s="2" t="s">
        <v>855</v>
      </c>
      <c r="H69" s="2" t="str">
        <f>VLOOKUP(D69,Hoja2!C:D,2,0)</f>
        <v>DESCARGAR DATA</v>
      </c>
      <c r="I69" s="2"/>
      <c r="J69" s="2"/>
    </row>
    <row r="70" spans="1:10" x14ac:dyDescent="0.2">
      <c r="A70" s="2">
        <v>7</v>
      </c>
      <c r="B70" s="2" t="str">
        <f>LEFT(C70,3)</f>
        <v>mst</v>
      </c>
      <c r="C70" s="1" t="s">
        <v>815</v>
      </c>
      <c r="D70" s="2" t="str">
        <f>CONCATENATE(E70," ",C70)</f>
        <v>LISTAR mst_TiposOpcionesConfiguracion</v>
      </c>
      <c r="E70" s="1" t="s">
        <v>825</v>
      </c>
      <c r="F70" s="2">
        <v>9</v>
      </c>
      <c r="G70" s="2" t="s">
        <v>856</v>
      </c>
      <c r="H70" s="2" t="str">
        <f>VLOOKUP(D70,Hoja2!C:D,2,0)</f>
        <v>LISTAR</v>
      </c>
      <c r="I70" s="2"/>
      <c r="J70" s="2"/>
    </row>
    <row r="71" spans="1:10" x14ac:dyDescent="0.2">
      <c r="A71" s="2">
        <v>7</v>
      </c>
      <c r="B71" s="2" t="str">
        <f>LEFT(C71,3)</f>
        <v>mst</v>
      </c>
      <c r="C71" s="1" t="s">
        <v>815</v>
      </c>
      <c r="D71" s="2" t="str">
        <f>CONCATENATE(E71," ",C71)</f>
        <v>CLAVE VALOR mst_TiposOpcionesConfiguracion</v>
      </c>
      <c r="E71" s="1" t="s">
        <v>821</v>
      </c>
      <c r="F71" s="2">
        <v>10</v>
      </c>
      <c r="G71" s="2" t="s">
        <v>857</v>
      </c>
      <c r="H71" s="2" t="str">
        <f>VLOOKUP(D71,Hoja2!C:D,2,0)</f>
        <v>CLAVE VALOR</v>
      </c>
      <c r="I71" s="2"/>
      <c r="J71" s="2"/>
    </row>
    <row r="72" spans="1:10" hidden="1" x14ac:dyDescent="0.2">
      <c r="A72" s="2">
        <v>8</v>
      </c>
      <c r="B72" s="2" t="str">
        <f>LEFT(C72,3)</f>
        <v>mst</v>
      </c>
      <c r="C72" s="1" t="s">
        <v>190</v>
      </c>
      <c r="D72" s="2" t="str">
        <f>CONCATENATE(E72," ",C72)</f>
        <v>CREAR TABLA mst_OpcionesConfiguracion</v>
      </c>
      <c r="E72" s="1" t="s">
        <v>820</v>
      </c>
      <c r="F72" s="2">
        <v>1</v>
      </c>
      <c r="G72" s="2" t="s">
        <v>858</v>
      </c>
      <c r="H72" s="2" t="str">
        <f>VLOOKUP(D72,Hoja2!C:D,2,0)</f>
        <v>CREAR TABLA</v>
      </c>
      <c r="I72" s="2"/>
      <c r="J72" s="2"/>
    </row>
    <row r="73" spans="1:10" hidden="1" x14ac:dyDescent="0.2">
      <c r="A73" s="2">
        <v>8</v>
      </c>
      <c r="B73" s="2" t="str">
        <f>LEFT(C73,3)</f>
        <v>mst</v>
      </c>
      <c r="C73" s="1" t="s">
        <v>190</v>
      </c>
      <c r="D73" s="2" t="str">
        <f>CONCATENATE(E73," ",C73)</f>
        <v>LIMPIAR TABLA mst_OpcionesConfiguracion</v>
      </c>
      <c r="E73" s="1" t="s">
        <v>824</v>
      </c>
      <c r="F73" s="2">
        <v>2</v>
      </c>
      <c r="G73" s="2" t="s">
        <v>46</v>
      </c>
      <c r="H73" s="2" t="str">
        <f>VLOOKUP(D73,Hoja2!C:D,2,0)</f>
        <v>LIMPIAR TABLA</v>
      </c>
    </row>
    <row r="74" spans="1:10" hidden="1" x14ac:dyDescent="0.2">
      <c r="A74" s="2">
        <v>8</v>
      </c>
      <c r="B74" s="2" t="str">
        <f>LEFT(C74,3)</f>
        <v>mst</v>
      </c>
      <c r="C74" s="1" t="s">
        <v>190</v>
      </c>
      <c r="D74" s="2" t="str">
        <f>CONCATENATE(E74," ",C74)</f>
        <v>ELIMINAR TABLA mst_OpcionesConfiguracion</v>
      </c>
      <c r="E74" s="1" t="s">
        <v>823</v>
      </c>
      <c r="F74" s="2">
        <v>3</v>
      </c>
      <c r="G74" s="2" t="s">
        <v>48</v>
      </c>
      <c r="H74" s="2" t="str">
        <f>VLOOKUP(D74,Hoja2!C:D,2,0)</f>
        <v>ELIMINAR TABLA</v>
      </c>
      <c r="I74" s="2"/>
      <c r="J74" s="2"/>
    </row>
    <row r="75" spans="1:10" hidden="1" x14ac:dyDescent="0.2">
      <c r="A75" s="2">
        <v>8</v>
      </c>
      <c r="B75" s="2" t="str">
        <f>LEFT(C75,3)</f>
        <v>mst</v>
      </c>
      <c r="C75" s="1" t="s">
        <v>190</v>
      </c>
      <c r="D75" s="2" t="str">
        <f>CONCATENATE(E75," ",C75)</f>
        <v>INSERTAR FILA mst_OpcionesConfiguracion</v>
      </c>
      <c r="E75" s="1" t="s">
        <v>828</v>
      </c>
      <c r="F75" s="2">
        <v>4</v>
      </c>
      <c r="G75" s="2" t="s">
        <v>50</v>
      </c>
      <c r="H75" s="2" t="str">
        <f>VLOOKUP(D75,Hoja2!C:D,2,0)</f>
        <v>INSERTAR FILA</v>
      </c>
      <c r="I75" s="2"/>
      <c r="J75" s="2"/>
    </row>
    <row r="76" spans="1:10" hidden="1" x14ac:dyDescent="0.2">
      <c r="A76" s="2">
        <v>8</v>
      </c>
      <c r="B76" s="2" t="str">
        <f>LEFT(C76,3)</f>
        <v>mst</v>
      </c>
      <c r="C76" s="1" t="s">
        <v>190</v>
      </c>
      <c r="D76" s="2" t="str">
        <f>CONCATENATE(E76," ",C76)</f>
        <v>ACTUALIZAR FILA mst_OpcionesConfiguracion</v>
      </c>
      <c r="E76" s="1" t="s">
        <v>826</v>
      </c>
      <c r="F76" s="2">
        <v>5</v>
      </c>
      <c r="G76" s="2" t="s">
        <v>52</v>
      </c>
      <c r="H76" s="2" t="str">
        <f>VLOOKUP(D76,Hoja2!C:D,2,0)</f>
        <v>ACTUALIZAR FILA</v>
      </c>
      <c r="I76" s="2"/>
      <c r="J76" s="2"/>
    </row>
    <row r="77" spans="1:10" hidden="1" x14ac:dyDescent="0.2">
      <c r="A77" s="2">
        <v>8</v>
      </c>
      <c r="B77" s="2" t="str">
        <f>LEFT(C77,3)</f>
        <v>mst</v>
      </c>
      <c r="C77" s="1" t="s">
        <v>190</v>
      </c>
      <c r="D77" s="2" t="str">
        <f>CONCATENATE(E77," ",C77)</f>
        <v>OBTENER FILA mst_OpcionesConfiguracion</v>
      </c>
      <c r="E77" s="1" t="s">
        <v>829</v>
      </c>
      <c r="F77" s="2">
        <v>6</v>
      </c>
      <c r="G77" s="2" t="s">
        <v>54</v>
      </c>
      <c r="H77" s="2" t="str">
        <f>VLOOKUP(D77,Hoja2!C:D,2,0)</f>
        <v>OBTENER FILA</v>
      </c>
      <c r="I77" s="2"/>
      <c r="J77" s="2"/>
    </row>
    <row r="78" spans="1:10" hidden="1" x14ac:dyDescent="0.2">
      <c r="A78" s="2">
        <v>8</v>
      </c>
      <c r="B78" s="2" t="str">
        <f>LEFT(C78,3)</f>
        <v>mst</v>
      </c>
      <c r="C78" s="1" t="s">
        <v>190</v>
      </c>
      <c r="D78" s="2" t="str">
        <f>CONCATENATE(E78," ",C78)</f>
        <v>ELIMINAR FILA mst_OpcionesConfiguracion</v>
      </c>
      <c r="E78" s="1" t="s">
        <v>827</v>
      </c>
      <c r="F78" s="2">
        <v>7</v>
      </c>
      <c r="G78" s="2" t="s">
        <v>56</v>
      </c>
      <c r="H78" s="2" t="str">
        <f>VLOOKUP(D78,Hoja2!C:D,2,0)</f>
        <v>ELIMINAR FILA</v>
      </c>
      <c r="I78" s="2"/>
      <c r="J78" s="2"/>
    </row>
    <row r="79" spans="1:10" hidden="1" x14ac:dyDescent="0.2">
      <c r="A79" s="2">
        <v>8</v>
      </c>
      <c r="B79" s="2" t="str">
        <f>LEFT(C79,3)</f>
        <v>mst</v>
      </c>
      <c r="C79" s="1" t="s">
        <v>190</v>
      </c>
      <c r="D79" s="2" t="str">
        <f>CONCATENATE(E79," ",C79)</f>
        <v>DESCARGAR DATA mst_OpcionesConfiguracion</v>
      </c>
      <c r="E79" s="1" t="s">
        <v>822</v>
      </c>
      <c r="F79" s="2">
        <v>8</v>
      </c>
      <c r="G79" s="2" t="s">
        <v>58</v>
      </c>
      <c r="H79" s="2" t="str">
        <f>VLOOKUP(D79,Hoja2!C:D,2,0)</f>
        <v>DESCARGAR DATA</v>
      </c>
      <c r="I79" s="2"/>
      <c r="J79" s="2"/>
    </row>
    <row r="80" spans="1:10" hidden="1" x14ac:dyDescent="0.2">
      <c r="A80" s="2">
        <v>8</v>
      </c>
      <c r="B80" s="2" t="str">
        <f>LEFT(C80,3)</f>
        <v>mst</v>
      </c>
      <c r="C80" s="1" t="s">
        <v>190</v>
      </c>
      <c r="D80" s="2" t="str">
        <f>CONCATENATE(E80," ",C80)</f>
        <v>LISTAR mst_OpcionesConfiguracion</v>
      </c>
      <c r="E80" s="1" t="s">
        <v>825</v>
      </c>
      <c r="F80" s="2">
        <v>9</v>
      </c>
      <c r="G80" s="2" t="s">
        <v>60</v>
      </c>
      <c r="H80" s="2" t="str">
        <f>VLOOKUP(D80,Hoja2!C:D,2,0)</f>
        <v>LISTAR</v>
      </c>
      <c r="I80" s="2"/>
      <c r="J80" s="2"/>
    </row>
    <row r="81" spans="1:10" hidden="1" x14ac:dyDescent="0.2">
      <c r="A81" s="2">
        <v>8</v>
      </c>
      <c r="B81" s="2" t="str">
        <f>LEFT(C81,3)</f>
        <v>mst</v>
      </c>
      <c r="C81" s="1" t="s">
        <v>190</v>
      </c>
      <c r="D81" s="2" t="str">
        <f>CONCATENATE(E81," ",C81)</f>
        <v>CLAVE VALOR mst_OpcionesConfiguracion</v>
      </c>
      <c r="E81" s="1" t="s">
        <v>821</v>
      </c>
      <c r="F81" s="2">
        <v>10</v>
      </c>
      <c r="G81" s="2" t="s">
        <v>62</v>
      </c>
      <c r="H81" s="2" t="str">
        <f>VLOOKUP(D81,Hoja2!C:D,2,0)</f>
        <v>CLAVE VALOR</v>
      </c>
      <c r="I81" s="2"/>
      <c r="J81" s="2"/>
    </row>
    <row r="82" spans="1:10" hidden="1" x14ac:dyDescent="0.2">
      <c r="A82" s="2">
        <v>9</v>
      </c>
      <c r="B82" s="2" t="str">
        <f>LEFT(C82,3)</f>
        <v>mst</v>
      </c>
      <c r="C82" s="1" t="s">
        <v>176</v>
      </c>
      <c r="D82" s="2" t="str">
        <f>CONCATENATE(E82," ",C82)</f>
        <v>CREAR TABLA mst_Consumidores</v>
      </c>
      <c r="E82" s="1" t="s">
        <v>820</v>
      </c>
      <c r="F82" s="2">
        <v>1</v>
      </c>
      <c r="G82" s="2" t="s">
        <v>64</v>
      </c>
      <c r="H82" s="2" t="str">
        <f>VLOOKUP(D82,Hoja2!C:D,2,0)</f>
        <v>CREAR TABLA</v>
      </c>
      <c r="I82" s="2"/>
      <c r="J82" s="2"/>
    </row>
    <row r="83" spans="1:10" hidden="1" x14ac:dyDescent="0.2">
      <c r="A83" s="2">
        <v>9</v>
      </c>
      <c r="B83" s="2" t="str">
        <f>LEFT(C83,3)</f>
        <v>mst</v>
      </c>
      <c r="C83" s="1" t="s">
        <v>176</v>
      </c>
      <c r="D83" s="2" t="str">
        <f>CONCATENATE(E83," ",C83)</f>
        <v>LIMPIAR TABLA mst_Consumidores</v>
      </c>
      <c r="E83" s="1" t="s">
        <v>824</v>
      </c>
      <c r="F83" s="2">
        <v>2</v>
      </c>
      <c r="G83" s="2" t="s">
        <v>859</v>
      </c>
      <c r="H83" s="2" t="str">
        <f>VLOOKUP(D83,Hoja2!C:D,2,0)</f>
        <v>LIMPIAR TABLA</v>
      </c>
      <c r="I83" s="2"/>
      <c r="J83" s="2"/>
    </row>
    <row r="84" spans="1:10" hidden="1" x14ac:dyDescent="0.2">
      <c r="A84" s="2">
        <v>9</v>
      </c>
      <c r="B84" s="2" t="str">
        <f>LEFT(C84,3)</f>
        <v>mst</v>
      </c>
      <c r="C84" s="1" t="s">
        <v>176</v>
      </c>
      <c r="D84" s="2" t="str">
        <f>CONCATENATE(E84," ",C84)</f>
        <v>ELIMINAR TABLA mst_Consumidores</v>
      </c>
      <c r="E84" s="1" t="s">
        <v>823</v>
      </c>
      <c r="F84" s="2">
        <v>3</v>
      </c>
      <c r="G84" s="2" t="s">
        <v>860</v>
      </c>
      <c r="H84" s="2" t="str">
        <f>VLOOKUP(D84,Hoja2!C:D,2,0)</f>
        <v>ELIMINAR TABLA</v>
      </c>
      <c r="I84" s="2"/>
      <c r="J84" s="2"/>
    </row>
    <row r="85" spans="1:10" hidden="1" x14ac:dyDescent="0.2">
      <c r="A85" s="2">
        <v>9</v>
      </c>
      <c r="B85" s="2" t="str">
        <f>LEFT(C85,3)</f>
        <v>mst</v>
      </c>
      <c r="C85" s="1" t="s">
        <v>176</v>
      </c>
      <c r="D85" s="2" t="str">
        <f>CONCATENATE(E85," ",C85)</f>
        <v>INSERTAR FILA mst_Consumidores</v>
      </c>
      <c r="E85" s="1" t="s">
        <v>828</v>
      </c>
      <c r="F85" s="2">
        <v>4</v>
      </c>
      <c r="G85" s="2" t="s">
        <v>861</v>
      </c>
      <c r="H85" s="2" t="str">
        <f>VLOOKUP(D85,Hoja2!C:D,2,0)</f>
        <v>INSERTAR FILA</v>
      </c>
      <c r="I85" s="2"/>
      <c r="J85" s="2"/>
    </row>
    <row r="86" spans="1:10" hidden="1" x14ac:dyDescent="0.2">
      <c r="A86" s="2">
        <v>9</v>
      </c>
      <c r="B86" s="2" t="str">
        <f>LEFT(C86,3)</f>
        <v>mst</v>
      </c>
      <c r="C86" s="1" t="s">
        <v>176</v>
      </c>
      <c r="D86" s="2" t="str">
        <f>CONCATENATE(E86," ",C86)</f>
        <v>ACTUALIZAR FILA mst_Consumidores</v>
      </c>
      <c r="E86" s="1" t="s">
        <v>826</v>
      </c>
      <c r="F86" s="2">
        <v>5</v>
      </c>
      <c r="G86" s="2" t="s">
        <v>862</v>
      </c>
      <c r="H86" s="2" t="str">
        <f>VLOOKUP(D86,Hoja2!C:D,2,0)</f>
        <v>ACTUALIZAR FILA</v>
      </c>
      <c r="I86" s="2"/>
      <c r="J86" s="2"/>
    </row>
    <row r="87" spans="1:10" hidden="1" x14ac:dyDescent="0.2">
      <c r="A87" s="2">
        <v>9</v>
      </c>
      <c r="B87" s="2" t="str">
        <f>LEFT(C87,3)</f>
        <v>mst</v>
      </c>
      <c r="C87" s="1" t="s">
        <v>176</v>
      </c>
      <c r="D87" s="2" t="str">
        <f>CONCATENATE(E87," ",C87)</f>
        <v>OBTENER FILA mst_Consumidores</v>
      </c>
      <c r="E87" s="1" t="s">
        <v>829</v>
      </c>
      <c r="F87" s="2">
        <v>6</v>
      </c>
      <c r="G87" s="2" t="s">
        <v>863</v>
      </c>
      <c r="H87" s="2" t="str">
        <f>VLOOKUP(D87,Hoja2!C:D,2,0)</f>
        <v>OBTENER FILA</v>
      </c>
      <c r="I87" s="2"/>
      <c r="J87" s="2"/>
    </row>
    <row r="88" spans="1:10" hidden="1" x14ac:dyDescent="0.2">
      <c r="A88" s="2">
        <v>9</v>
      </c>
      <c r="B88" s="2" t="str">
        <f>LEFT(C88,3)</f>
        <v>mst</v>
      </c>
      <c r="C88" s="1" t="s">
        <v>176</v>
      </c>
      <c r="D88" s="2" t="str">
        <f>CONCATENATE(E88," ",C88)</f>
        <v>ELIMINAR FILA mst_Consumidores</v>
      </c>
      <c r="E88" s="1" t="s">
        <v>827</v>
      </c>
      <c r="F88" s="2">
        <v>7</v>
      </c>
      <c r="G88" s="2" t="s">
        <v>864</v>
      </c>
      <c r="H88" s="2" t="str">
        <f>VLOOKUP(D88,Hoja2!C:D,2,0)</f>
        <v>ELIMINAR FILA</v>
      </c>
      <c r="I88" s="2"/>
      <c r="J88" s="2"/>
    </row>
    <row r="89" spans="1:10" hidden="1" x14ac:dyDescent="0.2">
      <c r="A89" s="2">
        <v>9</v>
      </c>
      <c r="B89" s="2" t="str">
        <f>LEFT(C89,3)</f>
        <v>mst</v>
      </c>
      <c r="C89" s="1" t="s">
        <v>176</v>
      </c>
      <c r="D89" s="2" t="str">
        <f>CONCATENATE(E89," ",C89)</f>
        <v>DESCARGAR DATA mst_Consumidores</v>
      </c>
      <c r="E89" s="1" t="s">
        <v>822</v>
      </c>
      <c r="F89" s="2">
        <v>8</v>
      </c>
      <c r="G89" s="2" t="s">
        <v>865</v>
      </c>
      <c r="H89" s="2" t="str">
        <f>VLOOKUP(D89,Hoja2!C:D,2,0)</f>
        <v>DESCARGAR DATA</v>
      </c>
      <c r="I89" s="2"/>
      <c r="J89" s="2"/>
    </row>
    <row r="90" spans="1:10" hidden="1" x14ac:dyDescent="0.2">
      <c r="A90" s="2">
        <v>9</v>
      </c>
      <c r="B90" s="2" t="str">
        <f>LEFT(C90,3)</f>
        <v>mst</v>
      </c>
      <c r="C90" s="1" t="s">
        <v>176</v>
      </c>
      <c r="D90" s="2" t="str">
        <f>CONCATENATE(E90," ",C90)</f>
        <v>LISTAR mst_Consumidores</v>
      </c>
      <c r="E90" s="1" t="s">
        <v>825</v>
      </c>
      <c r="F90" s="2">
        <v>9</v>
      </c>
      <c r="G90" s="2" t="s">
        <v>866</v>
      </c>
      <c r="H90" s="2" t="str">
        <f>VLOOKUP(D90,Hoja2!C:D,2,0)</f>
        <v>LISTAR</v>
      </c>
      <c r="I90" s="2"/>
      <c r="J90" s="2"/>
    </row>
    <row r="91" spans="1:10" hidden="1" x14ac:dyDescent="0.2">
      <c r="A91" s="2">
        <v>9</v>
      </c>
      <c r="B91" s="2" t="str">
        <f>LEFT(C91,3)</f>
        <v>mst</v>
      </c>
      <c r="C91" s="1" t="s">
        <v>176</v>
      </c>
      <c r="D91" s="2" t="str">
        <f>CONCATENATE(E91," ",C91)</f>
        <v>CLAVE VALOR mst_Consumidores</v>
      </c>
      <c r="E91" s="1" t="s">
        <v>821</v>
      </c>
      <c r="F91" s="2">
        <v>10</v>
      </c>
      <c r="G91" s="2" t="s">
        <v>867</v>
      </c>
      <c r="H91" s="2" t="str">
        <f>VLOOKUP(D91,Hoja2!C:D,2,0)</f>
        <v>CLAVE VALOR</v>
      </c>
      <c r="I91" s="2"/>
      <c r="J91" s="2"/>
    </row>
    <row r="92" spans="1:10" hidden="1" x14ac:dyDescent="0.2">
      <c r="A92" s="2">
        <v>10</v>
      </c>
      <c r="B92" s="2" t="str">
        <f>LEFT(C92,3)</f>
        <v>mst</v>
      </c>
      <c r="C92" s="1" t="s">
        <v>167</v>
      </c>
      <c r="D92" s="2" t="str">
        <f>CONCATENATE(E92," ",C92)</f>
        <v>CREAR TABLA mst_Actividades</v>
      </c>
      <c r="E92" s="1" t="s">
        <v>820</v>
      </c>
      <c r="F92" s="2">
        <v>1</v>
      </c>
      <c r="G92" s="2" t="s">
        <v>868</v>
      </c>
      <c r="H92" s="2" t="str">
        <f>VLOOKUP(D92,Hoja2!C:D,2,0)</f>
        <v>CREAR TABLA</v>
      </c>
      <c r="I92" s="2"/>
      <c r="J92" s="2"/>
    </row>
    <row r="93" spans="1:10" hidden="1" x14ac:dyDescent="0.2">
      <c r="A93" s="2">
        <v>10</v>
      </c>
      <c r="B93" s="2" t="str">
        <f>LEFT(C93,3)</f>
        <v>mst</v>
      </c>
      <c r="C93" s="1" t="s">
        <v>167</v>
      </c>
      <c r="D93" s="2" t="str">
        <f>CONCATENATE(E93," ",C93)</f>
        <v>LIMPIAR TABLA mst_Actividades</v>
      </c>
      <c r="E93" s="1" t="s">
        <v>824</v>
      </c>
      <c r="F93" s="2">
        <v>2</v>
      </c>
      <c r="G93" s="2" t="s">
        <v>869</v>
      </c>
      <c r="H93" s="2" t="str">
        <f>VLOOKUP(D93,Hoja2!C:D,2,0)</f>
        <v>LIMPIAR TABLA</v>
      </c>
      <c r="I93" s="2"/>
      <c r="J93" s="2"/>
    </row>
    <row r="94" spans="1:10" hidden="1" x14ac:dyDescent="0.2">
      <c r="A94" s="2">
        <v>10</v>
      </c>
      <c r="B94" s="2" t="str">
        <f>LEFT(C94,3)</f>
        <v>mst</v>
      </c>
      <c r="C94" s="1" t="s">
        <v>167</v>
      </c>
      <c r="D94" s="2" t="str">
        <f>CONCATENATE(E94," ",C94)</f>
        <v>ELIMINAR TABLA mst_Actividades</v>
      </c>
      <c r="E94" s="1" t="s">
        <v>823</v>
      </c>
      <c r="F94" s="2">
        <v>3</v>
      </c>
      <c r="G94" s="2" t="s">
        <v>870</v>
      </c>
      <c r="H94" s="2" t="str">
        <f>VLOOKUP(D94,Hoja2!C:D,2,0)</f>
        <v>ELIMINAR TABLA</v>
      </c>
      <c r="I94" s="2"/>
      <c r="J94" s="2"/>
    </row>
    <row r="95" spans="1:10" hidden="1" x14ac:dyDescent="0.2">
      <c r="A95" s="2">
        <v>10</v>
      </c>
      <c r="B95" s="2" t="str">
        <f>LEFT(C95,3)</f>
        <v>mst</v>
      </c>
      <c r="C95" s="1" t="s">
        <v>167</v>
      </c>
      <c r="D95" s="2" t="str">
        <f>CONCATENATE(E95," ",C95)</f>
        <v>INSERTAR FILA mst_Actividades</v>
      </c>
      <c r="E95" s="1" t="s">
        <v>828</v>
      </c>
      <c r="F95" s="2">
        <v>4</v>
      </c>
      <c r="G95" s="2" t="s">
        <v>871</v>
      </c>
      <c r="H95" s="2" t="str">
        <f>VLOOKUP(D95,Hoja2!C:D,2,0)</f>
        <v>INSERTAR FILA</v>
      </c>
      <c r="I95" s="2"/>
      <c r="J95" s="2"/>
    </row>
    <row r="96" spans="1:10" hidden="1" x14ac:dyDescent="0.2">
      <c r="A96" s="2">
        <v>10</v>
      </c>
      <c r="B96" s="2" t="str">
        <f>LEFT(C96,3)</f>
        <v>mst</v>
      </c>
      <c r="C96" s="1" t="s">
        <v>167</v>
      </c>
      <c r="D96" s="2" t="str">
        <f>CONCATENATE(E96," ",C96)</f>
        <v>ACTUALIZAR FILA mst_Actividades</v>
      </c>
      <c r="E96" s="1" t="s">
        <v>826</v>
      </c>
      <c r="F96" s="2">
        <v>5</v>
      </c>
      <c r="G96" s="2" t="s">
        <v>872</v>
      </c>
      <c r="H96" s="2" t="str">
        <f>VLOOKUP(D96,Hoja2!C:D,2,0)</f>
        <v>ACTUALIZAR FILA</v>
      </c>
      <c r="I96" s="2"/>
      <c r="J96" s="2"/>
    </row>
    <row r="97" spans="1:10" hidden="1" x14ac:dyDescent="0.2">
      <c r="A97" s="2">
        <v>10</v>
      </c>
      <c r="B97" s="2" t="str">
        <f>LEFT(C97,3)</f>
        <v>mst</v>
      </c>
      <c r="C97" s="1" t="s">
        <v>167</v>
      </c>
      <c r="D97" s="2" t="str">
        <f>CONCATENATE(E97," ",C97)</f>
        <v>OBTENER FILA mst_Actividades</v>
      </c>
      <c r="E97" s="1" t="s">
        <v>829</v>
      </c>
      <c r="F97" s="2">
        <v>6</v>
      </c>
      <c r="G97" s="2" t="s">
        <v>873</v>
      </c>
      <c r="H97" s="2" t="str">
        <f>VLOOKUP(D97,Hoja2!C:D,2,0)</f>
        <v>OBTENER FILA</v>
      </c>
      <c r="I97" s="2"/>
      <c r="J97" s="2"/>
    </row>
    <row r="98" spans="1:10" hidden="1" x14ac:dyDescent="0.2">
      <c r="A98" s="2">
        <v>10</v>
      </c>
      <c r="B98" s="2" t="str">
        <f>LEFT(C98,3)</f>
        <v>mst</v>
      </c>
      <c r="C98" s="1" t="s">
        <v>167</v>
      </c>
      <c r="D98" s="2" t="str">
        <f>CONCATENATE(E98," ",C98)</f>
        <v>ELIMINAR FILA mst_Actividades</v>
      </c>
      <c r="E98" s="1" t="s">
        <v>827</v>
      </c>
      <c r="F98" s="2">
        <v>7</v>
      </c>
      <c r="G98" s="2" t="s">
        <v>874</v>
      </c>
      <c r="H98" s="2" t="str">
        <f>VLOOKUP(D98,Hoja2!C:D,2,0)</f>
        <v>ELIMINAR FILA</v>
      </c>
      <c r="I98" s="2"/>
      <c r="J98" s="2"/>
    </row>
    <row r="99" spans="1:10" hidden="1" x14ac:dyDescent="0.2">
      <c r="A99" s="2">
        <v>10</v>
      </c>
      <c r="B99" s="2" t="str">
        <f>LEFT(C99,3)</f>
        <v>mst</v>
      </c>
      <c r="C99" s="1" t="s">
        <v>167</v>
      </c>
      <c r="D99" s="2" t="str">
        <f>CONCATENATE(E99," ",C99)</f>
        <v>DESCARGAR DATA mst_Actividades</v>
      </c>
      <c r="E99" s="1" t="s">
        <v>822</v>
      </c>
      <c r="F99" s="2">
        <v>8</v>
      </c>
      <c r="G99" s="2" t="s">
        <v>875</v>
      </c>
      <c r="H99" s="2" t="str">
        <f>VLOOKUP(D99,Hoja2!C:D,2,0)</f>
        <v>DESCARGAR DATA</v>
      </c>
      <c r="I99" s="2"/>
      <c r="J99" s="2"/>
    </row>
    <row r="100" spans="1:10" hidden="1" x14ac:dyDescent="0.2">
      <c r="A100" s="2">
        <v>10</v>
      </c>
      <c r="B100" s="2" t="str">
        <f>LEFT(C100,3)</f>
        <v>mst</v>
      </c>
      <c r="C100" s="1" t="s">
        <v>167</v>
      </c>
      <c r="D100" s="2" t="str">
        <f>CONCATENATE(E100," ",C100)</f>
        <v>LISTAR mst_Actividades</v>
      </c>
      <c r="E100" s="1" t="s">
        <v>825</v>
      </c>
      <c r="F100" s="2">
        <v>9</v>
      </c>
      <c r="G100" s="2" t="s">
        <v>876</v>
      </c>
      <c r="H100" s="2" t="str">
        <f>VLOOKUP(D100,Hoja2!C:D,2,0)</f>
        <v>LISTAR</v>
      </c>
      <c r="I100" s="2"/>
      <c r="J100" s="2"/>
    </row>
    <row r="101" spans="1:10" hidden="1" x14ac:dyDescent="0.2">
      <c r="A101" s="2">
        <v>10</v>
      </c>
      <c r="B101" s="2" t="str">
        <f>LEFT(C101,3)</f>
        <v>mst</v>
      </c>
      <c r="C101" s="1" t="s">
        <v>167</v>
      </c>
      <c r="D101" s="2" t="str">
        <f>CONCATENATE(E101," ",C101)</f>
        <v>CLAVE VALOR mst_Actividades</v>
      </c>
      <c r="E101" s="1" t="s">
        <v>821</v>
      </c>
      <c r="F101" s="2">
        <v>10</v>
      </c>
      <c r="G101" s="2" t="s">
        <v>877</v>
      </c>
      <c r="H101" s="2" t="str">
        <f>VLOOKUP(D101,Hoja2!C:D,2,0)</f>
        <v>CLAVE VALOR</v>
      </c>
      <c r="I101" s="2"/>
      <c r="J101" s="2"/>
    </row>
    <row r="102" spans="1:10" hidden="1" x14ac:dyDescent="0.2">
      <c r="A102" s="2">
        <v>11</v>
      </c>
      <c r="B102" s="2" t="str">
        <f>LEFT(C102,3)</f>
        <v>mst</v>
      </c>
      <c r="C102" s="1" t="s">
        <v>172</v>
      </c>
      <c r="D102" s="2" t="str">
        <f>CONCATENATE(E102," ",C102)</f>
        <v>CREAR TABLA mst_Labores</v>
      </c>
      <c r="E102" s="1" t="s">
        <v>820</v>
      </c>
      <c r="F102" s="2">
        <v>1</v>
      </c>
      <c r="G102" s="2" t="s">
        <v>878</v>
      </c>
      <c r="H102" s="2" t="str">
        <f>VLOOKUP(D102,Hoja2!C:D,2,0)</f>
        <v>CREAR TABLA</v>
      </c>
      <c r="I102" s="2"/>
      <c r="J102" s="2"/>
    </row>
    <row r="103" spans="1:10" hidden="1" x14ac:dyDescent="0.2">
      <c r="A103" s="2">
        <v>11</v>
      </c>
      <c r="B103" s="2" t="str">
        <f>LEFT(C103,3)</f>
        <v>mst</v>
      </c>
      <c r="C103" s="1" t="s">
        <v>172</v>
      </c>
      <c r="D103" s="2" t="str">
        <f>CONCATENATE(E103," ",C103)</f>
        <v>LIMPIAR TABLA mst_Labores</v>
      </c>
      <c r="E103" s="1" t="s">
        <v>824</v>
      </c>
      <c r="F103" s="2">
        <v>2</v>
      </c>
      <c r="G103" s="2" t="s">
        <v>879</v>
      </c>
      <c r="H103" s="2" t="str">
        <f>VLOOKUP(D103,Hoja2!C:D,2,0)</f>
        <v>LIMPIAR TABLA</v>
      </c>
      <c r="I103" s="2"/>
      <c r="J103" s="2"/>
    </row>
    <row r="104" spans="1:10" hidden="1" x14ac:dyDescent="0.2">
      <c r="A104" s="2">
        <v>11</v>
      </c>
      <c r="B104" s="2" t="str">
        <f>LEFT(C104,3)</f>
        <v>mst</v>
      </c>
      <c r="C104" s="1" t="s">
        <v>172</v>
      </c>
      <c r="D104" s="2" t="str">
        <f>CONCATENATE(E104," ",C104)</f>
        <v>ELIMINAR TABLA mst_Labores</v>
      </c>
      <c r="E104" s="1" t="s">
        <v>823</v>
      </c>
      <c r="F104" s="2">
        <v>3</v>
      </c>
      <c r="G104" s="2" t="s">
        <v>880</v>
      </c>
      <c r="H104" s="2" t="str">
        <f>VLOOKUP(D104,Hoja2!C:D,2,0)</f>
        <v>ELIMINAR TABLA</v>
      </c>
      <c r="I104" s="2"/>
      <c r="J104" s="2"/>
    </row>
    <row r="105" spans="1:10" hidden="1" x14ac:dyDescent="0.2">
      <c r="A105" s="2">
        <v>11</v>
      </c>
      <c r="B105" s="2" t="str">
        <f>LEFT(C105,3)</f>
        <v>mst</v>
      </c>
      <c r="C105" s="1" t="s">
        <v>172</v>
      </c>
      <c r="D105" s="2" t="str">
        <f>CONCATENATE(E105," ",C105)</f>
        <v>INSERTAR FILA mst_Labores</v>
      </c>
      <c r="E105" s="1" t="s">
        <v>828</v>
      </c>
      <c r="F105" s="2">
        <v>4</v>
      </c>
      <c r="G105" s="2" t="s">
        <v>881</v>
      </c>
      <c r="H105" s="2" t="str">
        <f>VLOOKUP(D105,Hoja2!C:D,2,0)</f>
        <v>INSERTAR FILA</v>
      </c>
      <c r="I105" s="2"/>
      <c r="J105" s="2"/>
    </row>
    <row r="106" spans="1:10" hidden="1" x14ac:dyDescent="0.2">
      <c r="A106" s="2">
        <v>11</v>
      </c>
      <c r="B106" s="2" t="str">
        <f>LEFT(C106,3)</f>
        <v>mst</v>
      </c>
      <c r="C106" s="1" t="s">
        <v>172</v>
      </c>
      <c r="D106" s="2" t="str">
        <f>CONCATENATE(E106," ",C106)</f>
        <v>ACTUALIZAR FILA mst_Labores</v>
      </c>
      <c r="E106" s="1" t="s">
        <v>826</v>
      </c>
      <c r="F106" s="2">
        <v>5</v>
      </c>
      <c r="G106" s="2" t="s">
        <v>882</v>
      </c>
      <c r="H106" s="2" t="str">
        <f>VLOOKUP(D106,Hoja2!C:D,2,0)</f>
        <v>ACTUALIZAR FILA</v>
      </c>
      <c r="I106" s="2"/>
      <c r="J106" s="2"/>
    </row>
    <row r="107" spans="1:10" hidden="1" x14ac:dyDescent="0.2">
      <c r="A107" s="2">
        <v>11</v>
      </c>
      <c r="B107" s="2" t="str">
        <f>LEFT(C107,3)</f>
        <v>mst</v>
      </c>
      <c r="C107" s="1" t="s">
        <v>172</v>
      </c>
      <c r="D107" s="2" t="str">
        <f>CONCATENATE(E107," ",C107)</f>
        <v>OBTENER FILA mst_Labores</v>
      </c>
      <c r="E107" s="1" t="s">
        <v>829</v>
      </c>
      <c r="F107" s="2">
        <v>6</v>
      </c>
      <c r="G107" s="2" t="s">
        <v>883</v>
      </c>
      <c r="H107" s="2" t="str">
        <f>VLOOKUP(D107,Hoja2!C:D,2,0)</f>
        <v>OBTENER FILA</v>
      </c>
      <c r="I107" s="2"/>
      <c r="J107" s="2"/>
    </row>
    <row r="108" spans="1:10" hidden="1" x14ac:dyDescent="0.2">
      <c r="A108" s="2">
        <v>11</v>
      </c>
      <c r="B108" s="2" t="str">
        <f>LEFT(C108,3)</f>
        <v>mst</v>
      </c>
      <c r="C108" s="1" t="s">
        <v>172</v>
      </c>
      <c r="D108" s="2" t="str">
        <f>CONCATENATE(E108," ",C108)</f>
        <v>ELIMINAR FILA mst_Labores</v>
      </c>
      <c r="E108" s="1" t="s">
        <v>827</v>
      </c>
      <c r="F108" s="2">
        <v>7</v>
      </c>
      <c r="G108" s="2" t="s">
        <v>884</v>
      </c>
      <c r="H108" s="2" t="str">
        <f>VLOOKUP(D108,Hoja2!C:D,2,0)</f>
        <v>ELIMINAR FILA</v>
      </c>
      <c r="I108" s="2"/>
      <c r="J108" s="2"/>
    </row>
    <row r="109" spans="1:10" hidden="1" x14ac:dyDescent="0.2">
      <c r="A109" s="2">
        <v>11</v>
      </c>
      <c r="B109" s="2" t="str">
        <f>LEFT(C109,3)</f>
        <v>mst</v>
      </c>
      <c r="C109" s="1" t="s">
        <v>172</v>
      </c>
      <c r="D109" s="2" t="str">
        <f>CONCATENATE(E109," ",C109)</f>
        <v>DESCARGAR DATA mst_Labores</v>
      </c>
      <c r="E109" s="1" t="s">
        <v>822</v>
      </c>
      <c r="F109" s="2">
        <v>8</v>
      </c>
      <c r="G109" s="2" t="s">
        <v>66</v>
      </c>
      <c r="H109" s="2" t="str">
        <f>VLOOKUP(D109,Hoja2!C:D,2,0)</f>
        <v>DESCARGAR DATA</v>
      </c>
    </row>
    <row r="110" spans="1:10" hidden="1" x14ac:dyDescent="0.2">
      <c r="A110" s="2">
        <v>11</v>
      </c>
      <c r="B110" s="2" t="str">
        <f>LEFT(C110,3)</f>
        <v>mst</v>
      </c>
      <c r="C110" s="1" t="s">
        <v>172</v>
      </c>
      <c r="D110" s="2" t="str">
        <f>CONCATENATE(E110," ",C110)</f>
        <v>LISTAR mst_Labores</v>
      </c>
      <c r="E110" s="1" t="s">
        <v>825</v>
      </c>
      <c r="F110" s="2">
        <v>9</v>
      </c>
      <c r="G110" s="2" t="s">
        <v>68</v>
      </c>
      <c r="H110" s="2" t="str">
        <f>VLOOKUP(D110,Hoja2!C:D,2,0)</f>
        <v>LISTAR</v>
      </c>
      <c r="I110" s="2"/>
      <c r="J110" s="2"/>
    </row>
    <row r="111" spans="1:10" hidden="1" x14ac:dyDescent="0.2">
      <c r="A111" s="2">
        <v>11</v>
      </c>
      <c r="B111" s="2" t="str">
        <f>LEFT(C111,3)</f>
        <v>mst</v>
      </c>
      <c r="C111" s="1" t="s">
        <v>172</v>
      </c>
      <c r="D111" s="2" t="str">
        <f>CONCATENATE(E111," ",C111)</f>
        <v>CLAVE VALOR mst_Labores</v>
      </c>
      <c r="E111" s="1" t="s">
        <v>821</v>
      </c>
      <c r="F111" s="2">
        <v>10</v>
      </c>
      <c r="G111" s="2" t="s">
        <v>70</v>
      </c>
      <c r="H111" s="2" t="str">
        <f>VLOOKUP(D111,Hoja2!C:D,2,0)</f>
        <v>CLAVE VALOR</v>
      </c>
      <c r="I111" s="2"/>
      <c r="J111" s="2"/>
    </row>
    <row r="112" spans="1:10" hidden="1" x14ac:dyDescent="0.2">
      <c r="A112" s="2">
        <v>12</v>
      </c>
      <c r="B112" s="2" t="str">
        <f>LEFT(C112,3)</f>
        <v>mst</v>
      </c>
      <c r="C112" s="1" t="s">
        <v>158</v>
      </c>
      <c r="D112" s="2" t="str">
        <f>CONCATENATE(E112," ",C112)</f>
        <v>CREAR TABLA mst_Cultivos</v>
      </c>
      <c r="E112" s="1" t="s">
        <v>820</v>
      </c>
      <c r="F112" s="2">
        <v>1</v>
      </c>
      <c r="G112" s="2" t="s">
        <v>72</v>
      </c>
      <c r="H112" s="2" t="str">
        <f>VLOOKUP(D112,Hoja2!C:D,2,0)</f>
        <v>CREAR TABLA</v>
      </c>
      <c r="I112" s="2"/>
      <c r="J112" s="2"/>
    </row>
    <row r="113" spans="1:10" hidden="1" x14ac:dyDescent="0.2">
      <c r="A113" s="2">
        <v>12</v>
      </c>
      <c r="B113" s="2" t="str">
        <f>LEFT(C113,3)</f>
        <v>mst</v>
      </c>
      <c r="C113" s="1" t="s">
        <v>158</v>
      </c>
      <c r="D113" s="2" t="str">
        <f>CONCATENATE(E113," ",C113)</f>
        <v>LIMPIAR TABLA mst_Cultivos</v>
      </c>
      <c r="E113" s="1" t="s">
        <v>824</v>
      </c>
      <c r="F113" s="2">
        <v>2</v>
      </c>
      <c r="G113" s="2" t="s">
        <v>73</v>
      </c>
      <c r="H113" s="2" t="str">
        <f>VLOOKUP(D113,Hoja2!C:D,2,0)</f>
        <v>LIMPIAR TABLA</v>
      </c>
      <c r="I113" s="2"/>
      <c r="J113" s="2"/>
    </row>
    <row r="114" spans="1:10" hidden="1" x14ac:dyDescent="0.2">
      <c r="A114" s="2">
        <v>12</v>
      </c>
      <c r="B114" s="2" t="str">
        <f>LEFT(C114,3)</f>
        <v>mst</v>
      </c>
      <c r="C114" s="1" t="s">
        <v>158</v>
      </c>
      <c r="D114" s="2" t="str">
        <f>CONCATENATE(E114," ",C114)</f>
        <v>ELIMINAR TABLA mst_Cultivos</v>
      </c>
      <c r="E114" s="1" t="s">
        <v>823</v>
      </c>
      <c r="F114" s="2">
        <v>3</v>
      </c>
      <c r="G114" s="2" t="s">
        <v>75</v>
      </c>
      <c r="H114" s="2" t="str">
        <f>VLOOKUP(D114,Hoja2!C:D,2,0)</f>
        <v>ELIMINAR TABLA</v>
      </c>
      <c r="I114" s="2"/>
      <c r="J114" s="2"/>
    </row>
    <row r="115" spans="1:10" hidden="1" x14ac:dyDescent="0.2">
      <c r="A115" s="2">
        <v>12</v>
      </c>
      <c r="B115" s="2" t="str">
        <f>LEFT(C115,3)</f>
        <v>mst</v>
      </c>
      <c r="C115" s="1" t="s">
        <v>158</v>
      </c>
      <c r="D115" s="2" t="str">
        <f>CONCATENATE(E115," ",C115)</f>
        <v>INSERTAR FILA mst_Cultivos</v>
      </c>
      <c r="E115" s="1" t="s">
        <v>828</v>
      </c>
      <c r="F115" s="2">
        <v>4</v>
      </c>
      <c r="G115" s="2" t="s">
        <v>77</v>
      </c>
      <c r="H115" s="2" t="str">
        <f>VLOOKUP(D115,Hoja2!C:D,2,0)</f>
        <v>INSERTAR FILA</v>
      </c>
      <c r="I115" s="2"/>
      <c r="J115" s="2"/>
    </row>
    <row r="116" spans="1:10" hidden="1" x14ac:dyDescent="0.2">
      <c r="A116" s="2">
        <v>12</v>
      </c>
      <c r="B116" s="2" t="str">
        <f>LEFT(C116,3)</f>
        <v>mst</v>
      </c>
      <c r="C116" s="1" t="s">
        <v>158</v>
      </c>
      <c r="D116" s="2" t="str">
        <f>CONCATENATE(E116," ",C116)</f>
        <v>ACTUALIZAR FILA mst_Cultivos</v>
      </c>
      <c r="E116" s="1" t="s">
        <v>826</v>
      </c>
      <c r="F116" s="2">
        <v>5</v>
      </c>
      <c r="G116" s="2" t="s">
        <v>79</v>
      </c>
      <c r="H116" s="2" t="str">
        <f>VLOOKUP(D116,Hoja2!C:D,2,0)</f>
        <v>ACTUALIZAR FILA</v>
      </c>
      <c r="I116" s="2"/>
      <c r="J116" s="2"/>
    </row>
    <row r="117" spans="1:10" hidden="1" x14ac:dyDescent="0.2">
      <c r="A117" s="2">
        <v>12</v>
      </c>
      <c r="B117" s="2" t="str">
        <f>LEFT(C117,3)</f>
        <v>mst</v>
      </c>
      <c r="C117" s="1" t="s">
        <v>158</v>
      </c>
      <c r="D117" s="2" t="str">
        <f>CONCATENATE(E117," ",C117)</f>
        <v>OBTENER FILA mst_Cultivos</v>
      </c>
      <c r="E117" s="1" t="s">
        <v>829</v>
      </c>
      <c r="F117" s="2">
        <v>6</v>
      </c>
      <c r="G117" s="2" t="s">
        <v>81</v>
      </c>
      <c r="H117" s="2" t="str">
        <f>VLOOKUP(D117,Hoja2!C:D,2,0)</f>
        <v>OBTENER FILA</v>
      </c>
      <c r="I117" s="2"/>
      <c r="J117" s="2"/>
    </row>
    <row r="118" spans="1:10" hidden="1" x14ac:dyDescent="0.2">
      <c r="A118" s="2">
        <v>12</v>
      </c>
      <c r="B118" s="2" t="str">
        <f>LEFT(C118,3)</f>
        <v>mst</v>
      </c>
      <c r="C118" s="1" t="s">
        <v>158</v>
      </c>
      <c r="D118" s="2" t="str">
        <f>CONCATENATE(E118," ",C118)</f>
        <v>ELIMINAR FILA mst_Cultivos</v>
      </c>
      <c r="E118" s="1" t="s">
        <v>827</v>
      </c>
      <c r="F118" s="2">
        <v>7</v>
      </c>
      <c r="G118" s="2" t="s">
        <v>262</v>
      </c>
      <c r="H118" s="2" t="str">
        <f>VLOOKUP(D118,Hoja2!C:D,2,0)</f>
        <v>ELIMINAR FILA</v>
      </c>
      <c r="I118" s="2"/>
      <c r="J118" s="2"/>
    </row>
    <row r="119" spans="1:10" hidden="1" x14ac:dyDescent="0.2">
      <c r="A119" s="2">
        <v>12</v>
      </c>
      <c r="B119" s="2" t="str">
        <f>LEFT(C119,3)</f>
        <v>mst</v>
      </c>
      <c r="C119" s="1" t="s">
        <v>158</v>
      </c>
      <c r="D119" s="2" t="str">
        <f>CONCATENATE(E119," ",C119)</f>
        <v>DESCARGAR DATA mst_Cultivos</v>
      </c>
      <c r="E119" s="1" t="s">
        <v>822</v>
      </c>
      <c r="F119" s="2">
        <v>8</v>
      </c>
      <c r="G119" s="2" t="s">
        <v>885</v>
      </c>
      <c r="H119" s="2" t="str">
        <f>VLOOKUP(D119,Hoja2!C:D,2,0)</f>
        <v>DESCARGAR DATA</v>
      </c>
      <c r="I119" s="2"/>
      <c r="J119" s="2"/>
    </row>
    <row r="120" spans="1:10" hidden="1" x14ac:dyDescent="0.2">
      <c r="A120" s="2">
        <v>12</v>
      </c>
      <c r="B120" s="2" t="str">
        <f>LEFT(C120,3)</f>
        <v>mst</v>
      </c>
      <c r="C120" s="1" t="s">
        <v>158</v>
      </c>
      <c r="D120" s="2" t="str">
        <f>CONCATENATE(E120," ",C120)</f>
        <v>LISTAR mst_Cultivos</v>
      </c>
      <c r="E120" s="1" t="s">
        <v>825</v>
      </c>
      <c r="F120" s="2">
        <v>9</v>
      </c>
      <c r="G120" s="2" t="s">
        <v>886</v>
      </c>
      <c r="H120" s="2" t="str">
        <f>VLOOKUP(D120,Hoja2!C:D,2,0)</f>
        <v>LISTAR</v>
      </c>
      <c r="I120" s="2"/>
      <c r="J120" s="2"/>
    </row>
    <row r="121" spans="1:10" hidden="1" x14ac:dyDescent="0.2">
      <c r="A121" s="2">
        <v>12</v>
      </c>
      <c r="B121" s="2" t="str">
        <f>LEFT(C121,3)</f>
        <v>mst</v>
      </c>
      <c r="C121" s="1" t="s">
        <v>158</v>
      </c>
      <c r="D121" s="2" t="str">
        <f>CONCATENATE(E121," ",C121)</f>
        <v>CLAVE VALOR mst_Cultivos</v>
      </c>
      <c r="E121" s="1" t="s">
        <v>821</v>
      </c>
      <c r="F121" s="2">
        <v>10</v>
      </c>
      <c r="G121" s="2" t="s">
        <v>887</v>
      </c>
      <c r="H121" s="2" t="str">
        <f>VLOOKUP(D121,Hoja2!C:D,2,0)</f>
        <v>CLAVE VALOR</v>
      </c>
      <c r="I121" s="2"/>
      <c r="J121" s="2"/>
    </row>
    <row r="122" spans="1:10" hidden="1" x14ac:dyDescent="0.2">
      <c r="A122" s="2">
        <v>13</v>
      </c>
      <c r="B122" s="2" t="str">
        <f>LEFT(C122,3)</f>
        <v>mst</v>
      </c>
      <c r="C122" s="1" t="s">
        <v>163</v>
      </c>
      <c r="D122" s="2" t="str">
        <f>CONCATENATE(E122," ",C122)</f>
        <v>CREAR TABLA mst_Variedades</v>
      </c>
      <c r="E122" s="1" t="s">
        <v>820</v>
      </c>
      <c r="F122" s="2">
        <v>1</v>
      </c>
      <c r="G122" s="2" t="s">
        <v>888</v>
      </c>
      <c r="H122" s="2" t="str">
        <f>VLOOKUP(D122,Hoja2!C:D,2,0)</f>
        <v>CREAR TABLA</v>
      </c>
      <c r="I122" s="2"/>
      <c r="J122" s="2"/>
    </row>
    <row r="123" spans="1:10" hidden="1" x14ac:dyDescent="0.2">
      <c r="A123" s="2">
        <v>13</v>
      </c>
      <c r="B123" s="2" t="str">
        <f>LEFT(C123,3)</f>
        <v>mst</v>
      </c>
      <c r="C123" s="1" t="s">
        <v>163</v>
      </c>
      <c r="D123" s="2" t="str">
        <f>CONCATENATE(E123," ",C123)</f>
        <v>LIMPIAR TABLA mst_Variedades</v>
      </c>
      <c r="E123" s="1" t="s">
        <v>824</v>
      </c>
      <c r="F123" s="2">
        <v>2</v>
      </c>
      <c r="G123" s="2" t="s">
        <v>889</v>
      </c>
      <c r="H123" s="2" t="str">
        <f>VLOOKUP(D123,Hoja2!C:D,2,0)</f>
        <v>LIMPIAR TABLA</v>
      </c>
      <c r="I123" s="2"/>
      <c r="J123" s="2"/>
    </row>
    <row r="124" spans="1:10" hidden="1" x14ac:dyDescent="0.2">
      <c r="A124" s="2">
        <v>13</v>
      </c>
      <c r="B124" s="2" t="str">
        <f>LEFT(C124,3)</f>
        <v>mst</v>
      </c>
      <c r="C124" s="1" t="s">
        <v>163</v>
      </c>
      <c r="D124" s="2" t="str">
        <f>CONCATENATE(E124," ",C124)</f>
        <v>ELIMINAR TABLA mst_Variedades</v>
      </c>
      <c r="E124" s="1" t="s">
        <v>823</v>
      </c>
      <c r="F124" s="2">
        <v>3</v>
      </c>
      <c r="G124" s="2" t="s">
        <v>890</v>
      </c>
      <c r="H124" s="2" t="str">
        <f>VLOOKUP(D124,Hoja2!C:D,2,0)</f>
        <v>ELIMINAR TABLA</v>
      </c>
      <c r="I124" s="2"/>
      <c r="J124" s="2"/>
    </row>
    <row r="125" spans="1:10" hidden="1" x14ac:dyDescent="0.2">
      <c r="A125" s="2">
        <v>13</v>
      </c>
      <c r="B125" s="2" t="str">
        <f>LEFT(C125,3)</f>
        <v>mst</v>
      </c>
      <c r="C125" s="1" t="s">
        <v>163</v>
      </c>
      <c r="D125" s="2" t="str">
        <f>CONCATENATE(E125," ",C125)</f>
        <v>INSERTAR FILA mst_Variedades</v>
      </c>
      <c r="E125" s="1" t="s">
        <v>828</v>
      </c>
      <c r="F125" s="2">
        <v>4</v>
      </c>
      <c r="G125" s="2" t="s">
        <v>891</v>
      </c>
      <c r="H125" s="2" t="str">
        <f>VLOOKUP(D125,Hoja2!C:D,2,0)</f>
        <v>INSERTAR FILA</v>
      </c>
      <c r="I125" s="2"/>
      <c r="J125" s="2"/>
    </row>
    <row r="126" spans="1:10" hidden="1" x14ac:dyDescent="0.2">
      <c r="A126" s="2">
        <v>13</v>
      </c>
      <c r="B126" s="2" t="str">
        <f>LEFT(C126,3)</f>
        <v>mst</v>
      </c>
      <c r="C126" s="1" t="s">
        <v>163</v>
      </c>
      <c r="D126" s="2" t="str">
        <f>CONCATENATE(E126," ",C126)</f>
        <v>ACTUALIZAR FILA mst_Variedades</v>
      </c>
      <c r="E126" s="1" t="s">
        <v>826</v>
      </c>
      <c r="F126" s="2">
        <v>5</v>
      </c>
      <c r="G126" s="2" t="s">
        <v>892</v>
      </c>
      <c r="H126" s="2" t="str">
        <f>VLOOKUP(D126,Hoja2!C:D,2,0)</f>
        <v>ACTUALIZAR FILA</v>
      </c>
      <c r="I126" s="2"/>
      <c r="J126" s="2"/>
    </row>
    <row r="127" spans="1:10" hidden="1" x14ac:dyDescent="0.2">
      <c r="A127" s="2">
        <v>13</v>
      </c>
      <c r="B127" s="2" t="str">
        <f>LEFT(C127,3)</f>
        <v>mst</v>
      </c>
      <c r="C127" s="1" t="s">
        <v>163</v>
      </c>
      <c r="D127" s="2" t="str">
        <f>CONCATENATE(E127," ",C127)</f>
        <v>OBTENER FILA mst_Variedades</v>
      </c>
      <c r="E127" s="1" t="s">
        <v>829</v>
      </c>
      <c r="F127" s="2">
        <v>6</v>
      </c>
      <c r="G127" s="2" t="s">
        <v>893</v>
      </c>
      <c r="H127" s="2" t="str">
        <f>VLOOKUP(D127,Hoja2!C:D,2,0)</f>
        <v>OBTENER FILA</v>
      </c>
      <c r="I127" s="2"/>
      <c r="J127" s="2"/>
    </row>
    <row r="128" spans="1:10" hidden="1" x14ac:dyDescent="0.2">
      <c r="A128" s="2">
        <v>13</v>
      </c>
      <c r="B128" s="2" t="str">
        <f>LEFT(C128,3)</f>
        <v>mst</v>
      </c>
      <c r="C128" s="1" t="s">
        <v>163</v>
      </c>
      <c r="D128" s="2" t="str">
        <f>CONCATENATE(E128," ",C128)</f>
        <v>ELIMINAR FILA mst_Variedades</v>
      </c>
      <c r="E128" s="1" t="s">
        <v>827</v>
      </c>
      <c r="F128" s="2">
        <v>7</v>
      </c>
      <c r="G128" s="2" t="s">
        <v>894</v>
      </c>
      <c r="H128" s="2" t="str">
        <f>VLOOKUP(D128,Hoja2!C:D,2,0)</f>
        <v>ELIMINAR FILA</v>
      </c>
      <c r="I128" s="2"/>
      <c r="J128" s="2"/>
    </row>
    <row r="129" spans="1:10" hidden="1" x14ac:dyDescent="0.2">
      <c r="A129" s="2">
        <v>13</v>
      </c>
      <c r="B129" s="2" t="str">
        <f>LEFT(C129,3)</f>
        <v>mst</v>
      </c>
      <c r="C129" s="1" t="s">
        <v>163</v>
      </c>
      <c r="D129" s="2" t="str">
        <f>CONCATENATE(E129," ",C129)</f>
        <v>DESCARGAR DATA mst_Variedades</v>
      </c>
      <c r="E129" s="1" t="s">
        <v>822</v>
      </c>
      <c r="F129" s="2">
        <v>8</v>
      </c>
      <c r="G129" s="2" t="s">
        <v>895</v>
      </c>
      <c r="H129" s="2" t="str">
        <f>VLOOKUP(D129,Hoja2!C:D,2,0)</f>
        <v>DESCARGAR DATA</v>
      </c>
      <c r="I129" s="2"/>
      <c r="J129" s="2"/>
    </row>
    <row r="130" spans="1:10" hidden="1" x14ac:dyDescent="0.2">
      <c r="A130" s="2">
        <v>13</v>
      </c>
      <c r="B130" s="2" t="str">
        <f>LEFT(C130,3)</f>
        <v>mst</v>
      </c>
      <c r="C130" s="1" t="s">
        <v>163</v>
      </c>
      <c r="D130" s="2" t="str">
        <f>CONCATENATE(E130," ",C130)</f>
        <v>LISTAR mst_Variedades</v>
      </c>
      <c r="E130" s="1" t="s">
        <v>825</v>
      </c>
      <c r="F130" s="2">
        <v>9</v>
      </c>
      <c r="G130" s="2" t="s">
        <v>896</v>
      </c>
      <c r="H130" s="2" t="str">
        <f>VLOOKUP(D130,Hoja2!C:D,2,0)</f>
        <v>LISTAR</v>
      </c>
      <c r="I130" s="2"/>
      <c r="J130" s="2"/>
    </row>
    <row r="131" spans="1:10" hidden="1" x14ac:dyDescent="0.2">
      <c r="A131" s="2">
        <v>13</v>
      </c>
      <c r="B131" s="2" t="str">
        <f>LEFT(C131,3)</f>
        <v>mst</v>
      </c>
      <c r="C131" s="1" t="s">
        <v>163</v>
      </c>
      <c r="D131" s="2" t="str">
        <f>CONCATENATE(E131," ",C131)</f>
        <v>CLAVE VALOR mst_Variedades</v>
      </c>
      <c r="E131" s="1" t="s">
        <v>821</v>
      </c>
      <c r="F131" s="2">
        <v>10</v>
      </c>
      <c r="G131" s="2" t="s">
        <v>897</v>
      </c>
      <c r="H131" s="2" t="str">
        <f>VLOOKUP(D131,Hoja2!C:D,2,0)</f>
        <v>CLAVE VALOR</v>
      </c>
      <c r="I131" s="2"/>
      <c r="J131" s="2"/>
    </row>
    <row r="132" spans="1:10" hidden="1" x14ac:dyDescent="0.2">
      <c r="A132" s="2">
        <v>14</v>
      </c>
      <c r="B132" s="2" t="str">
        <f>LEFT(C132,3)</f>
        <v>mst</v>
      </c>
      <c r="C132" s="1" t="s">
        <v>208</v>
      </c>
      <c r="D132" s="2" t="str">
        <f>CONCATENATE(E132," ",C132)</f>
        <v>CREAR TABLA mst_Turnos</v>
      </c>
      <c r="E132" s="1" t="s">
        <v>820</v>
      </c>
      <c r="F132" s="2">
        <v>1</v>
      </c>
      <c r="G132" s="2" t="s">
        <v>898</v>
      </c>
      <c r="H132" s="2" t="str">
        <f>VLOOKUP(D132,Hoja2!C:D,2,0)</f>
        <v>CREAR TABLA</v>
      </c>
      <c r="I132" s="2"/>
      <c r="J132" s="2"/>
    </row>
    <row r="133" spans="1:10" hidden="1" x14ac:dyDescent="0.2">
      <c r="A133" s="2">
        <v>14</v>
      </c>
      <c r="B133" s="2" t="str">
        <f>LEFT(C133,3)</f>
        <v>mst</v>
      </c>
      <c r="C133" s="1" t="s">
        <v>208</v>
      </c>
      <c r="D133" s="2" t="str">
        <f>CONCATENATE(E133," ",C133)</f>
        <v>LIMPIAR TABLA mst_Turnos</v>
      </c>
      <c r="E133" s="1" t="s">
        <v>824</v>
      </c>
      <c r="F133" s="2">
        <v>2</v>
      </c>
      <c r="G133" s="2" t="s">
        <v>899</v>
      </c>
      <c r="H133" s="2" t="str">
        <f>VLOOKUP(D133,Hoja2!C:D,2,0)</f>
        <v>LIMPIAR TABLA</v>
      </c>
      <c r="I133" s="2"/>
      <c r="J133" s="2"/>
    </row>
    <row r="134" spans="1:10" hidden="1" x14ac:dyDescent="0.2">
      <c r="A134" s="2">
        <v>14</v>
      </c>
      <c r="B134" s="2" t="str">
        <f>LEFT(C134,3)</f>
        <v>mst</v>
      </c>
      <c r="C134" s="1" t="s">
        <v>208</v>
      </c>
      <c r="D134" s="2" t="str">
        <f>CONCATENATE(E134," ",C134)</f>
        <v>ELIMINAR TABLA mst_Turnos</v>
      </c>
      <c r="E134" s="1" t="s">
        <v>823</v>
      </c>
      <c r="F134" s="2">
        <v>3</v>
      </c>
      <c r="G134" s="2" t="s">
        <v>900</v>
      </c>
      <c r="H134" s="2" t="str">
        <f>VLOOKUP(D134,Hoja2!C:D,2,0)</f>
        <v>ELIMINAR TABLA</v>
      </c>
      <c r="I134" s="2"/>
      <c r="J134" s="2"/>
    </row>
    <row r="135" spans="1:10" hidden="1" x14ac:dyDescent="0.2">
      <c r="A135" s="2">
        <v>14</v>
      </c>
      <c r="B135" s="2" t="str">
        <f>LEFT(C135,3)</f>
        <v>mst</v>
      </c>
      <c r="C135" s="1" t="s">
        <v>208</v>
      </c>
      <c r="D135" s="2" t="str">
        <f>CONCATENATE(E135," ",C135)</f>
        <v>INSERTAR FILA mst_Turnos</v>
      </c>
      <c r="E135" s="1" t="s">
        <v>828</v>
      </c>
      <c r="F135" s="2">
        <v>4</v>
      </c>
      <c r="G135" s="2" t="s">
        <v>901</v>
      </c>
      <c r="H135" s="2" t="str">
        <f>VLOOKUP(D135,Hoja2!C:D,2,0)</f>
        <v>INSERTAR FILA</v>
      </c>
      <c r="I135" s="2"/>
      <c r="J135" s="2"/>
    </row>
    <row r="136" spans="1:10" hidden="1" x14ac:dyDescent="0.2">
      <c r="A136" s="2">
        <v>14</v>
      </c>
      <c r="B136" s="2" t="str">
        <f>LEFT(C136,3)</f>
        <v>mst</v>
      </c>
      <c r="C136" s="1" t="s">
        <v>208</v>
      </c>
      <c r="D136" s="2" t="str">
        <f>CONCATENATE(E136," ",C136)</f>
        <v>ACTUALIZAR FILA mst_Turnos</v>
      </c>
      <c r="E136" s="1" t="s">
        <v>826</v>
      </c>
      <c r="F136" s="2">
        <v>5</v>
      </c>
      <c r="G136" s="2" t="s">
        <v>902</v>
      </c>
      <c r="H136" s="2" t="str">
        <f>VLOOKUP(D136,Hoja2!C:D,2,0)</f>
        <v>ACTUALIZAR FILA</v>
      </c>
      <c r="I136" s="2"/>
      <c r="J136" s="2"/>
    </row>
    <row r="137" spans="1:10" hidden="1" x14ac:dyDescent="0.2">
      <c r="A137" s="2">
        <v>14</v>
      </c>
      <c r="B137" s="2" t="str">
        <f>LEFT(C137,3)</f>
        <v>mst</v>
      </c>
      <c r="C137" s="1" t="s">
        <v>208</v>
      </c>
      <c r="D137" s="2" t="str">
        <f>CONCATENATE(E137," ",C137)</f>
        <v>OBTENER FILA mst_Turnos</v>
      </c>
      <c r="E137" s="1" t="s">
        <v>829</v>
      </c>
      <c r="F137" s="2">
        <v>6</v>
      </c>
      <c r="G137" s="2" t="s">
        <v>903</v>
      </c>
      <c r="H137" s="2" t="str">
        <f>VLOOKUP(D137,Hoja2!C:D,2,0)</f>
        <v>OBTENER FILA</v>
      </c>
      <c r="I137" s="2"/>
      <c r="J137" s="2"/>
    </row>
    <row r="138" spans="1:10" hidden="1" x14ac:dyDescent="0.2">
      <c r="A138" s="2">
        <v>14</v>
      </c>
      <c r="B138" s="2" t="str">
        <f>LEFT(C138,3)</f>
        <v>mst</v>
      </c>
      <c r="C138" s="1" t="s">
        <v>208</v>
      </c>
      <c r="D138" s="2" t="str">
        <f>CONCATENATE(E138," ",C138)</f>
        <v>ELIMINAR FILA mst_Turnos</v>
      </c>
      <c r="E138" s="1" t="s">
        <v>827</v>
      </c>
      <c r="F138" s="2">
        <v>7</v>
      </c>
      <c r="G138" s="2" t="s">
        <v>904</v>
      </c>
      <c r="H138" s="2" t="str">
        <f>VLOOKUP(D138,Hoja2!C:D,2,0)</f>
        <v>ELIMINAR FILA</v>
      </c>
      <c r="I138" s="2"/>
      <c r="J138" s="2"/>
    </row>
    <row r="139" spans="1:10" hidden="1" x14ac:dyDescent="0.2">
      <c r="A139" s="2">
        <v>14</v>
      </c>
      <c r="B139" s="2" t="str">
        <f>LEFT(C139,3)</f>
        <v>mst</v>
      </c>
      <c r="C139" s="1" t="s">
        <v>208</v>
      </c>
      <c r="D139" s="2" t="str">
        <f>CONCATENATE(E139," ",C139)</f>
        <v>DESCARGAR DATA mst_Turnos</v>
      </c>
      <c r="E139" s="1" t="s">
        <v>822</v>
      </c>
      <c r="F139" s="2">
        <v>8</v>
      </c>
      <c r="G139" s="2" t="s">
        <v>905</v>
      </c>
      <c r="H139" s="2" t="str">
        <f>VLOOKUP(D139,Hoja2!C:D,2,0)</f>
        <v>DESCARGAR DATA</v>
      </c>
      <c r="I139" s="2"/>
      <c r="J139" s="2"/>
    </row>
    <row r="140" spans="1:10" hidden="1" x14ac:dyDescent="0.2">
      <c r="A140" s="2">
        <v>14</v>
      </c>
      <c r="B140" s="2" t="str">
        <f>LEFT(C140,3)</f>
        <v>mst</v>
      </c>
      <c r="C140" s="1" t="s">
        <v>208</v>
      </c>
      <c r="D140" s="2" t="str">
        <f>CONCATENATE(E140," ",C140)</f>
        <v>LISTAR mst_Turnos</v>
      </c>
      <c r="E140" s="1" t="s">
        <v>825</v>
      </c>
      <c r="F140" s="2">
        <v>9</v>
      </c>
      <c r="G140" s="2" t="s">
        <v>906</v>
      </c>
      <c r="H140" s="2" t="str">
        <f>VLOOKUP(D140,Hoja2!C:D,2,0)</f>
        <v>LISTAR</v>
      </c>
      <c r="I140" s="2"/>
      <c r="J140" s="2"/>
    </row>
    <row r="141" spans="1:10" hidden="1" x14ac:dyDescent="0.2">
      <c r="A141" s="2">
        <v>14</v>
      </c>
      <c r="B141" s="2" t="str">
        <f>LEFT(C141,3)</f>
        <v>mst</v>
      </c>
      <c r="C141" s="1" t="s">
        <v>208</v>
      </c>
      <c r="D141" s="2" t="str">
        <f>CONCATENATE(E141," ",C141)</f>
        <v>CLAVE VALOR mst_Turnos</v>
      </c>
      <c r="E141" s="1" t="s">
        <v>821</v>
      </c>
      <c r="F141" s="2">
        <v>10</v>
      </c>
      <c r="G141" s="2" t="s">
        <v>907</v>
      </c>
      <c r="H141" s="2" t="str">
        <f>VLOOKUP(D141,Hoja2!C:D,2,0)</f>
        <v>CLAVE VALOR</v>
      </c>
      <c r="I141" s="2"/>
      <c r="J141" s="2"/>
    </row>
    <row r="142" spans="1:10" x14ac:dyDescent="0.2">
      <c r="A142" s="2">
        <v>15</v>
      </c>
      <c r="B142" s="2" t="str">
        <f>LEFT(C142,3)</f>
        <v>mst</v>
      </c>
      <c r="C142" s="1" t="s">
        <v>813</v>
      </c>
      <c r="D142" s="2" t="str">
        <f>CONCATENATE(E142," ",C142)</f>
        <v>CREAR TABLA mst_AmbitosEjecucion</v>
      </c>
      <c r="E142" s="1" t="s">
        <v>820</v>
      </c>
      <c r="F142" s="2">
        <v>1</v>
      </c>
      <c r="G142" s="2" t="s">
        <v>908</v>
      </c>
      <c r="H142" s="2" t="str">
        <f>VLOOKUP(D142,Hoja2!C:D,2,0)</f>
        <v>CREAR TABLA</v>
      </c>
      <c r="I142" s="2"/>
      <c r="J142" s="2"/>
    </row>
    <row r="143" spans="1:10" x14ac:dyDescent="0.2">
      <c r="A143" s="2">
        <v>15</v>
      </c>
      <c r="B143" s="2" t="str">
        <f>LEFT(C143,3)</f>
        <v>mst</v>
      </c>
      <c r="C143" s="1" t="s">
        <v>813</v>
      </c>
      <c r="D143" s="2" t="str">
        <f>CONCATENATE(E143," ",C143)</f>
        <v>LIMPIAR TABLA mst_AmbitosEjecucion</v>
      </c>
      <c r="E143" s="1" t="s">
        <v>824</v>
      </c>
      <c r="F143" s="2">
        <v>2</v>
      </c>
      <c r="G143" s="2" t="s">
        <v>909</v>
      </c>
      <c r="H143" s="2" t="str">
        <f>VLOOKUP(D143,Hoja2!C:D,2,0)</f>
        <v>LIMPIAR TABLA</v>
      </c>
      <c r="I143" s="2"/>
      <c r="J143" s="2"/>
    </row>
    <row r="144" spans="1:10" x14ac:dyDescent="0.2">
      <c r="A144" s="2">
        <v>15</v>
      </c>
      <c r="B144" s="2" t="str">
        <f>LEFT(C144,3)</f>
        <v>mst</v>
      </c>
      <c r="C144" s="1" t="s">
        <v>813</v>
      </c>
      <c r="D144" s="2" t="str">
        <f>CONCATENATE(E144," ",C144)</f>
        <v>ELIMINAR TABLA mst_AmbitosEjecucion</v>
      </c>
      <c r="E144" s="1" t="s">
        <v>823</v>
      </c>
      <c r="F144" s="2">
        <v>3</v>
      </c>
      <c r="G144" s="2" t="s">
        <v>910</v>
      </c>
      <c r="H144" s="2" t="str">
        <f>VLOOKUP(D144,Hoja2!C:D,2,0)</f>
        <v>ELIMINAR TABLA</v>
      </c>
      <c r="I144" s="2"/>
      <c r="J144" s="2"/>
    </row>
    <row r="145" spans="1:10" x14ac:dyDescent="0.2">
      <c r="A145" s="2">
        <v>15</v>
      </c>
      <c r="B145" s="2" t="str">
        <f>LEFT(C145,3)</f>
        <v>mst</v>
      </c>
      <c r="C145" s="1" t="s">
        <v>813</v>
      </c>
      <c r="D145" s="2" t="str">
        <f>CONCATENATE(E145," ",C145)</f>
        <v>INSERTAR FILA mst_AmbitosEjecucion</v>
      </c>
      <c r="E145" s="1" t="s">
        <v>828</v>
      </c>
      <c r="F145" s="2">
        <v>4</v>
      </c>
      <c r="G145" s="2" t="s">
        <v>265</v>
      </c>
      <c r="H145" s="2" t="str">
        <f>VLOOKUP(D145,Hoja2!C:D,2,0)</f>
        <v>INSERTAR FILA</v>
      </c>
    </row>
    <row r="146" spans="1:10" x14ac:dyDescent="0.2">
      <c r="A146" s="2">
        <v>15</v>
      </c>
      <c r="B146" s="2" t="str">
        <f>LEFT(C146,3)</f>
        <v>mst</v>
      </c>
      <c r="C146" s="1" t="s">
        <v>813</v>
      </c>
      <c r="D146" s="2" t="str">
        <f>CONCATENATE(E146," ",C146)</f>
        <v>ACTUALIZAR FILA mst_AmbitosEjecucion</v>
      </c>
      <c r="E146" s="1" t="s">
        <v>826</v>
      </c>
      <c r="F146" s="2">
        <v>5</v>
      </c>
      <c r="G146" s="2" t="s">
        <v>268</v>
      </c>
      <c r="H146" s="2" t="str">
        <f>VLOOKUP(D146,Hoja2!C:D,2,0)</f>
        <v>ACTUALIZAR FILA</v>
      </c>
      <c r="I146" s="2"/>
      <c r="J146" s="2"/>
    </row>
    <row r="147" spans="1:10" x14ac:dyDescent="0.2">
      <c r="A147" s="2">
        <v>15</v>
      </c>
      <c r="B147" s="2" t="str">
        <f>LEFT(C147,3)</f>
        <v>mst</v>
      </c>
      <c r="C147" s="1" t="s">
        <v>813</v>
      </c>
      <c r="D147" s="2" t="str">
        <f>CONCATENATE(E147," ",C147)</f>
        <v>OBTENER FILA mst_AmbitosEjecucion</v>
      </c>
      <c r="E147" s="1" t="s">
        <v>829</v>
      </c>
      <c r="F147" s="2">
        <v>6</v>
      </c>
      <c r="G147" s="2" t="s">
        <v>272</v>
      </c>
      <c r="H147" s="2" t="str">
        <f>VLOOKUP(D147,Hoja2!C:D,2,0)</f>
        <v>OBTENER FILA</v>
      </c>
      <c r="I147" s="2"/>
      <c r="J147" s="2"/>
    </row>
    <row r="148" spans="1:10" x14ac:dyDescent="0.2">
      <c r="A148" s="2">
        <v>15</v>
      </c>
      <c r="B148" s="2" t="str">
        <f>LEFT(C148,3)</f>
        <v>mst</v>
      </c>
      <c r="C148" s="1" t="s">
        <v>813</v>
      </c>
      <c r="D148" s="2" t="str">
        <f>CONCATENATE(E148," ",C148)</f>
        <v>ELIMINAR FILA mst_AmbitosEjecucion</v>
      </c>
      <c r="E148" s="1" t="s">
        <v>827</v>
      </c>
      <c r="F148" s="2">
        <v>7</v>
      </c>
      <c r="G148" s="2" t="s">
        <v>274</v>
      </c>
      <c r="H148" s="2" t="str">
        <f>VLOOKUP(D148,Hoja2!C:D,2,0)</f>
        <v>ELIMINAR FILA</v>
      </c>
      <c r="I148" s="2"/>
      <c r="J148" s="2"/>
    </row>
    <row r="149" spans="1:10" x14ac:dyDescent="0.2">
      <c r="A149" s="2">
        <v>15</v>
      </c>
      <c r="B149" s="2" t="str">
        <f>LEFT(C149,3)</f>
        <v>mst</v>
      </c>
      <c r="C149" s="1" t="s">
        <v>813</v>
      </c>
      <c r="D149" s="2" t="str">
        <f>CONCATENATE(E149," ",C149)</f>
        <v>DESCARGAR DATA mst_AmbitosEjecucion</v>
      </c>
      <c r="E149" s="1" t="s">
        <v>822</v>
      </c>
      <c r="F149" s="2">
        <v>8</v>
      </c>
      <c r="G149" s="2" t="s">
        <v>278</v>
      </c>
      <c r="H149" s="2" t="str">
        <f>VLOOKUP(D149,Hoja2!C:D,2,0)</f>
        <v>DESCARGAR DATA</v>
      </c>
      <c r="I149" s="2"/>
      <c r="J149" s="2"/>
    </row>
    <row r="150" spans="1:10" x14ac:dyDescent="0.2">
      <c r="A150" s="2">
        <v>15</v>
      </c>
      <c r="B150" s="2" t="str">
        <f>LEFT(C150,3)</f>
        <v>mst</v>
      </c>
      <c r="C150" s="1" t="s">
        <v>813</v>
      </c>
      <c r="D150" s="2" t="str">
        <f>CONCATENATE(E150," ",C150)</f>
        <v>LISTAR mst_AmbitosEjecucion</v>
      </c>
      <c r="E150" s="1" t="s">
        <v>825</v>
      </c>
      <c r="F150" s="2">
        <v>9</v>
      </c>
      <c r="G150" s="2" t="s">
        <v>280</v>
      </c>
      <c r="H150" s="2" t="str">
        <f>VLOOKUP(D150,Hoja2!C:D,2,0)</f>
        <v>LISTAR</v>
      </c>
      <c r="I150" s="2"/>
      <c r="J150" s="2"/>
    </row>
    <row r="151" spans="1:10" x14ac:dyDescent="0.2">
      <c r="A151" s="2">
        <v>15</v>
      </c>
      <c r="B151" s="2" t="str">
        <f>LEFT(C151,3)</f>
        <v>mst</v>
      </c>
      <c r="C151" s="1" t="s">
        <v>813</v>
      </c>
      <c r="D151" s="2" t="str">
        <f>CONCATENATE(E151," ",C151)</f>
        <v>CLAVE VALOR mst_AmbitosEjecucion</v>
      </c>
      <c r="E151" s="1" t="s">
        <v>821</v>
      </c>
      <c r="F151" s="2">
        <v>10</v>
      </c>
      <c r="G151" s="2" t="s">
        <v>284</v>
      </c>
      <c r="H151" s="2" t="str">
        <f>VLOOKUP(D151,Hoja2!C:D,2,0)</f>
        <v>CLAVE VALOR</v>
      </c>
      <c r="I151" s="2"/>
      <c r="J151" s="2"/>
    </row>
    <row r="152" spans="1:10" hidden="1" x14ac:dyDescent="0.2">
      <c r="A152" s="2">
        <v>16</v>
      </c>
      <c r="B152" s="2" t="str">
        <f>LEFT(C152,3)</f>
        <v>mst</v>
      </c>
      <c r="C152" s="1" t="s">
        <v>145</v>
      </c>
      <c r="D152" s="2" t="str">
        <f>CONCATENATE(E152," ",C152)</f>
        <v>CREAR TABLA mst_Dias</v>
      </c>
      <c r="E152" s="1" t="s">
        <v>820</v>
      </c>
      <c r="F152" s="2">
        <v>1</v>
      </c>
      <c r="G152" s="2" t="s">
        <v>288</v>
      </c>
      <c r="H152" s="2" t="str">
        <f>VLOOKUP(D152,Hoja2!C:D,2,0)</f>
        <v>CREAR TABLA</v>
      </c>
      <c r="I152" s="2"/>
      <c r="J152" s="2"/>
    </row>
    <row r="153" spans="1:10" hidden="1" x14ac:dyDescent="0.2">
      <c r="A153" s="2">
        <v>16</v>
      </c>
      <c r="B153" s="2" t="str">
        <f>LEFT(C153,3)</f>
        <v>mst</v>
      </c>
      <c r="C153" s="1" t="s">
        <v>145</v>
      </c>
      <c r="D153" s="2" t="str">
        <f>CONCATENATE(E153," ",C153)</f>
        <v>LIMPIAR TABLA mst_Dias</v>
      </c>
      <c r="E153" s="1" t="s">
        <v>824</v>
      </c>
      <c r="F153" s="2">
        <v>2</v>
      </c>
      <c r="G153" s="2" t="s">
        <v>290</v>
      </c>
      <c r="H153" s="2" t="str">
        <f>VLOOKUP(D153,Hoja2!C:D,2,0)</f>
        <v>LIMPIAR TABLA</v>
      </c>
      <c r="I153" s="2"/>
      <c r="J153" s="2"/>
    </row>
    <row r="154" spans="1:10" hidden="1" x14ac:dyDescent="0.2">
      <c r="A154" s="2">
        <v>16</v>
      </c>
      <c r="B154" s="2" t="str">
        <f>LEFT(C154,3)</f>
        <v>mst</v>
      </c>
      <c r="C154" s="1" t="s">
        <v>145</v>
      </c>
      <c r="D154" s="2" t="str">
        <f>CONCATENATE(E154," ",C154)</f>
        <v>ELIMINAR TABLA mst_Dias</v>
      </c>
      <c r="E154" s="1" t="s">
        <v>823</v>
      </c>
      <c r="F154" s="2">
        <v>3</v>
      </c>
      <c r="G154" s="2" t="s">
        <v>293</v>
      </c>
      <c r="H154" s="2" t="str">
        <f>VLOOKUP(D154,Hoja2!C:D,2,0)</f>
        <v>ELIMINAR TABLA</v>
      </c>
      <c r="I154" s="2"/>
      <c r="J154" s="2"/>
    </row>
    <row r="155" spans="1:10" hidden="1" x14ac:dyDescent="0.2">
      <c r="A155" s="2">
        <v>16</v>
      </c>
      <c r="B155" s="2" t="str">
        <f>LEFT(C155,3)</f>
        <v>mst</v>
      </c>
      <c r="C155" s="1" t="s">
        <v>145</v>
      </c>
      <c r="D155" s="2" t="str">
        <f>CONCATENATE(E155," ",C155)</f>
        <v>INSERTAR FILA mst_Dias</v>
      </c>
      <c r="E155" s="1" t="s">
        <v>828</v>
      </c>
      <c r="F155" s="2">
        <v>4</v>
      </c>
      <c r="G155" s="2" t="s">
        <v>911</v>
      </c>
      <c r="H155" s="2" t="str">
        <f>VLOOKUP(D155,Hoja2!C:D,2,0)</f>
        <v>INSERTAR FILA</v>
      </c>
      <c r="I155" s="2"/>
      <c r="J155" s="2"/>
    </row>
    <row r="156" spans="1:10" hidden="1" x14ac:dyDescent="0.2">
      <c r="A156" s="2">
        <v>16</v>
      </c>
      <c r="B156" s="2" t="str">
        <f>LEFT(C156,3)</f>
        <v>mst</v>
      </c>
      <c r="C156" s="1" t="s">
        <v>145</v>
      </c>
      <c r="D156" s="2" t="str">
        <f>CONCATENATE(E156," ",C156)</f>
        <v>ACTUALIZAR FILA mst_Dias</v>
      </c>
      <c r="E156" s="1" t="s">
        <v>826</v>
      </c>
      <c r="F156" s="2">
        <v>5</v>
      </c>
      <c r="G156" s="2" t="s">
        <v>912</v>
      </c>
      <c r="H156" s="2" t="str">
        <f>VLOOKUP(D156,Hoja2!C:D,2,0)</f>
        <v>ACTUALIZAR FILA</v>
      </c>
      <c r="I156" s="2"/>
      <c r="J156" s="2"/>
    </row>
    <row r="157" spans="1:10" hidden="1" x14ac:dyDescent="0.2">
      <c r="A157" s="2">
        <v>16</v>
      </c>
      <c r="B157" s="2" t="str">
        <f>LEFT(C157,3)</f>
        <v>mst</v>
      </c>
      <c r="C157" s="1" t="s">
        <v>145</v>
      </c>
      <c r="D157" s="2" t="str">
        <f>CONCATENATE(E157," ",C157)</f>
        <v>OBTENER FILA mst_Dias</v>
      </c>
      <c r="E157" s="1" t="s">
        <v>829</v>
      </c>
      <c r="F157" s="2">
        <v>6</v>
      </c>
      <c r="G157" s="2" t="s">
        <v>913</v>
      </c>
      <c r="H157" s="2" t="str">
        <f>VLOOKUP(D157,Hoja2!C:D,2,0)</f>
        <v>OBTENER FILA</v>
      </c>
      <c r="I157" s="2"/>
      <c r="J157" s="2"/>
    </row>
    <row r="158" spans="1:10" hidden="1" x14ac:dyDescent="0.2">
      <c r="A158" s="2">
        <v>16</v>
      </c>
      <c r="B158" s="2" t="str">
        <f>LEFT(C158,3)</f>
        <v>mst</v>
      </c>
      <c r="C158" s="1" t="s">
        <v>145</v>
      </c>
      <c r="D158" s="2" t="str">
        <f>CONCATENATE(E158," ",C158)</f>
        <v>ELIMINAR FILA mst_Dias</v>
      </c>
      <c r="E158" s="1" t="s">
        <v>827</v>
      </c>
      <c r="F158" s="2">
        <v>7</v>
      </c>
      <c r="G158" s="2" t="s">
        <v>914</v>
      </c>
      <c r="H158" s="2" t="str">
        <f>VLOOKUP(D158,Hoja2!C:D,2,0)</f>
        <v>ELIMINAR FILA</v>
      </c>
      <c r="I158" s="2"/>
      <c r="J158" s="2"/>
    </row>
    <row r="159" spans="1:10" hidden="1" x14ac:dyDescent="0.2">
      <c r="A159" s="2">
        <v>16</v>
      </c>
      <c r="B159" s="2" t="str">
        <f>LEFT(C159,3)</f>
        <v>mst</v>
      </c>
      <c r="C159" s="1" t="s">
        <v>145</v>
      </c>
      <c r="D159" s="2" t="str">
        <f>CONCATENATE(E159," ",C159)</f>
        <v>DESCARGAR DATA mst_Dias</v>
      </c>
      <c r="E159" s="1" t="s">
        <v>822</v>
      </c>
      <c r="F159" s="2">
        <v>8</v>
      </c>
      <c r="G159" s="2" t="s">
        <v>915</v>
      </c>
      <c r="H159" s="2" t="str">
        <f>VLOOKUP(D159,Hoja2!C:D,2,0)</f>
        <v>DESCARGAR DATA</v>
      </c>
      <c r="I159" s="2"/>
      <c r="J159" s="2"/>
    </row>
    <row r="160" spans="1:10" hidden="1" x14ac:dyDescent="0.2">
      <c r="A160" s="2">
        <v>16</v>
      </c>
      <c r="B160" s="2" t="str">
        <f>LEFT(C160,3)</f>
        <v>mst</v>
      </c>
      <c r="C160" s="1" t="s">
        <v>145</v>
      </c>
      <c r="D160" s="2" t="str">
        <f>CONCATENATE(E160," ",C160)</f>
        <v>LISTAR mst_Dias</v>
      </c>
      <c r="E160" s="1" t="s">
        <v>825</v>
      </c>
      <c r="F160" s="2">
        <v>9</v>
      </c>
      <c r="G160" s="2" t="s">
        <v>916</v>
      </c>
      <c r="H160" s="2" t="str">
        <f>VLOOKUP(D160,Hoja2!C:D,2,0)</f>
        <v>LISTAR</v>
      </c>
      <c r="I160" s="2"/>
      <c r="J160" s="2"/>
    </row>
    <row r="161" spans="1:10" x14ac:dyDescent="0.2">
      <c r="A161" s="2">
        <v>16</v>
      </c>
      <c r="B161" s="2" t="str">
        <f>LEFT(C161,3)</f>
        <v>mst</v>
      </c>
      <c r="C161" s="1" t="s">
        <v>145</v>
      </c>
      <c r="D161" s="2" t="str">
        <f>CONCATENATE(E161," ",C161)</f>
        <v>CLAVE VALOR mst_Dias</v>
      </c>
      <c r="E161" s="1" t="s">
        <v>821</v>
      </c>
      <c r="F161" s="2">
        <v>10</v>
      </c>
      <c r="G161" s="2" t="s">
        <v>917</v>
      </c>
      <c r="H161" s="2" t="str">
        <f>VLOOKUP(D161,Hoja2!C:D,2,0)</f>
        <v>CLAVE VALOR</v>
      </c>
      <c r="I161" s="2"/>
      <c r="J161" s="2"/>
    </row>
    <row r="162" spans="1:10" hidden="1" x14ac:dyDescent="0.2">
      <c r="A162" s="2">
        <v>17</v>
      </c>
      <c r="B162" s="2" t="str">
        <f>LEFT(C162,3)</f>
        <v>mst</v>
      </c>
      <c r="C162" s="1" t="s">
        <v>204</v>
      </c>
      <c r="D162" s="2" t="str">
        <f>CONCATENATE(E162," ",C162)</f>
        <v>CREAR TABLA mst_QuerysSqlite</v>
      </c>
      <c r="E162" s="1" t="s">
        <v>820</v>
      </c>
      <c r="F162" s="2">
        <v>1</v>
      </c>
      <c r="G162" s="2" t="s">
        <v>918</v>
      </c>
      <c r="H162" s="2" t="str">
        <f>VLOOKUP(D162,Hoja2!C:D,2,0)</f>
        <v>CREAR TABLA</v>
      </c>
      <c r="I162" s="2"/>
      <c r="J162" s="2"/>
    </row>
    <row r="163" spans="1:10" hidden="1" x14ac:dyDescent="0.2">
      <c r="A163" s="2">
        <v>17</v>
      </c>
      <c r="B163" s="2" t="str">
        <f>LEFT(C163,3)</f>
        <v>mst</v>
      </c>
      <c r="C163" s="1" t="s">
        <v>204</v>
      </c>
      <c r="D163" s="2" t="str">
        <f>CONCATENATE(E163," ",C163)</f>
        <v>LIMPIAR TABLA mst_QuerysSqlite</v>
      </c>
      <c r="E163" s="1" t="s">
        <v>824</v>
      </c>
      <c r="F163" s="2">
        <v>2</v>
      </c>
      <c r="G163" s="2" t="s">
        <v>919</v>
      </c>
      <c r="H163" s="2" t="str">
        <f>VLOOKUP(D163,Hoja2!C:D,2,0)</f>
        <v>LIMPIAR TABLA</v>
      </c>
      <c r="I163" s="2"/>
      <c r="J163" s="2"/>
    </row>
    <row r="164" spans="1:10" hidden="1" x14ac:dyDescent="0.2">
      <c r="A164" s="2">
        <v>17</v>
      </c>
      <c r="B164" s="2" t="str">
        <f>LEFT(C164,3)</f>
        <v>mst</v>
      </c>
      <c r="C164" s="1" t="s">
        <v>204</v>
      </c>
      <c r="D164" s="2" t="str">
        <f>CONCATENATE(E164," ",C164)</f>
        <v>ELIMINAR TABLA mst_QuerysSqlite</v>
      </c>
      <c r="E164" s="1" t="s">
        <v>823</v>
      </c>
      <c r="F164" s="2">
        <v>3</v>
      </c>
      <c r="G164" s="2" t="s">
        <v>920</v>
      </c>
      <c r="H164" s="2" t="str">
        <f>VLOOKUP(D164,Hoja2!C:D,2,0)</f>
        <v>ELIMINAR TABLA</v>
      </c>
      <c r="I164" s="2"/>
      <c r="J164" s="2"/>
    </row>
    <row r="165" spans="1:10" hidden="1" x14ac:dyDescent="0.2">
      <c r="A165" s="2">
        <v>17</v>
      </c>
      <c r="B165" s="2" t="str">
        <f>LEFT(C165,3)</f>
        <v>mst</v>
      </c>
      <c r="C165" s="1" t="s">
        <v>204</v>
      </c>
      <c r="D165" s="2" t="str">
        <f>CONCATENATE(E165," ",C165)</f>
        <v>INSERTAR FILA mst_QuerysSqlite</v>
      </c>
      <c r="E165" s="1" t="s">
        <v>828</v>
      </c>
      <c r="F165" s="2">
        <v>4</v>
      </c>
      <c r="G165" s="2" t="s">
        <v>921</v>
      </c>
      <c r="H165" s="2" t="str">
        <f>VLOOKUP(D165,Hoja2!C:D,2,0)</f>
        <v>INSERTAR FILA</v>
      </c>
      <c r="I165" s="2"/>
      <c r="J165" s="2"/>
    </row>
    <row r="166" spans="1:10" hidden="1" x14ac:dyDescent="0.2">
      <c r="A166" s="2">
        <v>17</v>
      </c>
      <c r="B166" s="2" t="str">
        <f>LEFT(C166,3)</f>
        <v>mst</v>
      </c>
      <c r="C166" s="1" t="s">
        <v>204</v>
      </c>
      <c r="D166" s="2" t="str">
        <f>CONCATENATE(E166," ",C166)</f>
        <v>ACTUALIZAR FILA mst_QuerysSqlite</v>
      </c>
      <c r="E166" s="1" t="s">
        <v>826</v>
      </c>
      <c r="F166" s="2">
        <v>5</v>
      </c>
      <c r="G166" s="2" t="s">
        <v>922</v>
      </c>
      <c r="H166" s="2" t="str">
        <f>VLOOKUP(D166,Hoja2!C:D,2,0)</f>
        <v>ACTUALIZAR FILA</v>
      </c>
      <c r="I166" s="2"/>
      <c r="J166" s="2"/>
    </row>
    <row r="167" spans="1:10" hidden="1" x14ac:dyDescent="0.2">
      <c r="A167" s="2">
        <v>17</v>
      </c>
      <c r="B167" s="2" t="str">
        <f>LEFT(C167,3)</f>
        <v>mst</v>
      </c>
      <c r="C167" s="1" t="s">
        <v>204</v>
      </c>
      <c r="D167" s="2" t="str">
        <f>CONCATENATE(E167," ",C167)</f>
        <v>OBTENER FILA mst_QuerysSqlite</v>
      </c>
      <c r="E167" s="1" t="s">
        <v>829</v>
      </c>
      <c r="F167" s="2">
        <v>6</v>
      </c>
      <c r="G167" s="2" t="s">
        <v>923</v>
      </c>
      <c r="H167" s="2" t="str">
        <f>VLOOKUP(D167,Hoja2!C:D,2,0)</f>
        <v>OBTENER FILA</v>
      </c>
      <c r="I167" s="2"/>
      <c r="J167" s="2"/>
    </row>
    <row r="168" spans="1:10" hidden="1" x14ac:dyDescent="0.2">
      <c r="A168" s="2">
        <v>17</v>
      </c>
      <c r="B168" s="2" t="str">
        <f>LEFT(C168,3)</f>
        <v>mst</v>
      </c>
      <c r="C168" s="1" t="s">
        <v>204</v>
      </c>
      <c r="D168" s="2" t="str">
        <f>CONCATENATE(E168," ",C168)</f>
        <v>ELIMINAR FILA mst_QuerysSqlite</v>
      </c>
      <c r="E168" s="1" t="s">
        <v>827</v>
      </c>
      <c r="F168" s="2">
        <v>7</v>
      </c>
      <c r="G168" s="2" t="s">
        <v>924</v>
      </c>
      <c r="H168" s="2" t="str">
        <f>VLOOKUP(D168,Hoja2!C:D,2,0)</f>
        <v>ELIMINAR FILA</v>
      </c>
      <c r="I168" s="2"/>
      <c r="J168" s="2"/>
    </row>
    <row r="169" spans="1:10" hidden="1" x14ac:dyDescent="0.2">
      <c r="A169" s="2">
        <v>17</v>
      </c>
      <c r="B169" s="2" t="str">
        <f>LEFT(C169,3)</f>
        <v>mst</v>
      </c>
      <c r="C169" s="1" t="s">
        <v>204</v>
      </c>
      <c r="D169" s="2" t="str">
        <f>CONCATENATE(E169," ",C169)</f>
        <v>DESCARGAR DATA mst_QuerysSqlite</v>
      </c>
      <c r="E169" s="1" t="s">
        <v>822</v>
      </c>
      <c r="F169" s="2">
        <v>8</v>
      </c>
      <c r="G169" s="2" t="s">
        <v>925</v>
      </c>
      <c r="H169" s="2" t="str">
        <f>VLOOKUP(D169,Hoja2!C:D,2,0)</f>
        <v>DESCARGAR DATA</v>
      </c>
      <c r="I169" s="2"/>
      <c r="J169" s="2"/>
    </row>
    <row r="170" spans="1:10" hidden="1" x14ac:dyDescent="0.2">
      <c r="A170" s="2">
        <v>17</v>
      </c>
      <c r="B170" s="2" t="str">
        <f>LEFT(C170,3)</f>
        <v>mst</v>
      </c>
      <c r="C170" s="1" t="s">
        <v>204</v>
      </c>
      <c r="D170" s="2" t="str">
        <f>CONCATENATE(E170," ",C170)</f>
        <v>LISTAR mst_QuerysSqlite</v>
      </c>
      <c r="E170" s="1" t="s">
        <v>825</v>
      </c>
      <c r="F170" s="2">
        <v>9</v>
      </c>
      <c r="G170" s="2" t="s">
        <v>926</v>
      </c>
      <c r="H170" s="2" t="str">
        <f>VLOOKUP(D170,Hoja2!C:D,2,0)</f>
        <v>LISTAR</v>
      </c>
      <c r="I170" s="2"/>
      <c r="J170" s="2"/>
    </row>
    <row r="171" spans="1:10" hidden="1" x14ac:dyDescent="0.2">
      <c r="A171" s="2">
        <v>17</v>
      </c>
      <c r="B171" s="2" t="str">
        <f>LEFT(C171,3)</f>
        <v>mst</v>
      </c>
      <c r="C171" s="1" t="s">
        <v>204</v>
      </c>
      <c r="D171" s="2" t="str">
        <f>CONCATENATE(E171," ",C171)</f>
        <v>CLAVE VALOR mst_QuerysSqlite</v>
      </c>
      <c r="E171" s="1" t="s">
        <v>821</v>
      </c>
      <c r="F171" s="2">
        <v>10</v>
      </c>
      <c r="G171" s="2" t="s">
        <v>927</v>
      </c>
      <c r="H171" s="2" t="str">
        <f>VLOOKUP(D171,Hoja2!C:D,2,0)</f>
        <v>CLAVE VALOR</v>
      </c>
      <c r="I171" s="2"/>
      <c r="J171" s="2"/>
    </row>
    <row r="172" spans="1:10" hidden="1" x14ac:dyDescent="0.2">
      <c r="A172" s="2">
        <v>18</v>
      </c>
      <c r="B172" s="2" t="str">
        <f>LEFT(C172,3)</f>
        <v>crs</v>
      </c>
      <c r="C172" s="1" t="s">
        <v>747</v>
      </c>
      <c r="D172" s="2" t="str">
        <f>CONCATENATE(E172," ",C172)</f>
        <v>CREAR TABLA crs_EmpresasVsModulos</v>
      </c>
      <c r="E172" s="1" t="s">
        <v>820</v>
      </c>
      <c r="F172" s="2">
        <v>1</v>
      </c>
      <c r="G172" s="2" t="s">
        <v>928</v>
      </c>
      <c r="H172" s="2" t="str">
        <f>VLOOKUP(D172,Hoja2!C:D,2,0)</f>
        <v>CREAR TABLA</v>
      </c>
      <c r="I172" s="2"/>
      <c r="J172" s="2"/>
    </row>
    <row r="173" spans="1:10" hidden="1" x14ac:dyDescent="0.2">
      <c r="A173" s="2">
        <v>18</v>
      </c>
      <c r="B173" s="2" t="str">
        <f>LEFT(C173,3)</f>
        <v>crs</v>
      </c>
      <c r="C173" s="1" t="s">
        <v>747</v>
      </c>
      <c r="D173" s="2" t="str">
        <f>CONCATENATE(E173," ",C173)</f>
        <v>LIMPIAR TABLA crs_EmpresasVsModulos</v>
      </c>
      <c r="E173" s="1" t="s">
        <v>824</v>
      </c>
      <c r="F173" s="2">
        <v>2</v>
      </c>
      <c r="G173" s="2" t="s">
        <v>929</v>
      </c>
      <c r="H173" s="2" t="str">
        <f>VLOOKUP(D173,Hoja2!C:D,2,0)</f>
        <v>LIMPIAR TABLA</v>
      </c>
      <c r="I173" s="2"/>
      <c r="J173" s="2"/>
    </row>
    <row r="174" spans="1:10" hidden="1" x14ac:dyDescent="0.2">
      <c r="A174" s="2">
        <v>18</v>
      </c>
      <c r="B174" s="2" t="str">
        <f>LEFT(C174,3)</f>
        <v>crs</v>
      </c>
      <c r="C174" s="1" t="s">
        <v>747</v>
      </c>
      <c r="D174" s="2" t="str">
        <f>CONCATENATE(E174," ",C174)</f>
        <v>ELIMINAR TABLA crs_EmpresasVsModulos</v>
      </c>
      <c r="E174" s="1" t="s">
        <v>823</v>
      </c>
      <c r="F174" s="2">
        <v>3</v>
      </c>
      <c r="G174" s="2" t="s">
        <v>930</v>
      </c>
      <c r="H174" s="2" t="str">
        <f>VLOOKUP(D174,Hoja2!C:D,2,0)</f>
        <v>ELIMINAR TABLA</v>
      </c>
      <c r="I174" s="2"/>
      <c r="J174" s="2"/>
    </row>
    <row r="175" spans="1:10" hidden="1" x14ac:dyDescent="0.2">
      <c r="A175" s="2">
        <v>18</v>
      </c>
      <c r="B175" s="2" t="str">
        <f>LEFT(C175,3)</f>
        <v>crs</v>
      </c>
      <c r="C175" s="1" t="s">
        <v>747</v>
      </c>
      <c r="D175" s="2" t="str">
        <f>CONCATENATE(E175," ",C175)</f>
        <v>INSERTAR FILA crs_EmpresasVsModulos</v>
      </c>
      <c r="E175" s="1" t="s">
        <v>828</v>
      </c>
      <c r="F175" s="2">
        <v>4</v>
      </c>
      <c r="G175" s="2" t="s">
        <v>931</v>
      </c>
      <c r="H175" s="2" t="str">
        <f>VLOOKUP(D175,Hoja2!C:D,2,0)</f>
        <v>INSERTAR FILA</v>
      </c>
      <c r="I175" s="2"/>
      <c r="J175" s="2"/>
    </row>
    <row r="176" spans="1:10" hidden="1" x14ac:dyDescent="0.2">
      <c r="A176" s="2">
        <v>18</v>
      </c>
      <c r="B176" s="2" t="str">
        <f>LEFT(C176,3)</f>
        <v>crs</v>
      </c>
      <c r="C176" s="1" t="s">
        <v>747</v>
      </c>
      <c r="D176" s="2" t="str">
        <f>CONCATENATE(E176," ",C176)</f>
        <v>ACTUALIZAR FILA crs_EmpresasVsModulos</v>
      </c>
      <c r="E176" s="1" t="s">
        <v>826</v>
      </c>
      <c r="F176" s="2">
        <v>5</v>
      </c>
      <c r="G176" s="2" t="s">
        <v>932</v>
      </c>
      <c r="H176" s="2" t="str">
        <f>VLOOKUP(D176,Hoja2!C:D,2,0)</f>
        <v>ACTUALIZAR FILA</v>
      </c>
      <c r="I176" s="2"/>
      <c r="J176" s="2"/>
    </row>
    <row r="177" spans="1:10" x14ac:dyDescent="0.2">
      <c r="A177" s="2">
        <v>18</v>
      </c>
      <c r="B177" s="2" t="str">
        <f>LEFT(C177,3)</f>
        <v>crs</v>
      </c>
      <c r="C177" s="1" t="s">
        <v>747</v>
      </c>
      <c r="D177" s="2" t="str">
        <f>CONCATENATE(E177," ",C177)</f>
        <v>OBTENER FILA crs_EmpresasVsModulos</v>
      </c>
      <c r="E177" s="1" t="s">
        <v>829</v>
      </c>
      <c r="F177" s="2">
        <v>6</v>
      </c>
      <c r="G177" s="2" t="s">
        <v>933</v>
      </c>
      <c r="H177" s="2" t="str">
        <f>VLOOKUP(D177,Hoja2!C:D,2,0)</f>
        <v>OBTENER FILA</v>
      </c>
      <c r="I177" s="2"/>
      <c r="J177" s="2"/>
    </row>
    <row r="178" spans="1:10" hidden="1" x14ac:dyDescent="0.2">
      <c r="A178" s="2">
        <v>18</v>
      </c>
      <c r="B178" s="2" t="str">
        <f>LEFT(C178,3)</f>
        <v>crs</v>
      </c>
      <c r="C178" s="1" t="s">
        <v>747</v>
      </c>
      <c r="D178" s="2" t="str">
        <f>CONCATENATE(E178," ",C178)</f>
        <v>ELIMINAR FILA crs_EmpresasVsModulos</v>
      </c>
      <c r="E178" s="1" t="s">
        <v>827</v>
      </c>
      <c r="F178" s="2">
        <v>7</v>
      </c>
      <c r="G178" s="2" t="s">
        <v>934</v>
      </c>
      <c r="H178" s="2" t="str">
        <f>VLOOKUP(D178,Hoja2!C:D,2,0)</f>
        <v>ELIMINAR FILA</v>
      </c>
      <c r="I178" s="2"/>
      <c r="J178" s="2"/>
    </row>
    <row r="179" spans="1:10" hidden="1" x14ac:dyDescent="0.2">
      <c r="A179" s="2">
        <v>18</v>
      </c>
      <c r="B179" s="2" t="str">
        <f>LEFT(C179,3)</f>
        <v>crs</v>
      </c>
      <c r="C179" s="1" t="s">
        <v>747</v>
      </c>
      <c r="D179" s="2" t="str">
        <f>CONCATENATE(E179," ",C179)</f>
        <v>DESCARGAR DATA crs_EmpresasVsModulos</v>
      </c>
      <c r="E179" s="1" t="s">
        <v>822</v>
      </c>
      <c r="F179" s="2">
        <v>8</v>
      </c>
      <c r="G179" s="2" t="s">
        <v>935</v>
      </c>
      <c r="H179" s="2" t="str">
        <f>VLOOKUP(D179,Hoja2!C:D,2,0)</f>
        <v>DESCARGAR DATA</v>
      </c>
      <c r="I179" s="2"/>
      <c r="J179" s="2"/>
    </row>
    <row r="180" spans="1:10" x14ac:dyDescent="0.2">
      <c r="A180" s="2">
        <v>18</v>
      </c>
      <c r="B180" s="2" t="str">
        <f>LEFT(C180,3)</f>
        <v>crs</v>
      </c>
      <c r="C180" s="1" t="s">
        <v>747</v>
      </c>
      <c r="D180" s="2" t="str">
        <f>CONCATENATE(E180," ",C180)</f>
        <v>LISTAR crs_EmpresasVsModulos</v>
      </c>
      <c r="E180" s="1" t="s">
        <v>825</v>
      </c>
      <c r="F180" s="2">
        <v>9</v>
      </c>
      <c r="G180" s="2" t="s">
        <v>936</v>
      </c>
      <c r="H180" s="2" t="str">
        <f>VLOOKUP(D180,Hoja2!C:D,2,0)</f>
        <v>LISTAR</v>
      </c>
      <c r="I180" s="2"/>
      <c r="J180" s="2"/>
    </row>
    <row r="181" spans="1:10" x14ac:dyDescent="0.2">
      <c r="A181" s="2">
        <v>19</v>
      </c>
      <c r="B181" s="2" t="str">
        <f>LEFT(C181,3)</f>
        <v>crs</v>
      </c>
      <c r="C181" s="1" t="s">
        <v>812</v>
      </c>
      <c r="D181" s="2" t="str">
        <f>CONCATENATE(E181," ",C181)</f>
        <v>CREAR TABLA crs_UsuariosVsConsumidores</v>
      </c>
      <c r="E181" s="1" t="s">
        <v>820</v>
      </c>
      <c r="F181" s="2">
        <v>1</v>
      </c>
      <c r="G181" s="2" t="s">
        <v>296</v>
      </c>
      <c r="H181" s="2" t="str">
        <f>VLOOKUP(D181,Hoja2!C:D,2,0)</f>
        <v>CREAR TABLA</v>
      </c>
    </row>
    <row r="182" spans="1:10" x14ac:dyDescent="0.2">
      <c r="A182" s="2">
        <v>19</v>
      </c>
      <c r="B182" s="2" t="str">
        <f>LEFT(C182,3)</f>
        <v>crs</v>
      </c>
      <c r="C182" s="1" t="s">
        <v>812</v>
      </c>
      <c r="D182" s="2" t="str">
        <f>CONCATENATE(E182," ",C182)</f>
        <v>LIMPIAR TABLA crs_UsuariosVsConsumidores</v>
      </c>
      <c r="E182" s="1" t="s">
        <v>824</v>
      </c>
      <c r="F182" s="2">
        <v>2</v>
      </c>
      <c r="G182" s="2" t="s">
        <v>299</v>
      </c>
      <c r="H182" s="2" t="str">
        <f>VLOOKUP(D182,Hoja2!C:D,2,0)</f>
        <v>LIMPIAR TABLA</v>
      </c>
      <c r="I182" s="2"/>
      <c r="J182" s="2"/>
    </row>
    <row r="183" spans="1:10" x14ac:dyDescent="0.2">
      <c r="A183" s="2">
        <v>19</v>
      </c>
      <c r="B183" s="2" t="str">
        <f>LEFT(C183,3)</f>
        <v>crs</v>
      </c>
      <c r="C183" s="1" t="s">
        <v>812</v>
      </c>
      <c r="D183" s="2" t="str">
        <f>CONCATENATE(E183," ",C183)</f>
        <v>ELIMINAR TABLA crs_UsuariosVsConsumidores</v>
      </c>
      <c r="E183" s="1" t="s">
        <v>823</v>
      </c>
      <c r="F183" s="2">
        <v>3</v>
      </c>
      <c r="G183" s="2" t="s">
        <v>302</v>
      </c>
      <c r="H183" s="2" t="str">
        <f>VLOOKUP(D183,Hoja2!C:D,2,0)</f>
        <v>ELIMINAR TABLA</v>
      </c>
      <c r="I183" s="2"/>
      <c r="J183" s="2"/>
    </row>
    <row r="184" spans="1:10" x14ac:dyDescent="0.2">
      <c r="A184" s="2">
        <v>19</v>
      </c>
      <c r="B184" s="2" t="str">
        <f>LEFT(C184,3)</f>
        <v>crs</v>
      </c>
      <c r="C184" s="1" t="s">
        <v>812</v>
      </c>
      <c r="D184" s="2" t="str">
        <f>CONCATENATE(E184," ",C184)</f>
        <v>INSERTAR FILA crs_UsuariosVsConsumidores</v>
      </c>
      <c r="E184" s="1" t="s">
        <v>828</v>
      </c>
      <c r="F184" s="2">
        <v>4</v>
      </c>
      <c r="G184" s="2" t="s">
        <v>305</v>
      </c>
      <c r="H184" s="2" t="str">
        <f>VLOOKUP(D184,Hoja2!C:D,2,0)</f>
        <v>INSERTAR FILA</v>
      </c>
      <c r="I184" s="2"/>
      <c r="J184" s="2"/>
    </row>
    <row r="185" spans="1:10" x14ac:dyDescent="0.2">
      <c r="A185" s="2">
        <v>19</v>
      </c>
      <c r="B185" s="2" t="str">
        <f>LEFT(C185,3)</f>
        <v>crs</v>
      </c>
      <c r="C185" s="1" t="s">
        <v>812</v>
      </c>
      <c r="D185" s="2" t="str">
        <f>CONCATENATE(E185," ",C185)</f>
        <v>ACTUALIZAR FILA crs_UsuariosVsConsumidores</v>
      </c>
      <c r="E185" s="1" t="s">
        <v>826</v>
      </c>
      <c r="F185" s="2">
        <v>5</v>
      </c>
      <c r="G185" s="2" t="s">
        <v>308</v>
      </c>
      <c r="H185" s="2" t="str">
        <f>VLOOKUP(D185,Hoja2!C:D,2,0)</f>
        <v>ACTUALIZAR FILA</v>
      </c>
      <c r="I185" s="2"/>
      <c r="J185" s="2"/>
    </row>
    <row r="186" spans="1:10" x14ac:dyDescent="0.2">
      <c r="A186" s="2">
        <v>19</v>
      </c>
      <c r="B186" s="2" t="str">
        <f>LEFT(C186,3)</f>
        <v>crs</v>
      </c>
      <c r="C186" s="1" t="s">
        <v>812</v>
      </c>
      <c r="D186" s="2" t="str">
        <f>CONCATENATE(E186," ",C186)</f>
        <v>OBTENER FILA crs_UsuariosVsConsumidores</v>
      </c>
      <c r="E186" s="1" t="s">
        <v>829</v>
      </c>
      <c r="F186" s="2">
        <v>6</v>
      </c>
      <c r="G186" s="2" t="s">
        <v>312</v>
      </c>
      <c r="H186" s="2" t="str">
        <f>VLOOKUP(D186,Hoja2!C:D,2,0)</f>
        <v>OBTENER FILA</v>
      </c>
      <c r="I186" s="2"/>
      <c r="J186" s="2"/>
    </row>
    <row r="187" spans="1:10" x14ac:dyDescent="0.2">
      <c r="A187" s="2">
        <v>19</v>
      </c>
      <c r="B187" s="2" t="str">
        <f>LEFT(C187,3)</f>
        <v>crs</v>
      </c>
      <c r="C187" s="1" t="s">
        <v>812</v>
      </c>
      <c r="D187" s="2" t="str">
        <f>CONCATENATE(E187," ",C187)</f>
        <v>ELIMINAR FILA crs_UsuariosVsConsumidores</v>
      </c>
      <c r="E187" s="1" t="s">
        <v>827</v>
      </c>
      <c r="F187" s="2">
        <v>7</v>
      </c>
      <c r="G187" s="2" t="s">
        <v>314</v>
      </c>
      <c r="H187" s="2" t="str">
        <f>VLOOKUP(D187,Hoja2!C:D,2,0)</f>
        <v>ELIMINAR FILA</v>
      </c>
      <c r="I187" s="2"/>
      <c r="J187" s="2"/>
    </row>
    <row r="188" spans="1:10" x14ac:dyDescent="0.2">
      <c r="A188" s="2">
        <v>19</v>
      </c>
      <c r="B188" s="2" t="str">
        <f>LEFT(C188,3)</f>
        <v>crs</v>
      </c>
      <c r="C188" s="1" t="s">
        <v>812</v>
      </c>
      <c r="D188" s="2" t="str">
        <f>CONCATENATE(E188," ",C188)</f>
        <v>DESCARGAR DATA crs_UsuariosVsConsumidores</v>
      </c>
      <c r="E188" s="1" t="s">
        <v>822</v>
      </c>
      <c r="F188" s="2">
        <v>8</v>
      </c>
      <c r="G188" s="2" t="s">
        <v>317</v>
      </c>
      <c r="H188" s="2" t="str">
        <f>VLOOKUP(D188,Hoja2!C:D,2,0)</f>
        <v>DESCARGAR DATA</v>
      </c>
      <c r="I188" s="2"/>
      <c r="J188" s="2"/>
    </row>
    <row r="189" spans="1:10" x14ac:dyDescent="0.2">
      <c r="A189" s="2">
        <v>19</v>
      </c>
      <c r="B189" s="2" t="str">
        <f>LEFT(C189,3)</f>
        <v>crs</v>
      </c>
      <c r="C189" s="1" t="s">
        <v>812</v>
      </c>
      <c r="D189" s="2" t="str">
        <f>CONCATENATE(E189," ",C189)</f>
        <v>LISTAR crs_UsuariosVsConsumidores</v>
      </c>
      <c r="E189" s="1" t="s">
        <v>825</v>
      </c>
      <c r="F189" s="2">
        <v>9</v>
      </c>
      <c r="G189" s="2" t="s">
        <v>320</v>
      </c>
      <c r="H189" s="2" t="str">
        <f>VLOOKUP(D189,Hoja2!C:D,2,0)</f>
        <v>LISTAR</v>
      </c>
      <c r="I189" s="2"/>
      <c r="J189" s="2"/>
    </row>
    <row r="190" spans="1:10" hidden="1" x14ac:dyDescent="0.2">
      <c r="A190" s="2">
        <v>20</v>
      </c>
      <c r="B190" s="2" t="str">
        <f>LEFT(C190,3)</f>
        <v>otr</v>
      </c>
      <c r="C190" s="1" t="s">
        <v>199</v>
      </c>
      <c r="D190" s="2" t="str">
        <f>CONCATENATE(E190," ",C190)</f>
        <v>CREAR TABLA otr_VersionesSoftware</v>
      </c>
      <c r="E190" s="1" t="s">
        <v>820</v>
      </c>
      <c r="F190" s="2">
        <v>1</v>
      </c>
      <c r="G190" s="2" t="s">
        <v>324</v>
      </c>
      <c r="H190" s="2" t="str">
        <f>VLOOKUP(D190,Hoja2!C:D,2,0)</f>
        <v>CREAR TABLA</v>
      </c>
      <c r="I190" s="2"/>
      <c r="J190" s="2"/>
    </row>
    <row r="191" spans="1:10" hidden="1" x14ac:dyDescent="0.2">
      <c r="A191" s="2">
        <v>20</v>
      </c>
      <c r="B191" s="2" t="str">
        <f>LEFT(C191,3)</f>
        <v>otr</v>
      </c>
      <c r="C191" s="1" t="s">
        <v>199</v>
      </c>
      <c r="D191" s="2" t="str">
        <f>CONCATENATE(E191," ",C191)</f>
        <v>LIMPIAR TABLA otr_VersionesSoftware</v>
      </c>
      <c r="E191" s="1" t="s">
        <v>824</v>
      </c>
      <c r="F191" s="2">
        <v>2</v>
      </c>
      <c r="G191" s="2" t="s">
        <v>937</v>
      </c>
      <c r="H191" s="2" t="str">
        <f>VLOOKUP(D191,Hoja2!C:D,2,0)</f>
        <v>LIMPIAR TABLA</v>
      </c>
      <c r="I191" s="2"/>
      <c r="J191" s="2"/>
    </row>
    <row r="192" spans="1:10" hidden="1" x14ac:dyDescent="0.2">
      <c r="A192" s="2">
        <v>20</v>
      </c>
      <c r="B192" s="2" t="str">
        <f>LEFT(C192,3)</f>
        <v>otr</v>
      </c>
      <c r="C192" s="1" t="s">
        <v>199</v>
      </c>
      <c r="D192" s="2" t="str">
        <f>CONCATENATE(E192," ",C192)</f>
        <v>ELIMINAR TABLA otr_VersionesSoftware</v>
      </c>
      <c r="E192" s="1" t="s">
        <v>823</v>
      </c>
      <c r="F192" s="2">
        <v>3</v>
      </c>
      <c r="G192" s="2" t="s">
        <v>938</v>
      </c>
      <c r="H192" s="2" t="str">
        <f>VLOOKUP(D192,Hoja2!C:D,2,0)</f>
        <v>ELIMINAR TABLA</v>
      </c>
      <c r="I192" s="2"/>
      <c r="J192" s="2"/>
    </row>
    <row r="193" spans="1:10" hidden="1" x14ac:dyDescent="0.2">
      <c r="A193" s="2">
        <v>20</v>
      </c>
      <c r="B193" s="2" t="str">
        <f>LEFT(C193,3)</f>
        <v>otr</v>
      </c>
      <c r="C193" s="1" t="s">
        <v>199</v>
      </c>
      <c r="D193" s="2" t="str">
        <f>CONCATENATE(E193," ",C193)</f>
        <v>INSERTAR FILA otr_VersionesSoftware</v>
      </c>
      <c r="E193" s="1" t="s">
        <v>828</v>
      </c>
      <c r="F193" s="2">
        <v>4</v>
      </c>
      <c r="G193" s="2" t="s">
        <v>939</v>
      </c>
      <c r="H193" s="2" t="str">
        <f>VLOOKUP(D193,Hoja2!C:D,2,0)</f>
        <v>INSERTAR FILA</v>
      </c>
      <c r="I193" s="2"/>
      <c r="J193" s="2"/>
    </row>
    <row r="194" spans="1:10" hidden="1" x14ac:dyDescent="0.2">
      <c r="A194" s="2">
        <v>20</v>
      </c>
      <c r="B194" s="2" t="str">
        <f>LEFT(C194,3)</f>
        <v>otr</v>
      </c>
      <c r="C194" s="1" t="s">
        <v>199</v>
      </c>
      <c r="D194" s="2" t="str">
        <f>CONCATENATE(E194," ",C194)</f>
        <v>ACTUALIZAR FILA otr_VersionesSoftware</v>
      </c>
      <c r="E194" s="1" t="s">
        <v>826</v>
      </c>
      <c r="F194" s="2">
        <v>5</v>
      </c>
      <c r="G194" s="2" t="s">
        <v>940</v>
      </c>
      <c r="H194" s="2" t="str">
        <f>VLOOKUP(D194,Hoja2!C:D,2,0)</f>
        <v>ACTUALIZAR FILA</v>
      </c>
      <c r="I194" s="2"/>
      <c r="J194" s="2"/>
    </row>
    <row r="195" spans="1:10" hidden="1" x14ac:dyDescent="0.2">
      <c r="A195" s="2">
        <v>20</v>
      </c>
      <c r="B195" s="2" t="str">
        <f>LEFT(C195,3)</f>
        <v>otr</v>
      </c>
      <c r="C195" s="1" t="s">
        <v>199</v>
      </c>
      <c r="D195" s="2" t="str">
        <f>CONCATENATE(E195," ",C195)</f>
        <v>OBTENER FILA otr_VersionesSoftware</v>
      </c>
      <c r="E195" s="1" t="s">
        <v>829</v>
      </c>
      <c r="F195" s="2">
        <v>6</v>
      </c>
      <c r="G195" s="2" t="s">
        <v>941</v>
      </c>
      <c r="H195" s="2" t="str">
        <f>VLOOKUP(D195,Hoja2!C:D,2,0)</f>
        <v>OBTENER FILA</v>
      </c>
      <c r="I195" s="2"/>
      <c r="J195" s="2"/>
    </row>
    <row r="196" spans="1:10" hidden="1" x14ac:dyDescent="0.2">
      <c r="A196" s="2">
        <v>20</v>
      </c>
      <c r="B196" s="2" t="str">
        <f>LEFT(C196,3)</f>
        <v>otr</v>
      </c>
      <c r="C196" s="1" t="s">
        <v>199</v>
      </c>
      <c r="D196" s="2" t="str">
        <f>CONCATENATE(E196," ",C196)</f>
        <v>ELIMINAR FILA otr_VersionesSoftware</v>
      </c>
      <c r="E196" s="1" t="s">
        <v>827</v>
      </c>
      <c r="F196" s="2">
        <v>7</v>
      </c>
      <c r="G196" s="2" t="s">
        <v>942</v>
      </c>
      <c r="H196" s="2" t="str">
        <f>VLOOKUP(D196,Hoja2!C:D,2,0)</f>
        <v>ELIMINAR FILA</v>
      </c>
      <c r="I196" s="2"/>
      <c r="J196" s="2"/>
    </row>
    <row r="197" spans="1:10" hidden="1" x14ac:dyDescent="0.2">
      <c r="A197" s="2">
        <v>20</v>
      </c>
      <c r="B197" s="2" t="str">
        <f>LEFT(C197,3)</f>
        <v>otr</v>
      </c>
      <c r="C197" s="1" t="s">
        <v>199</v>
      </c>
      <c r="D197" s="2" t="str">
        <f>CONCATENATE(E197," ",C197)</f>
        <v>DESCARGAR DATA otr_VersionesSoftware</v>
      </c>
      <c r="E197" s="1" t="s">
        <v>822</v>
      </c>
      <c r="F197" s="2">
        <v>8</v>
      </c>
      <c r="G197" s="2" t="s">
        <v>943</v>
      </c>
      <c r="H197" s="2" t="str">
        <f>VLOOKUP(D197,Hoja2!C:D,2,0)</f>
        <v>DESCARGAR DATA</v>
      </c>
      <c r="I197" s="2"/>
      <c r="J197" s="2"/>
    </row>
    <row r="198" spans="1:10" hidden="1" x14ac:dyDescent="0.2">
      <c r="A198" s="2">
        <v>20</v>
      </c>
      <c r="B198" s="2" t="str">
        <f>LEFT(C198,3)</f>
        <v>otr</v>
      </c>
      <c r="C198" s="1" t="s">
        <v>199</v>
      </c>
      <c r="D198" s="2" t="str">
        <f>CONCATENATE(E198," ",C198)</f>
        <v>LISTAR otr_VersionesSoftware</v>
      </c>
      <c r="E198" s="1" t="s">
        <v>825</v>
      </c>
      <c r="F198" s="2">
        <v>9</v>
      </c>
      <c r="G198" s="2" t="s">
        <v>944</v>
      </c>
      <c r="H198" s="2" t="str">
        <f>VLOOKUP(D198,Hoja2!C:D,2,0)</f>
        <v>LISTAR</v>
      </c>
      <c r="I198" s="2"/>
      <c r="J198" s="2"/>
    </row>
    <row r="199" spans="1:10" x14ac:dyDescent="0.2">
      <c r="A199" s="2">
        <v>21</v>
      </c>
      <c r="B199" s="2" t="str">
        <f>LEFT(C199,3)</f>
        <v>trx</v>
      </c>
      <c r="C199" s="1" t="s">
        <v>816</v>
      </c>
      <c r="D199" s="2" t="str">
        <f>CONCATENATE(E199," ",C199)</f>
        <v>CREAR TABLA trx_ConfiguracionesDispositivosMoviles</v>
      </c>
      <c r="E199" s="1" t="s">
        <v>820</v>
      </c>
      <c r="F199" s="2">
        <v>1</v>
      </c>
      <c r="G199" s="2" t="s">
        <v>945</v>
      </c>
      <c r="H199" s="2" t="str">
        <f>VLOOKUP(D199,Hoja2!C:D,2,0)</f>
        <v>CREAR TABLA</v>
      </c>
      <c r="I199" s="2"/>
      <c r="J199" s="2"/>
    </row>
    <row r="200" spans="1:10" x14ac:dyDescent="0.2">
      <c r="A200" s="2">
        <v>21</v>
      </c>
      <c r="B200" s="2" t="str">
        <f>LEFT(C200,3)</f>
        <v>trx</v>
      </c>
      <c r="C200" s="1" t="s">
        <v>816</v>
      </c>
      <c r="D200" s="2" t="str">
        <f>CONCATENATE(E200," ",C200)</f>
        <v>LIMPIAR TABLA trx_ConfiguracionesDispositivosMoviles</v>
      </c>
      <c r="E200" s="1" t="s">
        <v>824</v>
      </c>
      <c r="F200" s="2">
        <v>2</v>
      </c>
      <c r="G200" s="2" t="s">
        <v>946</v>
      </c>
      <c r="H200" s="2" t="str">
        <f>VLOOKUP(D200,Hoja2!C:D,2,0)</f>
        <v>LIMPIAR TABLA</v>
      </c>
      <c r="I200" s="2"/>
      <c r="J200" s="2"/>
    </row>
    <row r="201" spans="1:10" x14ac:dyDescent="0.2">
      <c r="A201" s="2">
        <v>21</v>
      </c>
      <c r="B201" s="2" t="str">
        <f>LEFT(C201,3)</f>
        <v>trx</v>
      </c>
      <c r="C201" s="1" t="s">
        <v>816</v>
      </c>
      <c r="D201" s="2" t="str">
        <f>CONCATENATE(E201," ",C201)</f>
        <v>ELIMINAR TABLA trx_ConfiguracionesDispositivosMoviles</v>
      </c>
      <c r="E201" s="1" t="s">
        <v>823</v>
      </c>
      <c r="F201" s="2">
        <v>3</v>
      </c>
      <c r="G201" s="2" t="s">
        <v>947</v>
      </c>
      <c r="H201" s="2" t="str">
        <f>VLOOKUP(D201,Hoja2!C:D,2,0)</f>
        <v>ELIMINAR TABLA</v>
      </c>
      <c r="I201" s="2"/>
      <c r="J201" s="2"/>
    </row>
    <row r="202" spans="1:10" x14ac:dyDescent="0.2">
      <c r="A202" s="2">
        <v>21</v>
      </c>
      <c r="B202" s="2" t="str">
        <f>LEFT(C202,3)</f>
        <v>trx</v>
      </c>
      <c r="C202" s="1" t="s">
        <v>816</v>
      </c>
      <c r="D202" s="2" t="str">
        <f>CONCATENATE(E202," ",C202)</f>
        <v>INSERTAR FILA trx_ConfiguracionesDispositivosMoviles</v>
      </c>
      <c r="E202" s="1" t="s">
        <v>828</v>
      </c>
      <c r="F202" s="2">
        <v>4</v>
      </c>
      <c r="G202" s="2" t="s">
        <v>948</v>
      </c>
      <c r="H202" s="2" t="str">
        <f>VLOOKUP(D202,Hoja2!C:D,2,0)</f>
        <v>INSERTAR FILA</v>
      </c>
      <c r="I202" s="2"/>
      <c r="J202" s="2"/>
    </row>
    <row r="203" spans="1:10" x14ac:dyDescent="0.2">
      <c r="A203" s="2">
        <v>21</v>
      </c>
      <c r="B203" s="2" t="str">
        <f>LEFT(C203,3)</f>
        <v>trx</v>
      </c>
      <c r="C203" s="1" t="s">
        <v>816</v>
      </c>
      <c r="D203" s="2" t="str">
        <f>CONCATENATE(E203," ",C203)</f>
        <v>ACTUALIZAR FILA trx_ConfiguracionesDispositivosMoviles</v>
      </c>
      <c r="E203" s="1" t="s">
        <v>826</v>
      </c>
      <c r="F203" s="2">
        <v>5</v>
      </c>
      <c r="G203" s="2" t="s">
        <v>949</v>
      </c>
      <c r="H203" s="2" t="str">
        <f>VLOOKUP(D203,Hoja2!C:D,2,0)</f>
        <v>ACTUALIZAR FILA</v>
      </c>
      <c r="I203" s="2"/>
      <c r="J203" s="2"/>
    </row>
    <row r="204" spans="1:10" x14ac:dyDescent="0.2">
      <c r="A204" s="2">
        <v>21</v>
      </c>
      <c r="B204" s="2" t="str">
        <f>LEFT(C204,3)</f>
        <v>trx</v>
      </c>
      <c r="C204" s="1" t="s">
        <v>816</v>
      </c>
      <c r="D204" s="2" t="str">
        <f>CONCATENATE(E204," ",C204)</f>
        <v>OBTENER FILA trx_ConfiguracionesDispositivosMoviles</v>
      </c>
      <c r="E204" s="1" t="s">
        <v>829</v>
      </c>
      <c r="F204" s="2">
        <v>6</v>
      </c>
      <c r="G204" s="2" t="s">
        <v>950</v>
      </c>
      <c r="H204" s="2" t="str">
        <f>VLOOKUP(D204,Hoja2!C:D,2,0)</f>
        <v>OBTENER FILA</v>
      </c>
      <c r="I204" s="2"/>
      <c r="J204" s="2"/>
    </row>
    <row r="205" spans="1:10" x14ac:dyDescent="0.2">
      <c r="A205" s="2">
        <v>21</v>
      </c>
      <c r="B205" s="2" t="str">
        <f>LEFT(C205,3)</f>
        <v>trx</v>
      </c>
      <c r="C205" s="1" t="s">
        <v>816</v>
      </c>
      <c r="D205" s="2" t="str">
        <f>CONCATENATE(E205," ",C205)</f>
        <v>ELIMINAR FILA trx_ConfiguracionesDispositivosMoviles</v>
      </c>
      <c r="E205" s="1" t="s">
        <v>827</v>
      </c>
      <c r="F205" s="2">
        <v>7</v>
      </c>
      <c r="G205" s="2" t="s">
        <v>951</v>
      </c>
      <c r="H205" s="2" t="str">
        <f>VLOOKUP(D205,Hoja2!C:D,2,0)</f>
        <v>ELIMINAR FILA</v>
      </c>
      <c r="I205" s="2"/>
      <c r="J205" s="2"/>
    </row>
    <row r="206" spans="1:10" x14ac:dyDescent="0.2">
      <c r="A206" s="2">
        <v>21</v>
      </c>
      <c r="B206" s="2" t="str">
        <f>LEFT(C206,3)</f>
        <v>trx</v>
      </c>
      <c r="C206" s="1" t="s">
        <v>816</v>
      </c>
      <c r="D206" s="2" t="str">
        <f>CONCATENATE(E206," ",C206)</f>
        <v>DESCARGAR DATA trx_ConfiguracionesDispositivosMoviles</v>
      </c>
      <c r="E206" s="1" t="s">
        <v>822</v>
      </c>
      <c r="F206" s="2">
        <v>8</v>
      </c>
      <c r="G206" s="2" t="s">
        <v>952</v>
      </c>
      <c r="H206" s="2" t="str">
        <f>VLOOKUP(D206,Hoja2!C:D,2,0)</f>
        <v>DESCARGAR DATA</v>
      </c>
      <c r="I206" s="2"/>
      <c r="J206" s="2"/>
    </row>
    <row r="207" spans="1:10" x14ac:dyDescent="0.2">
      <c r="A207" s="2">
        <v>21</v>
      </c>
      <c r="B207" s="2" t="str">
        <f>LEFT(C207,3)</f>
        <v>trx</v>
      </c>
      <c r="C207" s="1" t="s">
        <v>816</v>
      </c>
      <c r="D207" s="2" t="str">
        <f>CONCATENATE(E207," ",C207)</f>
        <v>LISTAR trx_ConfiguracionesDispositivosMoviles</v>
      </c>
      <c r="E207" s="1" t="s">
        <v>825</v>
      </c>
      <c r="F207" s="2">
        <v>9</v>
      </c>
      <c r="G207" s="2" t="s">
        <v>953</v>
      </c>
      <c r="H207" s="2" t="str">
        <f>VLOOKUP(D207,Hoja2!C:D,2,0)</f>
        <v>LISTAR</v>
      </c>
      <c r="I207" s="2"/>
      <c r="J207" s="2"/>
    </row>
    <row r="208" spans="1:10" hidden="1" x14ac:dyDescent="0.2">
      <c r="A208" s="2">
        <v>22</v>
      </c>
      <c r="B208" s="2" t="str">
        <f>LEFT(C208,3)</f>
        <v>trx</v>
      </c>
      <c r="C208" s="1" t="s">
        <v>181</v>
      </c>
      <c r="D208" s="2" t="str">
        <f>CONCATENATE(E208," ",C208)</f>
        <v>CREAR TABLA trx_Tareos</v>
      </c>
      <c r="E208" s="1" t="s">
        <v>820</v>
      </c>
      <c r="F208" s="2">
        <v>1</v>
      </c>
      <c r="G208" s="2" t="s">
        <v>954</v>
      </c>
      <c r="H208" s="2" t="str">
        <f>VLOOKUP(D208,Hoja2!C:D,2,0)</f>
        <v>CREAR TABLA</v>
      </c>
      <c r="I208" s="2"/>
      <c r="J208" s="2"/>
    </row>
    <row r="209" spans="1:10" hidden="1" x14ac:dyDescent="0.2">
      <c r="A209" s="2">
        <v>22</v>
      </c>
      <c r="B209" s="2" t="str">
        <f>LEFT(C209,3)</f>
        <v>trx</v>
      </c>
      <c r="C209" s="1" t="s">
        <v>181</v>
      </c>
      <c r="D209" s="2" t="str">
        <f>CONCATENATE(E209," ",C209)</f>
        <v>LIMPIAR TABLA trx_Tareos</v>
      </c>
      <c r="E209" s="1" t="s">
        <v>824</v>
      </c>
      <c r="F209" s="2">
        <v>2</v>
      </c>
      <c r="G209" s="2" t="s">
        <v>955</v>
      </c>
      <c r="H209" s="2" t="str">
        <f>VLOOKUP(D209,Hoja2!C:D,2,0)</f>
        <v>LIMPIAR TABLA</v>
      </c>
      <c r="I209" s="2"/>
      <c r="J209" s="2"/>
    </row>
    <row r="210" spans="1:10" hidden="1" x14ac:dyDescent="0.2">
      <c r="A210" s="2">
        <v>22</v>
      </c>
      <c r="B210" s="2" t="str">
        <f>LEFT(C210,3)</f>
        <v>trx</v>
      </c>
      <c r="C210" s="1" t="s">
        <v>181</v>
      </c>
      <c r="D210" s="2" t="str">
        <f>CONCATENATE(E210," ",C210)</f>
        <v>ELIMINAR TABLA trx_Tareos</v>
      </c>
      <c r="E210" s="1" t="s">
        <v>823</v>
      </c>
      <c r="F210" s="2">
        <v>3</v>
      </c>
      <c r="G210" s="2" t="s">
        <v>956</v>
      </c>
      <c r="H210" s="2" t="str">
        <f>VLOOKUP(D210,Hoja2!C:D,2,0)</f>
        <v>ELIMINAR TABLA</v>
      </c>
      <c r="I210" s="2"/>
      <c r="J210" s="2"/>
    </row>
    <row r="211" spans="1:10" hidden="1" x14ac:dyDescent="0.2">
      <c r="A211" s="2">
        <v>22</v>
      </c>
      <c r="B211" s="2" t="str">
        <f>LEFT(C211,3)</f>
        <v>trx</v>
      </c>
      <c r="C211" s="1" t="s">
        <v>181</v>
      </c>
      <c r="D211" s="2" t="str">
        <f>CONCATENATE(E211," ",C211)</f>
        <v>INSERTAR FILA trx_Tareos</v>
      </c>
      <c r="E211" s="1" t="s">
        <v>828</v>
      </c>
      <c r="F211" s="2">
        <v>4</v>
      </c>
      <c r="G211" s="2" t="s">
        <v>957</v>
      </c>
      <c r="H211" s="2" t="str">
        <f>VLOOKUP(D211,Hoja2!C:D,2,0)</f>
        <v>INSERTAR FILA</v>
      </c>
      <c r="I211" s="2"/>
      <c r="J211" s="2"/>
    </row>
    <row r="212" spans="1:10" hidden="1" x14ac:dyDescent="0.2">
      <c r="A212" s="2">
        <v>22</v>
      </c>
      <c r="B212" s="2" t="str">
        <f>LEFT(C212,3)</f>
        <v>trx</v>
      </c>
      <c r="C212" s="1" t="s">
        <v>181</v>
      </c>
      <c r="D212" s="2" t="str">
        <f>CONCATENATE(E212," ",C212)</f>
        <v>ACTUALIZAR FILA trx_Tareos</v>
      </c>
      <c r="E212" s="1" t="s">
        <v>826</v>
      </c>
      <c r="F212" s="2">
        <v>5</v>
      </c>
      <c r="G212" s="2" t="s">
        <v>958</v>
      </c>
      <c r="H212" s="2" t="str">
        <f>VLOOKUP(D212,Hoja2!C:D,2,0)</f>
        <v>ACTUALIZAR FILA</v>
      </c>
      <c r="I212" s="2"/>
      <c r="J212" s="2"/>
    </row>
    <row r="213" spans="1:10" x14ac:dyDescent="0.2">
      <c r="A213" s="2">
        <v>22</v>
      </c>
      <c r="B213" s="2" t="str">
        <f>LEFT(C213,3)</f>
        <v>trx</v>
      </c>
      <c r="C213" s="1" t="s">
        <v>181</v>
      </c>
      <c r="D213" s="2" t="str">
        <f>CONCATENATE(E213," ",C213)</f>
        <v>OBTENER FILA trx_Tareos</v>
      </c>
      <c r="E213" s="1" t="s">
        <v>829</v>
      </c>
      <c r="F213" s="2">
        <v>6</v>
      </c>
      <c r="G213" s="2" t="s">
        <v>959</v>
      </c>
      <c r="H213" s="2" t="str">
        <f>VLOOKUP(D213,Hoja2!C:D,2,0)</f>
        <v>OBTENER FILA</v>
      </c>
      <c r="I213" s="2"/>
      <c r="J213" s="2"/>
    </row>
    <row r="214" spans="1:10" hidden="1" x14ac:dyDescent="0.2">
      <c r="A214" s="2">
        <v>22</v>
      </c>
      <c r="B214" s="2" t="str">
        <f>LEFT(C214,3)</f>
        <v>trx</v>
      </c>
      <c r="C214" s="1" t="s">
        <v>181</v>
      </c>
      <c r="D214" s="2" t="str">
        <f>CONCATENATE(E214," ",C214)</f>
        <v>ELIMINAR FILA trx_Tareos</v>
      </c>
      <c r="E214" s="1" t="s">
        <v>827</v>
      </c>
      <c r="F214" s="2">
        <v>7</v>
      </c>
      <c r="G214" s="2" t="s">
        <v>960</v>
      </c>
      <c r="H214" s="2" t="str">
        <f>VLOOKUP(D214,Hoja2!C:D,2,0)</f>
        <v>ELIMINAR FILA</v>
      </c>
      <c r="I214" s="2"/>
      <c r="J214" s="2"/>
    </row>
    <row r="215" spans="1:10" x14ac:dyDescent="0.2">
      <c r="A215" s="2">
        <v>22</v>
      </c>
      <c r="B215" s="2" t="str">
        <f>LEFT(C215,3)</f>
        <v>trx</v>
      </c>
      <c r="C215" s="1" t="s">
        <v>181</v>
      </c>
      <c r="D215" s="2" t="str">
        <f>CONCATENATE(E215," ",C215)</f>
        <v>DESCARGAR DATA trx_Tareos</v>
      </c>
      <c r="E215" s="1" t="s">
        <v>822</v>
      </c>
      <c r="F215" s="2">
        <v>8</v>
      </c>
      <c r="G215" s="2" t="s">
        <v>961</v>
      </c>
      <c r="H215" s="2" t="str">
        <f>VLOOKUP(D215,Hoja2!C:D,2,0)</f>
        <v>DESCARGAR DATA</v>
      </c>
      <c r="I215" s="2"/>
      <c r="J215" s="2"/>
    </row>
    <row r="216" spans="1:10" hidden="1" x14ac:dyDescent="0.2">
      <c r="A216" s="2">
        <v>22</v>
      </c>
      <c r="B216" s="2" t="str">
        <f>LEFT(C216,3)</f>
        <v>trx</v>
      </c>
      <c r="C216" s="1" t="s">
        <v>181</v>
      </c>
      <c r="D216" s="2" t="str">
        <f>CONCATENATE(E216," ",C216)</f>
        <v>LISTAR trx_Tareos</v>
      </c>
      <c r="E216" s="1" t="s">
        <v>825</v>
      </c>
      <c r="F216" s="2">
        <v>9</v>
      </c>
      <c r="G216" s="2" t="s">
        <v>962</v>
      </c>
      <c r="H216" s="2" t="str">
        <f>VLOOKUP(D216,Hoja2!C:D,2,0)</f>
        <v>LISTAR</v>
      </c>
      <c r="I216" s="2"/>
      <c r="J216" s="2"/>
    </row>
    <row r="217" spans="1:10" hidden="1" x14ac:dyDescent="0.2">
      <c r="A217" s="2">
        <v>23</v>
      </c>
      <c r="B217" s="2" t="str">
        <f>LEFT(C217,3)</f>
        <v>trx</v>
      </c>
      <c r="C217" s="1" t="s">
        <v>185</v>
      </c>
      <c r="D217" s="2" t="str">
        <f>CONCATENATE(E217," ",C217)</f>
        <v>CREAR TABLA trx_Tareos_Detalle</v>
      </c>
      <c r="E217" s="1" t="s">
        <v>820</v>
      </c>
      <c r="F217" s="2">
        <v>1</v>
      </c>
      <c r="G217" s="2" t="s">
        <v>326</v>
      </c>
      <c r="H217" s="2" t="str">
        <f>VLOOKUP(D217,Hoja2!C:D,2,0)</f>
        <v>CREAR TABLA</v>
      </c>
    </row>
    <row r="218" spans="1:10" hidden="1" x14ac:dyDescent="0.2">
      <c r="A218" s="2">
        <v>23</v>
      </c>
      <c r="B218" s="2" t="str">
        <f>LEFT(C218,3)</f>
        <v>trx</v>
      </c>
      <c r="C218" s="1" t="s">
        <v>185</v>
      </c>
      <c r="D218" s="2" t="str">
        <f>CONCATENATE(E218," ",C218)</f>
        <v>LIMPIAR TABLA trx_Tareos_Detalle</v>
      </c>
      <c r="E218" s="1" t="s">
        <v>824</v>
      </c>
      <c r="F218" s="2">
        <v>2</v>
      </c>
      <c r="G218" s="2" t="s">
        <v>330</v>
      </c>
      <c r="H218" s="2" t="str">
        <f>VLOOKUP(D218,Hoja2!C:D,2,0)</f>
        <v>LIMPIAR TABLA</v>
      </c>
      <c r="I218" s="2"/>
      <c r="J218" s="2"/>
    </row>
    <row r="219" spans="1:10" hidden="1" x14ac:dyDescent="0.2">
      <c r="A219" s="2">
        <v>23</v>
      </c>
      <c r="B219" s="2" t="str">
        <f>LEFT(C219,3)</f>
        <v>trx</v>
      </c>
      <c r="C219" s="1" t="s">
        <v>185</v>
      </c>
      <c r="D219" s="2" t="str">
        <f>CONCATENATE(E219," ",C219)</f>
        <v>ELIMINAR TABLA trx_Tareos_Detalle</v>
      </c>
      <c r="E219" s="1" t="s">
        <v>823</v>
      </c>
      <c r="F219" s="2">
        <v>3</v>
      </c>
      <c r="G219" s="2" t="s">
        <v>333</v>
      </c>
      <c r="H219" s="2" t="str">
        <f>VLOOKUP(D219,Hoja2!C:D,2,0)</f>
        <v>ELIMINAR TABLA</v>
      </c>
      <c r="I219" s="2"/>
      <c r="J219" s="2"/>
    </row>
    <row r="220" spans="1:10" hidden="1" x14ac:dyDescent="0.2">
      <c r="A220" s="2">
        <v>23</v>
      </c>
      <c r="B220" s="2" t="str">
        <f>LEFT(C220,3)</f>
        <v>trx</v>
      </c>
      <c r="C220" s="1" t="s">
        <v>185</v>
      </c>
      <c r="D220" s="2" t="str">
        <f>CONCATENATE(E220," ",C220)</f>
        <v>INSERTAR FILA trx_Tareos_Detalle</v>
      </c>
      <c r="E220" s="1" t="s">
        <v>828</v>
      </c>
      <c r="F220" s="2">
        <v>4</v>
      </c>
      <c r="G220" s="2" t="s">
        <v>336</v>
      </c>
      <c r="H220" s="2" t="str">
        <f>VLOOKUP(D220,Hoja2!C:D,2,0)</f>
        <v>INSERTAR FILA</v>
      </c>
      <c r="I220" s="2"/>
      <c r="J220" s="2"/>
    </row>
    <row r="221" spans="1:10" hidden="1" x14ac:dyDescent="0.2">
      <c r="A221" s="2">
        <v>23</v>
      </c>
      <c r="B221" s="2" t="str">
        <f>LEFT(C221,3)</f>
        <v>trx</v>
      </c>
      <c r="C221" s="1" t="s">
        <v>185</v>
      </c>
      <c r="D221" s="2" t="str">
        <f>CONCATENATE(E221," ",C221)</f>
        <v>ACTUALIZAR FILA trx_Tareos_Detalle</v>
      </c>
      <c r="E221" s="1" t="s">
        <v>826</v>
      </c>
      <c r="F221" s="2">
        <v>5</v>
      </c>
      <c r="G221" s="2" t="s">
        <v>340</v>
      </c>
      <c r="H221" s="2" t="str">
        <f>VLOOKUP(D221,Hoja2!C:D,2,0)</f>
        <v>ACTUALIZAR FILA</v>
      </c>
      <c r="I221" s="2"/>
      <c r="J221" s="2"/>
    </row>
    <row r="222" spans="1:10" hidden="1" x14ac:dyDescent="0.2">
      <c r="A222" s="2">
        <v>23</v>
      </c>
      <c r="B222" s="2" t="str">
        <f>LEFT(C222,3)</f>
        <v>trx</v>
      </c>
      <c r="C222" s="1" t="s">
        <v>185</v>
      </c>
      <c r="D222" s="2" t="str">
        <f>CONCATENATE(E222," ",C222)</f>
        <v>OBTENER FILA trx_Tareos_Detalle</v>
      </c>
      <c r="E222" s="1" t="s">
        <v>829</v>
      </c>
      <c r="F222" s="2">
        <v>6</v>
      </c>
      <c r="G222" s="2" t="s">
        <v>342</v>
      </c>
      <c r="H222" s="2" t="str">
        <f>VLOOKUP(D222,Hoja2!C:D,2,0)</f>
        <v>OBTENER FILA</v>
      </c>
      <c r="I222" s="2"/>
      <c r="J222" s="2"/>
    </row>
    <row r="223" spans="1:10" hidden="1" x14ac:dyDescent="0.2">
      <c r="A223" s="2">
        <v>23</v>
      </c>
      <c r="B223" s="2" t="str">
        <f>LEFT(C223,3)</f>
        <v>trx</v>
      </c>
      <c r="C223" s="1" t="s">
        <v>185</v>
      </c>
      <c r="D223" s="2" t="str">
        <f>CONCATENATE(E223," ",C223)</f>
        <v>ELIMINAR FILA trx_Tareos_Detalle</v>
      </c>
      <c r="E223" s="1" t="s">
        <v>827</v>
      </c>
      <c r="F223" s="2">
        <v>7</v>
      </c>
      <c r="G223" s="2" t="s">
        <v>345</v>
      </c>
      <c r="H223" s="2" t="str">
        <f>VLOOKUP(D223,Hoja2!C:D,2,0)</f>
        <v>ELIMINAR FILA</v>
      </c>
      <c r="I223" s="2"/>
      <c r="J223" s="2"/>
    </row>
    <row r="224" spans="1:10" x14ac:dyDescent="0.2">
      <c r="A224" s="2">
        <v>23</v>
      </c>
      <c r="B224" s="2" t="str">
        <f>LEFT(C224,3)</f>
        <v>trx</v>
      </c>
      <c r="C224" s="1" t="s">
        <v>185</v>
      </c>
      <c r="D224" s="2" t="str">
        <f>CONCATENATE(E224," ",C224)</f>
        <v>DESCARGAR DATA trx_Tareos_Detalle</v>
      </c>
      <c r="E224" s="1" t="s">
        <v>822</v>
      </c>
      <c r="F224" s="2">
        <v>8</v>
      </c>
      <c r="G224" s="2" t="s">
        <v>348</v>
      </c>
      <c r="H224" s="2" t="str">
        <f>VLOOKUP(D224,Hoja2!C:D,2,0)</f>
        <v>DESCARGAR DATA</v>
      </c>
      <c r="I224" s="2"/>
      <c r="J224" s="2"/>
    </row>
    <row r="225" spans="1:10" hidden="1" x14ac:dyDescent="0.2">
      <c r="A225" s="2">
        <v>23</v>
      </c>
      <c r="B225" s="2" t="str">
        <f>LEFT(C225,3)</f>
        <v>trx</v>
      </c>
      <c r="C225" s="1" t="s">
        <v>185</v>
      </c>
      <c r="D225" s="2" t="str">
        <f>CONCATENATE(E225," ",C225)</f>
        <v>LISTAR trx_Tareos_Detalle</v>
      </c>
      <c r="E225" s="1" t="s">
        <v>825</v>
      </c>
      <c r="F225" s="2">
        <v>9</v>
      </c>
      <c r="G225" s="2" t="s">
        <v>352</v>
      </c>
      <c r="H225" s="2" t="str">
        <f>VLOOKUP(D225,Hoja2!C:D,2,0)</f>
        <v>LISTAR</v>
      </c>
      <c r="I225" s="2"/>
      <c r="J225" s="2"/>
    </row>
    <row r="226" spans="1:10" x14ac:dyDescent="0.2">
      <c r="A226" s="2"/>
      <c r="B226" s="2"/>
      <c r="G226" s="2"/>
      <c r="I226" s="2"/>
      <c r="J226" s="2"/>
    </row>
    <row r="227" spans="1:10" x14ac:dyDescent="0.2">
      <c r="A227" s="2"/>
      <c r="B227" s="2"/>
      <c r="G227" s="2"/>
      <c r="I227" s="2"/>
      <c r="J227" s="2"/>
    </row>
    <row r="228" spans="1:10" x14ac:dyDescent="0.2">
      <c r="A228" s="2"/>
      <c r="B228" s="2"/>
      <c r="G228" s="2"/>
      <c r="I228" s="2"/>
      <c r="J228" s="2"/>
    </row>
    <row r="229" spans="1:10" x14ac:dyDescent="0.2">
      <c r="A229" s="2"/>
      <c r="B229" s="2"/>
      <c r="G229" s="2"/>
      <c r="I229" s="2"/>
      <c r="J229" s="2"/>
    </row>
    <row r="230" spans="1:10" x14ac:dyDescent="0.2">
      <c r="A230" s="2"/>
      <c r="B230" s="2"/>
      <c r="G230" s="2"/>
      <c r="I230" s="2"/>
      <c r="J230" s="2"/>
    </row>
    <row r="231" spans="1:10" x14ac:dyDescent="0.2">
      <c r="A231" s="2"/>
      <c r="B231" s="2"/>
      <c r="G231" s="2"/>
      <c r="I231" s="2"/>
      <c r="J231" s="2"/>
    </row>
    <row r="232" spans="1:10" x14ac:dyDescent="0.2">
      <c r="G232" s="2"/>
      <c r="I232" s="2"/>
      <c r="J232" s="2"/>
    </row>
    <row r="233" spans="1:10" x14ac:dyDescent="0.2">
      <c r="G233" s="2"/>
      <c r="I233" s="2"/>
      <c r="J233" s="2"/>
    </row>
    <row r="234" spans="1:10" x14ac:dyDescent="0.2">
      <c r="G234" s="2"/>
      <c r="I234" s="2"/>
      <c r="J234" s="2"/>
    </row>
    <row r="235" spans="1:10" x14ac:dyDescent="0.2">
      <c r="G235" s="2"/>
      <c r="I235" s="2"/>
      <c r="J235" s="2"/>
    </row>
    <row r="236" spans="1:10" x14ac:dyDescent="0.2">
      <c r="G236" s="2"/>
      <c r="I236" s="2"/>
      <c r="J236" s="2"/>
    </row>
    <row r="237" spans="1:10" x14ac:dyDescent="0.2">
      <c r="G237" s="2"/>
      <c r="I237" s="2"/>
      <c r="J237" s="2"/>
    </row>
    <row r="238" spans="1:10" x14ac:dyDescent="0.2">
      <c r="G238" s="2"/>
      <c r="I238" s="2"/>
      <c r="J238" s="2"/>
    </row>
    <row r="239" spans="1:10" x14ac:dyDescent="0.2">
      <c r="G239" s="2"/>
      <c r="I239" s="2"/>
      <c r="J239" s="2"/>
    </row>
    <row r="240" spans="1:10" x14ac:dyDescent="0.2">
      <c r="G240" s="2"/>
      <c r="I240" s="2"/>
      <c r="J240" s="2"/>
    </row>
    <row r="241" spans="7:10" x14ac:dyDescent="0.2">
      <c r="G241" s="2"/>
      <c r="I241" s="2"/>
      <c r="J241" s="2"/>
    </row>
    <row r="242" spans="7:10" x14ac:dyDescent="0.2">
      <c r="G242" s="2"/>
      <c r="I242" s="2"/>
      <c r="J242" s="2"/>
    </row>
    <row r="243" spans="7:10" x14ac:dyDescent="0.2">
      <c r="G243" s="2"/>
      <c r="I243" s="2"/>
      <c r="J243" s="2"/>
    </row>
    <row r="244" spans="7:10" x14ac:dyDescent="0.2">
      <c r="G244" s="2"/>
      <c r="I244" s="2"/>
      <c r="J244" s="2"/>
    </row>
    <row r="245" spans="7:10" x14ac:dyDescent="0.2">
      <c r="G245" s="2"/>
      <c r="I245" s="2"/>
      <c r="J245" s="2"/>
    </row>
    <row r="246" spans="7:10" x14ac:dyDescent="0.2">
      <c r="G246" s="2"/>
      <c r="I246" s="2"/>
      <c r="J246" s="2"/>
    </row>
    <row r="247" spans="7:10" x14ac:dyDescent="0.2">
      <c r="G247" s="2"/>
      <c r="I247" s="2"/>
      <c r="J247" s="2"/>
    </row>
    <row r="248" spans="7:10" x14ac:dyDescent="0.2">
      <c r="G248" s="2"/>
      <c r="I248" s="2"/>
      <c r="J248" s="2"/>
    </row>
    <row r="249" spans="7:10" x14ac:dyDescent="0.2">
      <c r="G249" s="2"/>
      <c r="I249" s="2"/>
      <c r="J249" s="2"/>
    </row>
    <row r="250" spans="7:10" x14ac:dyDescent="0.2">
      <c r="G250" s="2"/>
      <c r="I250" s="2"/>
      <c r="J250" s="2"/>
    </row>
    <row r="251" spans="7:10" x14ac:dyDescent="0.2">
      <c r="G251" s="2"/>
      <c r="I251" s="2"/>
      <c r="J251" s="2"/>
    </row>
    <row r="252" spans="7:10" x14ac:dyDescent="0.2">
      <c r="G252" s="2"/>
      <c r="I252" s="2"/>
      <c r="J252" s="2"/>
    </row>
  </sheetData>
  <autoFilter ref="A1:H225" xr:uid="{69AD25CB-CD99-4324-9E8D-8324D3601344}">
    <filterColumn colId="7">
      <filters>
        <filter val="#N/D"/>
      </filters>
    </filterColumn>
  </autoFilter>
  <sortState xmlns:xlrd2="http://schemas.microsoft.com/office/spreadsheetml/2017/richdata2" ref="A2:E232">
    <sortCondition ref="A1:A23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83F76-2387-4A27-A87F-152783A5C03B}">
  <dimension ref="A1:R268"/>
  <sheetViews>
    <sheetView tabSelected="1" topLeftCell="A220" workbookViewId="0">
      <selection activeCell="K256" sqref="C256:K256"/>
    </sheetView>
  </sheetViews>
  <sheetFormatPr baseColWidth="10" defaultRowHeight="11.25" x14ac:dyDescent="0.2"/>
  <cols>
    <col min="1" max="2" width="12" style="1"/>
    <col min="3" max="3" width="53.5" style="1" bestFit="1" customWidth="1"/>
    <col min="4" max="4" width="53.5" style="1" customWidth="1"/>
    <col min="5" max="5" width="5.1640625" style="1" bestFit="1" customWidth="1"/>
    <col min="6" max="7" width="12" style="1"/>
    <col min="8" max="8" width="23.83203125" style="1" customWidth="1"/>
    <col min="9" max="10" width="12" style="1"/>
    <col min="11" max="11" width="27.6640625" style="1" bestFit="1" customWidth="1"/>
    <col min="12" max="12" width="13.1640625" style="1" bestFit="1" customWidth="1"/>
    <col min="13" max="13" width="20.33203125" style="1" bestFit="1" customWidth="1"/>
    <col min="14" max="16384" width="12" style="1"/>
  </cols>
  <sheetData>
    <row r="1" spans="1:18" x14ac:dyDescent="0.2">
      <c r="A1" s="1" t="s">
        <v>0</v>
      </c>
      <c r="B1" s="1" t="s">
        <v>1</v>
      </c>
      <c r="C1" s="1" t="s">
        <v>119</v>
      </c>
      <c r="D1" s="1" t="s">
        <v>1048</v>
      </c>
      <c r="E1" s="1" t="s">
        <v>1049</v>
      </c>
      <c r="F1" s="1" t="s">
        <v>2</v>
      </c>
      <c r="G1" s="1" t="s">
        <v>120</v>
      </c>
      <c r="H1" s="1" t="s">
        <v>121</v>
      </c>
      <c r="I1" s="1" t="s">
        <v>122</v>
      </c>
      <c r="J1" s="1" t="s">
        <v>123</v>
      </c>
      <c r="K1" s="1" t="s">
        <v>124</v>
      </c>
      <c r="L1" s="1" t="s">
        <v>125</v>
      </c>
      <c r="M1" s="1" t="s">
        <v>819</v>
      </c>
      <c r="N1" s="1" t="s">
        <v>5</v>
      </c>
      <c r="O1" s="1" t="s">
        <v>6</v>
      </c>
      <c r="P1" s="1" t="s">
        <v>7</v>
      </c>
      <c r="Q1" s="1" t="s">
        <v>8</v>
      </c>
      <c r="R1" s="1" t="s">
        <v>9</v>
      </c>
    </row>
    <row r="2" spans="1:18" x14ac:dyDescent="0.2">
      <c r="A2" s="1" t="s">
        <v>10</v>
      </c>
      <c r="B2" s="1" t="s">
        <v>11</v>
      </c>
      <c r="C2" s="1" t="s">
        <v>126</v>
      </c>
      <c r="D2" s="2" t="str">
        <f>VLOOKUP(C2,Hoja3!D:E,2,0)</f>
        <v>CREAR TABLA</v>
      </c>
      <c r="E2" s="2" t="str">
        <f>VLOOKUP(C2,Hoja3!D:G,4,0)</f>
        <v>001</v>
      </c>
      <c r="F2" s="1" t="s">
        <v>12</v>
      </c>
      <c r="G2" s="1" t="s">
        <v>127</v>
      </c>
      <c r="H2" s="1" t="s">
        <v>128</v>
      </c>
      <c r="I2" s="1" t="s">
        <v>12</v>
      </c>
      <c r="J2" s="1" t="s">
        <v>129</v>
      </c>
      <c r="K2" s="1" t="s">
        <v>130</v>
      </c>
      <c r="L2" s="1" t="s">
        <v>131</v>
      </c>
      <c r="N2" s="1" t="s">
        <v>14</v>
      </c>
      <c r="O2" s="1" t="s">
        <v>15</v>
      </c>
      <c r="P2" s="1" t="s">
        <v>132</v>
      </c>
      <c r="Q2" s="1" t="s">
        <v>15</v>
      </c>
      <c r="R2" s="1" t="s">
        <v>132</v>
      </c>
    </row>
    <row r="3" spans="1:18" x14ac:dyDescent="0.2">
      <c r="A3" s="1" t="s">
        <v>10</v>
      </c>
      <c r="B3" s="1" t="s">
        <v>360</v>
      </c>
      <c r="C3" s="1" t="s">
        <v>361</v>
      </c>
      <c r="D3" s="2" t="str">
        <f>VLOOKUP(C3,Hoja3!D:E,2,0)</f>
        <v>LIMPIAR TABLA</v>
      </c>
      <c r="E3" s="2" t="str">
        <f>VLOOKUP(C3,Hoja3!D:G,4,0)</f>
        <v>002</v>
      </c>
      <c r="F3" s="1" t="s">
        <v>12</v>
      </c>
      <c r="G3" s="1" t="s">
        <v>12</v>
      </c>
      <c r="H3" s="1" t="s">
        <v>362</v>
      </c>
      <c r="I3" s="1" t="s">
        <v>12</v>
      </c>
      <c r="J3" s="1" t="s">
        <v>129</v>
      </c>
      <c r="K3" s="1" t="s">
        <v>130</v>
      </c>
      <c r="L3" s="1" t="s">
        <v>229</v>
      </c>
      <c r="N3" s="1" t="s">
        <v>14</v>
      </c>
      <c r="O3" s="1" t="s">
        <v>15</v>
      </c>
      <c r="P3" s="1" t="s">
        <v>363</v>
      </c>
      <c r="Q3" s="1" t="s">
        <v>15</v>
      </c>
      <c r="R3" s="1" t="s">
        <v>363</v>
      </c>
    </row>
    <row r="4" spans="1:18" x14ac:dyDescent="0.2">
      <c r="A4" s="1" t="s">
        <v>10</v>
      </c>
      <c r="B4" s="1" t="s">
        <v>354</v>
      </c>
      <c r="C4" s="1" t="s">
        <v>355</v>
      </c>
      <c r="D4" s="2" t="str">
        <f>VLOOKUP(C4,Hoja3!D:E,2,0)</f>
        <v>ELIMINAR TABLA</v>
      </c>
      <c r="E4" s="2" t="str">
        <f>VLOOKUP(C4,Hoja3!D:G,4,0)</f>
        <v>003</v>
      </c>
      <c r="F4" s="1" t="s">
        <v>12</v>
      </c>
      <c r="G4" s="1" t="s">
        <v>12</v>
      </c>
      <c r="H4" s="1" t="s">
        <v>356</v>
      </c>
      <c r="I4" s="1" t="s">
        <v>12</v>
      </c>
      <c r="J4" s="1" t="s">
        <v>129</v>
      </c>
      <c r="K4" s="1" t="s">
        <v>130</v>
      </c>
      <c r="L4" s="1" t="s">
        <v>233</v>
      </c>
      <c r="N4" s="1" t="s">
        <v>14</v>
      </c>
      <c r="O4" s="1" t="s">
        <v>15</v>
      </c>
      <c r="P4" s="1" t="s">
        <v>357</v>
      </c>
      <c r="Q4" s="1" t="s">
        <v>15</v>
      </c>
      <c r="R4" s="1" t="s">
        <v>357</v>
      </c>
    </row>
    <row r="5" spans="1:18" x14ac:dyDescent="0.2">
      <c r="A5" s="1" t="s">
        <v>10</v>
      </c>
      <c r="B5" s="1" t="s">
        <v>358</v>
      </c>
      <c r="C5" s="1" t="s">
        <v>997</v>
      </c>
      <c r="D5" s="2" t="str">
        <f>VLOOKUP(C5,Hoja3!D:E,2,0)</f>
        <v>INSERTAR FILA</v>
      </c>
      <c r="E5" s="2" t="str">
        <f>VLOOKUP(C5,Hoja3!D:G,4,0)</f>
        <v>004</v>
      </c>
      <c r="F5" s="1" t="s">
        <v>12</v>
      </c>
      <c r="G5" s="1" t="s">
        <v>12</v>
      </c>
      <c r="H5" s="1" t="s">
        <v>359</v>
      </c>
      <c r="I5" s="1" t="s">
        <v>143</v>
      </c>
      <c r="J5" s="1" t="s">
        <v>129</v>
      </c>
      <c r="K5" s="1" t="s">
        <v>130</v>
      </c>
      <c r="L5" s="1" t="s">
        <v>235</v>
      </c>
      <c r="N5" s="1" t="s">
        <v>14</v>
      </c>
      <c r="O5" s="1" t="s">
        <v>15</v>
      </c>
      <c r="P5" s="1" t="s">
        <v>357</v>
      </c>
      <c r="Q5" s="1" t="s">
        <v>15</v>
      </c>
      <c r="R5" s="1" t="s">
        <v>357</v>
      </c>
    </row>
    <row r="6" spans="1:18" x14ac:dyDescent="0.2">
      <c r="A6" s="1" t="s">
        <v>10</v>
      </c>
      <c r="B6" s="1" t="s">
        <v>342</v>
      </c>
      <c r="C6" s="1" t="s">
        <v>983</v>
      </c>
      <c r="D6" s="2" t="str">
        <f>VLOOKUP(C6,Hoja3!D:E,2,0)</f>
        <v>ACTUALIZAR FILA</v>
      </c>
      <c r="E6" s="2" t="str">
        <f>VLOOKUP(C6,Hoja3!D:G,4,0)</f>
        <v>005</v>
      </c>
      <c r="F6" s="1" t="s">
        <v>12</v>
      </c>
      <c r="G6" s="1" t="s">
        <v>12</v>
      </c>
      <c r="H6" s="1" t="s">
        <v>343</v>
      </c>
      <c r="I6" s="1" t="s">
        <v>138</v>
      </c>
      <c r="J6" s="1" t="s">
        <v>129</v>
      </c>
      <c r="K6" s="1" t="s">
        <v>130</v>
      </c>
      <c r="L6" s="1" t="s">
        <v>221</v>
      </c>
      <c r="N6" s="1" t="s">
        <v>14</v>
      </c>
      <c r="O6" s="1" t="s">
        <v>15</v>
      </c>
      <c r="P6" s="1" t="s">
        <v>344</v>
      </c>
      <c r="Q6" s="1" t="s">
        <v>15</v>
      </c>
      <c r="R6" s="1" t="s">
        <v>344</v>
      </c>
    </row>
    <row r="7" spans="1:18" x14ac:dyDescent="0.2">
      <c r="A7" s="1" t="s">
        <v>10</v>
      </c>
      <c r="B7" s="1" t="s">
        <v>367</v>
      </c>
      <c r="C7" s="1" t="s">
        <v>1011</v>
      </c>
      <c r="D7" s="2" t="str">
        <f>VLOOKUP(C7,Hoja3!D:E,2,0)</f>
        <v>OBTENER FILA</v>
      </c>
      <c r="E7" s="2" t="str">
        <f>VLOOKUP(C7,Hoja3!D:G,4,0)</f>
        <v>006</v>
      </c>
      <c r="F7" s="1" t="s">
        <v>12</v>
      </c>
      <c r="G7" s="1" t="s">
        <v>12</v>
      </c>
      <c r="H7" s="1" t="s">
        <v>368</v>
      </c>
      <c r="I7" s="1" t="s">
        <v>127</v>
      </c>
      <c r="J7" s="1" t="s">
        <v>224</v>
      </c>
      <c r="K7" s="1" t="s">
        <v>130</v>
      </c>
      <c r="L7" s="1" t="s">
        <v>218</v>
      </c>
      <c r="N7" s="1" t="s">
        <v>14</v>
      </c>
      <c r="O7" s="1" t="s">
        <v>15</v>
      </c>
      <c r="P7" s="1" t="s">
        <v>369</v>
      </c>
      <c r="Q7" s="1" t="s">
        <v>15</v>
      </c>
      <c r="R7" s="1" t="s">
        <v>369</v>
      </c>
    </row>
    <row r="8" spans="1:18" x14ac:dyDescent="0.2">
      <c r="A8" s="1" t="s">
        <v>10</v>
      </c>
      <c r="B8" s="1" t="s">
        <v>352</v>
      </c>
      <c r="C8" s="1" t="s">
        <v>969</v>
      </c>
      <c r="D8" s="2" t="str">
        <f>VLOOKUP(C8,Hoja3!D:E,2,0)</f>
        <v>ELIMINAR FILA</v>
      </c>
      <c r="E8" s="2" t="str">
        <f>VLOOKUP(C8,Hoja3!D:G,4,0)</f>
        <v>007</v>
      </c>
      <c r="F8" s="1" t="s">
        <v>12</v>
      </c>
      <c r="G8" s="1" t="s">
        <v>12</v>
      </c>
      <c r="H8" s="1" t="s">
        <v>353</v>
      </c>
      <c r="I8" s="1" t="s">
        <v>127</v>
      </c>
      <c r="J8" s="1" t="s">
        <v>129</v>
      </c>
      <c r="K8" s="1" t="s">
        <v>130</v>
      </c>
      <c r="L8" s="1" t="s">
        <v>229</v>
      </c>
      <c r="N8" s="1" t="s">
        <v>14</v>
      </c>
      <c r="O8" s="1" t="s">
        <v>15</v>
      </c>
      <c r="P8" s="1" t="s">
        <v>351</v>
      </c>
      <c r="Q8" s="1" t="s">
        <v>15</v>
      </c>
      <c r="R8" s="1" t="s">
        <v>351</v>
      </c>
    </row>
    <row r="9" spans="1:18" x14ac:dyDescent="0.2">
      <c r="A9" s="1" t="s">
        <v>10</v>
      </c>
      <c r="B9" s="1" t="s">
        <v>348</v>
      </c>
      <c r="C9" s="1" t="s">
        <v>349</v>
      </c>
      <c r="D9" s="2" t="str">
        <f>VLOOKUP(C9,Hoja3!D:E,2,0)</f>
        <v>DESCARGAR DATA</v>
      </c>
      <c r="E9" s="2" t="str">
        <f>VLOOKUP(C9,Hoja3!D:G,4,0)</f>
        <v>008</v>
      </c>
      <c r="F9" s="1" t="s">
        <v>12</v>
      </c>
      <c r="G9" s="1" t="s">
        <v>12</v>
      </c>
      <c r="H9" s="1" t="s">
        <v>350</v>
      </c>
      <c r="I9" s="1" t="s">
        <v>12</v>
      </c>
      <c r="J9" s="1" t="s">
        <v>224</v>
      </c>
      <c r="K9" s="1" t="s">
        <v>130</v>
      </c>
      <c r="L9" s="1" t="s">
        <v>218</v>
      </c>
      <c r="N9" s="1" t="s">
        <v>14</v>
      </c>
      <c r="O9" s="1" t="s">
        <v>15</v>
      </c>
      <c r="P9" s="1" t="s">
        <v>351</v>
      </c>
      <c r="Q9" s="1" t="s">
        <v>15</v>
      </c>
      <c r="R9" s="1" t="s">
        <v>351</v>
      </c>
    </row>
    <row r="10" spans="1:18" x14ac:dyDescent="0.2">
      <c r="A10" s="1" t="s">
        <v>10</v>
      </c>
      <c r="B10" s="1" t="s">
        <v>364</v>
      </c>
      <c r="C10" s="1" t="s">
        <v>365</v>
      </c>
      <c r="D10" s="2" t="str">
        <f>VLOOKUP(C10,Hoja3!D:E,2,0)</f>
        <v>LISTAR</v>
      </c>
      <c r="E10" s="2" t="str">
        <f>VLOOKUP(C10,Hoja3!D:G,4,0)</f>
        <v>009</v>
      </c>
      <c r="F10" s="1" t="s">
        <v>12</v>
      </c>
      <c r="G10" s="1" t="s">
        <v>12</v>
      </c>
      <c r="H10" s="1" t="s">
        <v>366</v>
      </c>
      <c r="I10" s="1" t="s">
        <v>12</v>
      </c>
      <c r="J10" s="1" t="s">
        <v>224</v>
      </c>
      <c r="K10" s="1" t="s">
        <v>130</v>
      </c>
      <c r="L10" s="1" t="s">
        <v>218</v>
      </c>
      <c r="N10" s="1" t="s">
        <v>14</v>
      </c>
      <c r="O10" s="1" t="s">
        <v>15</v>
      </c>
      <c r="P10" s="1" t="s">
        <v>363</v>
      </c>
      <c r="Q10" s="1" t="s">
        <v>15</v>
      </c>
      <c r="R10" s="1" t="s">
        <v>363</v>
      </c>
    </row>
    <row r="11" spans="1:18" x14ac:dyDescent="0.2">
      <c r="A11" s="1" t="s">
        <v>10</v>
      </c>
      <c r="B11" s="1" t="s">
        <v>345</v>
      </c>
      <c r="C11" s="1" t="s">
        <v>346</v>
      </c>
      <c r="D11" s="2" t="str">
        <f>VLOOKUP(C11,Hoja3!D:E,2,0)</f>
        <v>CLAVE VALOR</v>
      </c>
      <c r="E11" s="2" t="str">
        <f>VLOOKUP(C11,Hoja3!D:G,4,0)</f>
        <v>00A</v>
      </c>
      <c r="F11" s="1" t="s">
        <v>12</v>
      </c>
      <c r="G11" s="1" t="s">
        <v>12</v>
      </c>
      <c r="H11" s="1" t="s">
        <v>347</v>
      </c>
      <c r="I11" s="1" t="s">
        <v>12</v>
      </c>
      <c r="J11" s="1" t="s">
        <v>224</v>
      </c>
      <c r="K11" s="1" t="s">
        <v>130</v>
      </c>
      <c r="L11" s="1" t="s">
        <v>218</v>
      </c>
      <c r="N11" s="1" t="s">
        <v>14</v>
      </c>
      <c r="O11" s="1" t="s">
        <v>15</v>
      </c>
      <c r="P11" s="1" t="s">
        <v>344</v>
      </c>
      <c r="Q11" s="1" t="s">
        <v>15</v>
      </c>
      <c r="R11" s="1" t="s">
        <v>344</v>
      </c>
    </row>
    <row r="12" spans="1:18" x14ac:dyDescent="0.2">
      <c r="A12" s="1" t="s">
        <v>10</v>
      </c>
      <c r="B12" s="1" t="s">
        <v>16</v>
      </c>
      <c r="C12" s="1" t="s">
        <v>133</v>
      </c>
      <c r="D12" s="2" t="str">
        <f>VLOOKUP(C12,Hoja3!D:E,2,0)</f>
        <v>CREAR TABLA</v>
      </c>
      <c r="E12" s="2" t="str">
        <f>VLOOKUP(C12,Hoja3!D:G,4,0)</f>
        <v>00B</v>
      </c>
      <c r="F12" s="1" t="s">
        <v>12</v>
      </c>
      <c r="G12" s="1" t="s">
        <v>134</v>
      </c>
      <c r="H12" s="1" t="s">
        <v>135</v>
      </c>
      <c r="I12" s="1" t="s">
        <v>12</v>
      </c>
      <c r="J12" s="1" t="s">
        <v>129</v>
      </c>
      <c r="K12" s="1" t="s">
        <v>136</v>
      </c>
      <c r="L12" s="1" t="s">
        <v>131</v>
      </c>
      <c r="N12" s="1" t="s">
        <v>14</v>
      </c>
      <c r="O12" s="1" t="s">
        <v>15</v>
      </c>
      <c r="P12" s="1" t="s">
        <v>132</v>
      </c>
      <c r="Q12" s="1" t="s">
        <v>15</v>
      </c>
      <c r="R12" s="1" t="s">
        <v>132</v>
      </c>
    </row>
    <row r="13" spans="1:18" x14ac:dyDescent="0.2">
      <c r="A13" s="1" t="s">
        <v>10</v>
      </c>
      <c r="B13" s="1" t="s">
        <v>333</v>
      </c>
      <c r="C13" s="1" t="s">
        <v>334</v>
      </c>
      <c r="D13" s="2" t="str">
        <f>VLOOKUP(C13,Hoja3!D:E,2,0)</f>
        <v>LIMPIAR TABLA</v>
      </c>
      <c r="E13" s="2" t="str">
        <f>VLOOKUP(C13,Hoja3!D:G,4,0)</f>
        <v>00C</v>
      </c>
      <c r="F13" s="1" t="s">
        <v>12</v>
      </c>
      <c r="G13" s="1" t="s">
        <v>12</v>
      </c>
      <c r="H13" s="1" t="s">
        <v>335</v>
      </c>
      <c r="I13" s="1" t="s">
        <v>12</v>
      </c>
      <c r="J13" s="1" t="s">
        <v>129</v>
      </c>
      <c r="K13" s="1" t="s">
        <v>136</v>
      </c>
      <c r="L13" s="1" t="s">
        <v>229</v>
      </c>
      <c r="N13" s="1" t="s">
        <v>14</v>
      </c>
      <c r="O13" s="1" t="s">
        <v>15</v>
      </c>
      <c r="P13" s="1" t="s">
        <v>332</v>
      </c>
      <c r="Q13" s="1" t="s">
        <v>15</v>
      </c>
      <c r="R13" s="1" t="s">
        <v>332</v>
      </c>
    </row>
    <row r="14" spans="1:18" x14ac:dyDescent="0.2">
      <c r="A14" s="1" t="s">
        <v>10</v>
      </c>
      <c r="B14" s="1" t="s">
        <v>326</v>
      </c>
      <c r="C14" s="1" t="s">
        <v>327</v>
      </c>
      <c r="D14" s="2" t="str">
        <f>VLOOKUP(C14,Hoja3!D:E,2,0)</f>
        <v>ELIMINAR TABLA</v>
      </c>
      <c r="E14" s="2" t="str">
        <f>VLOOKUP(C14,Hoja3!D:G,4,0)</f>
        <v>00D</v>
      </c>
      <c r="F14" s="1" t="s">
        <v>12</v>
      </c>
      <c r="G14" s="1" t="s">
        <v>12</v>
      </c>
      <c r="H14" s="1" t="s">
        <v>328</v>
      </c>
      <c r="I14" s="1" t="s">
        <v>12</v>
      </c>
      <c r="J14" s="1" t="s">
        <v>129</v>
      </c>
      <c r="K14" s="1" t="s">
        <v>136</v>
      </c>
      <c r="L14" s="1" t="s">
        <v>233</v>
      </c>
      <c r="N14" s="1" t="s">
        <v>14</v>
      </c>
      <c r="O14" s="1" t="s">
        <v>15</v>
      </c>
      <c r="P14" s="1" t="s">
        <v>329</v>
      </c>
      <c r="Q14" s="1" t="s">
        <v>15</v>
      </c>
      <c r="R14" s="1" t="s">
        <v>329</v>
      </c>
    </row>
    <row r="15" spans="1:18" x14ac:dyDescent="0.2">
      <c r="A15" s="1" t="s">
        <v>10</v>
      </c>
      <c r="B15" s="1" t="s">
        <v>330</v>
      </c>
      <c r="C15" s="1" t="s">
        <v>996</v>
      </c>
      <c r="D15" s="2" t="str">
        <f>VLOOKUP(C15,Hoja3!D:E,2,0)</f>
        <v>INSERTAR FILA</v>
      </c>
      <c r="E15" s="2" t="str">
        <f>VLOOKUP(C15,Hoja3!D:G,4,0)</f>
        <v>00E</v>
      </c>
      <c r="F15" s="1" t="s">
        <v>12</v>
      </c>
      <c r="G15" s="1" t="s">
        <v>12</v>
      </c>
      <c r="H15" s="1" t="s">
        <v>331</v>
      </c>
      <c r="I15" s="1" t="s">
        <v>156</v>
      </c>
      <c r="J15" s="1" t="s">
        <v>129</v>
      </c>
      <c r="K15" s="1" t="s">
        <v>136</v>
      </c>
      <c r="L15" s="1" t="s">
        <v>235</v>
      </c>
      <c r="N15" s="1" t="s">
        <v>14</v>
      </c>
      <c r="O15" s="1" t="s">
        <v>15</v>
      </c>
      <c r="P15" s="1" t="s">
        <v>332</v>
      </c>
      <c r="Q15" s="1" t="s">
        <v>15</v>
      </c>
      <c r="R15" s="1" t="s">
        <v>332</v>
      </c>
    </row>
    <row r="16" spans="1:18" x14ac:dyDescent="0.2">
      <c r="A16" s="1" t="s">
        <v>10</v>
      </c>
      <c r="B16" s="1" t="s">
        <v>314</v>
      </c>
      <c r="C16" s="1" t="s">
        <v>982</v>
      </c>
      <c r="D16" s="2" t="str">
        <f>VLOOKUP(C16,Hoja3!D:E,2,0)</f>
        <v>ACTUALIZAR FILA</v>
      </c>
      <c r="E16" s="2" t="str">
        <f>VLOOKUP(C16,Hoja3!D:G,4,0)</f>
        <v>00F</v>
      </c>
      <c r="F16" s="1" t="s">
        <v>12</v>
      </c>
      <c r="G16" s="1" t="s">
        <v>12</v>
      </c>
      <c r="H16" s="1" t="s">
        <v>315</v>
      </c>
      <c r="I16" s="1" t="s">
        <v>156</v>
      </c>
      <c r="J16" s="1" t="s">
        <v>129</v>
      </c>
      <c r="K16" s="1" t="s">
        <v>136</v>
      </c>
      <c r="L16" s="1" t="s">
        <v>221</v>
      </c>
      <c r="N16" s="1" t="s">
        <v>14</v>
      </c>
      <c r="O16" s="1" t="s">
        <v>15</v>
      </c>
      <c r="P16" s="1" t="s">
        <v>316</v>
      </c>
      <c r="Q16" s="1" t="s">
        <v>15</v>
      </c>
      <c r="R16" s="1" t="s">
        <v>316</v>
      </c>
    </row>
    <row r="17" spans="1:18" x14ac:dyDescent="0.2">
      <c r="A17" s="1" t="s">
        <v>10</v>
      </c>
      <c r="B17" s="1" t="s">
        <v>340</v>
      </c>
      <c r="C17" s="1" t="s">
        <v>1010</v>
      </c>
      <c r="D17" s="2" t="str">
        <f>VLOOKUP(C17,Hoja3!D:E,2,0)</f>
        <v>OBTENER FILA</v>
      </c>
      <c r="E17" s="2" t="str">
        <f>VLOOKUP(C17,Hoja3!D:G,4,0)</f>
        <v>00G</v>
      </c>
      <c r="F17" s="1" t="s">
        <v>12</v>
      </c>
      <c r="G17" s="1" t="s">
        <v>12</v>
      </c>
      <c r="H17" s="1" t="s">
        <v>341</v>
      </c>
      <c r="I17" s="1" t="s">
        <v>127</v>
      </c>
      <c r="J17" s="1" t="s">
        <v>224</v>
      </c>
      <c r="K17" s="1" t="s">
        <v>136</v>
      </c>
      <c r="L17" s="1" t="s">
        <v>218</v>
      </c>
      <c r="N17" s="1" t="s">
        <v>14</v>
      </c>
      <c r="O17" s="1" t="s">
        <v>15</v>
      </c>
      <c r="P17" s="1" t="s">
        <v>339</v>
      </c>
      <c r="Q17" s="1" t="s">
        <v>15</v>
      </c>
      <c r="R17" s="1" t="s">
        <v>339</v>
      </c>
    </row>
    <row r="18" spans="1:18" x14ac:dyDescent="0.2">
      <c r="A18" s="1" t="s">
        <v>10</v>
      </c>
      <c r="B18" s="1" t="s">
        <v>324</v>
      </c>
      <c r="C18" s="1" t="s">
        <v>968</v>
      </c>
      <c r="D18" s="2" t="str">
        <f>VLOOKUP(C18,Hoja3!D:E,2,0)</f>
        <v>ELIMINAR FILA</v>
      </c>
      <c r="E18" s="2" t="str">
        <f>VLOOKUP(C18,Hoja3!D:G,4,0)</f>
        <v>00H</v>
      </c>
      <c r="F18" s="1" t="s">
        <v>12</v>
      </c>
      <c r="G18" s="1" t="s">
        <v>12</v>
      </c>
      <c r="H18" s="1" t="s">
        <v>325</v>
      </c>
      <c r="I18" s="1" t="s">
        <v>127</v>
      </c>
      <c r="J18" s="1" t="s">
        <v>129</v>
      </c>
      <c r="K18" s="1" t="s">
        <v>136</v>
      </c>
      <c r="L18" s="1" t="s">
        <v>229</v>
      </c>
      <c r="N18" s="1" t="s">
        <v>14</v>
      </c>
      <c r="O18" s="1" t="s">
        <v>15</v>
      </c>
      <c r="P18" s="1" t="s">
        <v>323</v>
      </c>
      <c r="Q18" s="1" t="s">
        <v>15</v>
      </c>
      <c r="R18" s="1" t="s">
        <v>323</v>
      </c>
    </row>
    <row r="19" spans="1:18" x14ac:dyDescent="0.2">
      <c r="A19" s="1" t="s">
        <v>10</v>
      </c>
      <c r="B19" s="1" t="s">
        <v>320</v>
      </c>
      <c r="C19" s="1" t="s">
        <v>321</v>
      </c>
      <c r="D19" s="2" t="str">
        <f>VLOOKUP(C19,Hoja3!D:E,2,0)</f>
        <v>DESCARGAR DATA</v>
      </c>
      <c r="E19" s="2" t="str">
        <f>VLOOKUP(C19,Hoja3!D:G,4,0)</f>
        <v>00I</v>
      </c>
      <c r="F19" s="1" t="s">
        <v>12</v>
      </c>
      <c r="G19" s="1" t="s">
        <v>12</v>
      </c>
      <c r="H19" s="1" t="s">
        <v>322</v>
      </c>
      <c r="I19" s="1" t="s">
        <v>12</v>
      </c>
      <c r="J19" s="1" t="s">
        <v>224</v>
      </c>
      <c r="K19" s="1" t="s">
        <v>136</v>
      </c>
      <c r="L19" s="1" t="s">
        <v>218</v>
      </c>
      <c r="N19" s="1" t="s">
        <v>14</v>
      </c>
      <c r="O19" s="1" t="s">
        <v>15</v>
      </c>
      <c r="P19" s="1" t="s">
        <v>323</v>
      </c>
      <c r="Q19" s="1" t="s">
        <v>15</v>
      </c>
      <c r="R19" s="1" t="s">
        <v>323</v>
      </c>
    </row>
    <row r="20" spans="1:18" x14ac:dyDescent="0.2">
      <c r="A20" s="1" t="s">
        <v>10</v>
      </c>
      <c r="B20" s="1" t="s">
        <v>336</v>
      </c>
      <c r="C20" s="1" t="s">
        <v>337</v>
      </c>
      <c r="D20" s="2" t="str">
        <f>VLOOKUP(C20,Hoja3!D:E,2,0)</f>
        <v>LISTAR</v>
      </c>
      <c r="E20" s="2" t="str">
        <f>VLOOKUP(C20,Hoja3!D:G,4,0)</f>
        <v>00J</v>
      </c>
      <c r="F20" s="1" t="s">
        <v>12</v>
      </c>
      <c r="G20" s="1" t="s">
        <v>12</v>
      </c>
      <c r="H20" s="1" t="s">
        <v>338</v>
      </c>
      <c r="I20" s="1" t="s">
        <v>12</v>
      </c>
      <c r="J20" s="1" t="s">
        <v>224</v>
      </c>
      <c r="K20" s="1" t="s">
        <v>136</v>
      </c>
      <c r="L20" s="1" t="s">
        <v>218</v>
      </c>
      <c r="N20" s="1" t="s">
        <v>14</v>
      </c>
      <c r="O20" s="1" t="s">
        <v>15</v>
      </c>
      <c r="P20" s="1" t="s">
        <v>339</v>
      </c>
      <c r="Q20" s="1" t="s">
        <v>15</v>
      </c>
      <c r="R20" s="1" t="s">
        <v>339</v>
      </c>
    </row>
    <row r="21" spans="1:18" x14ac:dyDescent="0.2">
      <c r="A21" s="1" t="s">
        <v>10</v>
      </c>
      <c r="B21" s="1" t="s">
        <v>317</v>
      </c>
      <c r="C21" s="1" t="s">
        <v>318</v>
      </c>
      <c r="D21" s="2" t="str">
        <f>VLOOKUP(C21,Hoja3!D:E,2,0)</f>
        <v>CLAVE VALOR</v>
      </c>
      <c r="E21" s="2" t="str">
        <f>VLOOKUP(C21,Hoja3!D:G,4,0)</f>
        <v>00K</v>
      </c>
      <c r="F21" s="1" t="s">
        <v>12</v>
      </c>
      <c r="G21" s="1" t="s">
        <v>12</v>
      </c>
      <c r="H21" s="1" t="s">
        <v>319</v>
      </c>
      <c r="I21" s="1" t="s">
        <v>12</v>
      </c>
      <c r="J21" s="1" t="s">
        <v>224</v>
      </c>
      <c r="K21" s="1" t="s">
        <v>136</v>
      </c>
      <c r="L21" s="1" t="s">
        <v>218</v>
      </c>
      <c r="N21" s="1" t="s">
        <v>14</v>
      </c>
      <c r="O21" s="1" t="s">
        <v>15</v>
      </c>
      <c r="P21" s="1" t="s">
        <v>316</v>
      </c>
      <c r="Q21" s="1" t="s">
        <v>15</v>
      </c>
      <c r="R21" s="1" t="s">
        <v>316</v>
      </c>
    </row>
    <row r="22" spans="1:18" x14ac:dyDescent="0.2">
      <c r="A22" s="1" t="s">
        <v>10</v>
      </c>
      <c r="B22" s="1" t="s">
        <v>24</v>
      </c>
      <c r="C22" s="1" t="s">
        <v>151</v>
      </c>
      <c r="D22" s="2" t="str">
        <f>VLOOKUP(C22,Hoja3!D:E,2,0)</f>
        <v>CREAR TABLA</v>
      </c>
      <c r="E22" s="2" t="str">
        <f>VLOOKUP(C22,Hoja3!D:G,4,0)</f>
        <v>00L</v>
      </c>
      <c r="F22" s="1" t="s">
        <v>12</v>
      </c>
      <c r="G22" s="1" t="s">
        <v>152</v>
      </c>
      <c r="H22" s="1" t="s">
        <v>153</v>
      </c>
      <c r="I22" s="1" t="s">
        <v>12</v>
      </c>
      <c r="J22" s="1" t="s">
        <v>129</v>
      </c>
      <c r="K22" s="1" t="s">
        <v>154</v>
      </c>
      <c r="L22" s="1" t="s">
        <v>131</v>
      </c>
      <c r="N22" s="1" t="s">
        <v>14</v>
      </c>
      <c r="O22" s="1" t="s">
        <v>15</v>
      </c>
      <c r="P22" s="1" t="s">
        <v>150</v>
      </c>
      <c r="Q22" s="1" t="s">
        <v>15</v>
      </c>
      <c r="R22" s="1" t="s">
        <v>150</v>
      </c>
    </row>
    <row r="23" spans="1:18" x14ac:dyDescent="0.2">
      <c r="A23" s="1" t="s">
        <v>10</v>
      </c>
      <c r="B23" s="1" t="s">
        <v>474</v>
      </c>
      <c r="C23" s="1" t="s">
        <v>475</v>
      </c>
      <c r="D23" s="2" t="str">
        <f>VLOOKUP(C23,Hoja3!D:E,2,0)</f>
        <v>LIMPIAR TABLA</v>
      </c>
      <c r="E23" s="2" t="str">
        <f>VLOOKUP(C23,Hoja3!D:G,4,0)</f>
        <v>00M</v>
      </c>
      <c r="F23" s="1" t="s">
        <v>12</v>
      </c>
      <c r="G23" s="1" t="s">
        <v>12</v>
      </c>
      <c r="H23" s="1" t="s">
        <v>476</v>
      </c>
      <c r="I23" s="1" t="s">
        <v>12</v>
      </c>
      <c r="J23" s="1" t="s">
        <v>129</v>
      </c>
      <c r="K23" s="1" t="s">
        <v>154</v>
      </c>
      <c r="L23" s="1" t="s">
        <v>229</v>
      </c>
      <c r="N23" s="1" t="s">
        <v>14</v>
      </c>
      <c r="O23" s="1" t="s">
        <v>15</v>
      </c>
      <c r="P23" s="1" t="s">
        <v>477</v>
      </c>
      <c r="Q23" s="1" t="s">
        <v>15</v>
      </c>
      <c r="R23" s="1" t="s">
        <v>477</v>
      </c>
    </row>
    <row r="24" spans="1:18" x14ac:dyDescent="0.2">
      <c r="A24" s="1" t="s">
        <v>10</v>
      </c>
      <c r="B24" s="1" t="s">
        <v>468</v>
      </c>
      <c r="C24" s="1" t="s">
        <v>469</v>
      </c>
      <c r="D24" s="2" t="str">
        <f>VLOOKUP(C24,Hoja3!D:E,2,0)</f>
        <v>ELIMINAR TABLA</v>
      </c>
      <c r="E24" s="2" t="str">
        <f>VLOOKUP(C24,Hoja3!D:G,4,0)</f>
        <v>00N</v>
      </c>
      <c r="F24" s="1" t="s">
        <v>12</v>
      </c>
      <c r="G24" s="1" t="s">
        <v>12</v>
      </c>
      <c r="H24" s="1" t="s">
        <v>470</v>
      </c>
      <c r="I24" s="1" t="s">
        <v>12</v>
      </c>
      <c r="J24" s="1" t="s">
        <v>129</v>
      </c>
      <c r="K24" s="1" t="s">
        <v>154</v>
      </c>
      <c r="L24" s="1" t="s">
        <v>233</v>
      </c>
      <c r="N24" s="1" t="s">
        <v>14</v>
      </c>
      <c r="O24" s="1" t="s">
        <v>15</v>
      </c>
      <c r="P24" s="1" t="s">
        <v>471</v>
      </c>
      <c r="Q24" s="1" t="s">
        <v>15</v>
      </c>
      <c r="R24" s="1" t="s">
        <v>471</v>
      </c>
    </row>
    <row r="25" spans="1:18" x14ac:dyDescent="0.2">
      <c r="A25" s="1" t="s">
        <v>10</v>
      </c>
      <c r="B25" s="1" t="s">
        <v>472</v>
      </c>
      <c r="C25" s="1" t="s">
        <v>1001</v>
      </c>
      <c r="D25" s="2" t="str">
        <f>VLOOKUP(C25,Hoja3!D:E,2,0)</f>
        <v>INSERTAR FILA</v>
      </c>
      <c r="E25" s="2" t="str">
        <f>VLOOKUP(C25,Hoja3!D:G,4,0)</f>
        <v>00O</v>
      </c>
      <c r="F25" s="1" t="s">
        <v>12</v>
      </c>
      <c r="G25" s="1" t="s">
        <v>12</v>
      </c>
      <c r="H25" s="1" t="s">
        <v>473</v>
      </c>
      <c r="I25" s="1" t="s">
        <v>170</v>
      </c>
      <c r="J25" s="1" t="s">
        <v>129</v>
      </c>
      <c r="K25" s="1" t="s">
        <v>154</v>
      </c>
      <c r="L25" s="1" t="s">
        <v>235</v>
      </c>
      <c r="N25" s="1" t="s">
        <v>14</v>
      </c>
      <c r="O25" s="1" t="s">
        <v>15</v>
      </c>
      <c r="P25" s="1" t="s">
        <v>471</v>
      </c>
      <c r="Q25" s="1" t="s">
        <v>15</v>
      </c>
      <c r="R25" s="1" t="s">
        <v>471</v>
      </c>
    </row>
    <row r="26" spans="1:18" x14ac:dyDescent="0.2">
      <c r="A26" s="1" t="s">
        <v>10</v>
      </c>
      <c r="B26" s="1" t="s">
        <v>455</v>
      </c>
      <c r="C26" s="1" t="s">
        <v>987</v>
      </c>
      <c r="D26" s="2" t="str">
        <f>VLOOKUP(C26,Hoja3!D:E,2,0)</f>
        <v>ACTUALIZAR FILA</v>
      </c>
      <c r="E26" s="2" t="str">
        <f>VLOOKUP(C26,Hoja3!D:G,4,0)</f>
        <v>00P</v>
      </c>
      <c r="F26" s="1" t="s">
        <v>12</v>
      </c>
      <c r="G26" s="1" t="s">
        <v>12</v>
      </c>
      <c r="H26" s="1" t="s">
        <v>456</v>
      </c>
      <c r="I26" s="1" t="s">
        <v>165</v>
      </c>
      <c r="J26" s="1" t="s">
        <v>129</v>
      </c>
      <c r="K26" s="1" t="s">
        <v>154</v>
      </c>
      <c r="L26" s="1" t="s">
        <v>221</v>
      </c>
      <c r="N26" s="1" t="s">
        <v>14</v>
      </c>
      <c r="O26" s="1" t="s">
        <v>15</v>
      </c>
      <c r="P26" s="1" t="s">
        <v>457</v>
      </c>
      <c r="Q26" s="1" t="s">
        <v>15</v>
      </c>
      <c r="R26" s="1" t="s">
        <v>457</v>
      </c>
    </row>
    <row r="27" spans="1:18" x14ac:dyDescent="0.2">
      <c r="A27" s="1" t="s">
        <v>10</v>
      </c>
      <c r="B27" s="1" t="s">
        <v>482</v>
      </c>
      <c r="C27" s="1" t="s">
        <v>1015</v>
      </c>
      <c r="D27" s="2" t="str">
        <f>VLOOKUP(C27,Hoja3!D:E,2,0)</f>
        <v>OBTENER FILA</v>
      </c>
      <c r="E27" s="2" t="str">
        <f>VLOOKUP(C27,Hoja3!D:G,4,0)</f>
        <v>00Q</v>
      </c>
      <c r="F27" s="1" t="s">
        <v>12</v>
      </c>
      <c r="G27" s="1" t="s">
        <v>12</v>
      </c>
      <c r="H27" s="1" t="s">
        <v>483</v>
      </c>
      <c r="I27" s="1" t="s">
        <v>134</v>
      </c>
      <c r="J27" s="1" t="s">
        <v>224</v>
      </c>
      <c r="K27" s="1" t="s">
        <v>154</v>
      </c>
      <c r="L27" s="1" t="s">
        <v>218</v>
      </c>
      <c r="N27" s="1" t="s">
        <v>14</v>
      </c>
      <c r="O27" s="1" t="s">
        <v>15</v>
      </c>
      <c r="P27" s="1" t="s">
        <v>484</v>
      </c>
      <c r="Q27" s="1" t="s">
        <v>15</v>
      </c>
      <c r="R27" s="1" t="s">
        <v>484</v>
      </c>
    </row>
    <row r="28" spans="1:18" x14ac:dyDescent="0.2">
      <c r="A28" s="1" t="s">
        <v>10</v>
      </c>
      <c r="B28" s="1" t="s">
        <v>465</v>
      </c>
      <c r="C28" s="1" t="s">
        <v>973</v>
      </c>
      <c r="D28" s="2" t="str">
        <f>VLOOKUP(C28,Hoja3!D:E,2,0)</f>
        <v>ELIMINAR FILA</v>
      </c>
      <c r="E28" s="2" t="str">
        <f>VLOOKUP(C28,Hoja3!D:G,4,0)</f>
        <v>00R</v>
      </c>
      <c r="F28" s="1" t="s">
        <v>12</v>
      </c>
      <c r="G28" s="1" t="s">
        <v>12</v>
      </c>
      <c r="H28" s="1" t="s">
        <v>466</v>
      </c>
      <c r="I28" s="1" t="s">
        <v>134</v>
      </c>
      <c r="J28" s="1" t="s">
        <v>129</v>
      </c>
      <c r="K28" s="1" t="s">
        <v>154</v>
      </c>
      <c r="L28" s="1" t="s">
        <v>229</v>
      </c>
      <c r="N28" s="1" t="s">
        <v>14</v>
      </c>
      <c r="O28" s="1" t="s">
        <v>15</v>
      </c>
      <c r="P28" s="1" t="s">
        <v>467</v>
      </c>
      <c r="Q28" s="1" t="s">
        <v>15</v>
      </c>
      <c r="R28" s="1" t="s">
        <v>467</v>
      </c>
    </row>
    <row r="29" spans="1:18" x14ac:dyDescent="0.2">
      <c r="A29" s="1" t="s">
        <v>10</v>
      </c>
      <c r="B29" s="1" t="s">
        <v>462</v>
      </c>
      <c r="C29" s="1" t="s">
        <v>463</v>
      </c>
      <c r="D29" s="2" t="str">
        <f>VLOOKUP(C29,Hoja3!D:E,2,0)</f>
        <v>DESCARGAR DATA</v>
      </c>
      <c r="E29" s="2" t="str">
        <f>VLOOKUP(C29,Hoja3!D:G,4,0)</f>
        <v>00S</v>
      </c>
      <c r="F29" s="1" t="s">
        <v>12</v>
      </c>
      <c r="G29" s="1" t="s">
        <v>12</v>
      </c>
      <c r="H29" s="1" t="s">
        <v>464</v>
      </c>
      <c r="I29" s="1" t="s">
        <v>12</v>
      </c>
      <c r="J29" s="1" t="s">
        <v>224</v>
      </c>
      <c r="K29" s="1" t="s">
        <v>154</v>
      </c>
      <c r="L29" s="1" t="s">
        <v>218</v>
      </c>
      <c r="N29" s="1" t="s">
        <v>14</v>
      </c>
      <c r="O29" s="1" t="s">
        <v>15</v>
      </c>
      <c r="P29" s="1" t="s">
        <v>461</v>
      </c>
      <c r="Q29" s="1" t="s">
        <v>15</v>
      </c>
      <c r="R29" s="1" t="s">
        <v>461</v>
      </c>
    </row>
    <row r="30" spans="1:18" x14ac:dyDescent="0.2">
      <c r="A30" s="1" t="s">
        <v>10</v>
      </c>
      <c r="B30" s="1" t="s">
        <v>478</v>
      </c>
      <c r="C30" s="1" t="s">
        <v>479</v>
      </c>
      <c r="D30" s="2" t="str">
        <f>VLOOKUP(C30,Hoja3!D:E,2,0)</f>
        <v>LISTAR</v>
      </c>
      <c r="E30" s="2" t="str">
        <f>VLOOKUP(C30,Hoja3!D:G,4,0)</f>
        <v>00T</v>
      </c>
      <c r="F30" s="1" t="s">
        <v>12</v>
      </c>
      <c r="G30" s="1" t="s">
        <v>12</v>
      </c>
      <c r="H30" s="1" t="s">
        <v>480</v>
      </c>
      <c r="I30" s="1" t="s">
        <v>12</v>
      </c>
      <c r="J30" s="1" t="s">
        <v>224</v>
      </c>
      <c r="K30" s="1" t="s">
        <v>154</v>
      </c>
      <c r="L30" s="1" t="s">
        <v>218</v>
      </c>
      <c r="N30" s="1" t="s">
        <v>14</v>
      </c>
      <c r="O30" s="1" t="s">
        <v>15</v>
      </c>
      <c r="P30" s="1" t="s">
        <v>481</v>
      </c>
      <c r="Q30" s="1" t="s">
        <v>15</v>
      </c>
      <c r="R30" s="1" t="s">
        <v>481</v>
      </c>
    </row>
    <row r="31" spans="1:18" x14ac:dyDescent="0.2">
      <c r="A31" s="1" t="s">
        <v>10</v>
      </c>
      <c r="B31" s="1" t="s">
        <v>458</v>
      </c>
      <c r="C31" s="1" t="s">
        <v>459</v>
      </c>
      <c r="D31" s="2" t="str">
        <f>VLOOKUP(C31,Hoja3!D:E,2,0)</f>
        <v>CLAVE VALOR</v>
      </c>
      <c r="E31" s="2" t="str">
        <f>VLOOKUP(C31,Hoja3!D:G,4,0)</f>
        <v>00U</v>
      </c>
      <c r="F31" s="1" t="s">
        <v>12</v>
      </c>
      <c r="G31" s="1" t="s">
        <v>12</v>
      </c>
      <c r="H31" s="1" t="s">
        <v>460</v>
      </c>
      <c r="I31" s="1" t="s">
        <v>127</v>
      </c>
      <c r="J31" s="1" t="s">
        <v>224</v>
      </c>
      <c r="K31" s="1" t="s">
        <v>154</v>
      </c>
      <c r="L31" s="1" t="s">
        <v>218</v>
      </c>
      <c r="N31" s="1" t="s">
        <v>14</v>
      </c>
      <c r="O31" s="1" t="s">
        <v>15</v>
      </c>
      <c r="P31" s="1" t="s">
        <v>461</v>
      </c>
      <c r="Q31" s="1" t="s">
        <v>15</v>
      </c>
      <c r="R31" s="1" t="s">
        <v>461</v>
      </c>
    </row>
    <row r="32" spans="1:18" x14ac:dyDescent="0.2">
      <c r="A32" s="1" t="s">
        <v>10</v>
      </c>
      <c r="B32" s="1" t="s">
        <v>22</v>
      </c>
      <c r="C32" s="1" t="s">
        <v>146</v>
      </c>
      <c r="D32" s="2" t="str">
        <f>VLOOKUP(C32,Hoja3!D:E,2,0)</f>
        <v>CREAR TABLA</v>
      </c>
      <c r="E32" s="2" t="str">
        <f>VLOOKUP(C32,Hoja3!D:G,4,0)</f>
        <v>00V</v>
      </c>
      <c r="F32" s="1" t="s">
        <v>12</v>
      </c>
      <c r="G32" s="1" t="s">
        <v>147</v>
      </c>
      <c r="H32" s="1" t="s">
        <v>148</v>
      </c>
      <c r="I32" s="1" t="s">
        <v>12</v>
      </c>
      <c r="J32" s="1" t="s">
        <v>129</v>
      </c>
      <c r="K32" s="1" t="s">
        <v>149</v>
      </c>
      <c r="L32" s="1" t="s">
        <v>131</v>
      </c>
      <c r="N32" s="1" t="s">
        <v>14</v>
      </c>
      <c r="O32" s="1" t="s">
        <v>15</v>
      </c>
      <c r="P32" s="1" t="s">
        <v>150</v>
      </c>
      <c r="Q32" s="1" t="s">
        <v>15</v>
      </c>
      <c r="R32" s="1" t="s">
        <v>150</v>
      </c>
    </row>
    <row r="33" spans="1:18" x14ac:dyDescent="0.2">
      <c r="A33" s="1" t="s">
        <v>10</v>
      </c>
      <c r="B33" s="1" t="s">
        <v>558</v>
      </c>
      <c r="C33" s="1" t="s">
        <v>559</v>
      </c>
      <c r="D33" s="2" t="str">
        <f>VLOOKUP(C33,Hoja3!D:E,2,0)</f>
        <v>LIMPIAR TABLA</v>
      </c>
      <c r="E33" s="2" t="str">
        <f>VLOOKUP(C33,Hoja3!D:G,4,0)</f>
        <v>00W</v>
      </c>
      <c r="F33" s="1" t="s">
        <v>12</v>
      </c>
      <c r="G33" s="1" t="s">
        <v>12</v>
      </c>
      <c r="H33" s="1" t="s">
        <v>560</v>
      </c>
      <c r="I33" s="1" t="s">
        <v>12</v>
      </c>
      <c r="J33" s="1" t="s">
        <v>129</v>
      </c>
      <c r="K33" s="1" t="s">
        <v>149</v>
      </c>
      <c r="L33" s="1" t="s">
        <v>229</v>
      </c>
      <c r="N33" s="1" t="s">
        <v>14</v>
      </c>
      <c r="O33" s="1" t="s">
        <v>15</v>
      </c>
      <c r="P33" s="1" t="s">
        <v>561</v>
      </c>
      <c r="Q33" s="1" t="s">
        <v>15</v>
      </c>
      <c r="R33" s="1" t="s">
        <v>561</v>
      </c>
    </row>
    <row r="34" spans="1:18" x14ac:dyDescent="0.2">
      <c r="A34" s="1" t="s">
        <v>10</v>
      </c>
      <c r="B34" s="1" t="s">
        <v>552</v>
      </c>
      <c r="C34" s="1" t="s">
        <v>553</v>
      </c>
      <c r="D34" s="2" t="str">
        <f>VLOOKUP(C34,Hoja3!D:E,2,0)</f>
        <v>ELIMINAR TABLA</v>
      </c>
      <c r="E34" s="2" t="str">
        <f>VLOOKUP(C34,Hoja3!D:G,4,0)</f>
        <v>00X</v>
      </c>
      <c r="F34" s="1" t="s">
        <v>12</v>
      </c>
      <c r="G34" s="1" t="s">
        <v>12</v>
      </c>
      <c r="H34" s="1" t="s">
        <v>554</v>
      </c>
      <c r="I34" s="1" t="s">
        <v>12</v>
      </c>
      <c r="J34" s="1" t="s">
        <v>129</v>
      </c>
      <c r="K34" s="1" t="s">
        <v>149</v>
      </c>
      <c r="L34" s="1" t="s">
        <v>233</v>
      </c>
      <c r="N34" s="1" t="s">
        <v>14</v>
      </c>
      <c r="O34" s="1" t="s">
        <v>15</v>
      </c>
      <c r="P34" s="1" t="s">
        <v>555</v>
      </c>
      <c r="Q34" s="1" t="s">
        <v>15</v>
      </c>
      <c r="R34" s="1" t="s">
        <v>555</v>
      </c>
    </row>
    <row r="35" spans="1:18" x14ac:dyDescent="0.2">
      <c r="A35" s="1" t="s">
        <v>10</v>
      </c>
      <c r="B35" s="1" t="s">
        <v>556</v>
      </c>
      <c r="C35" s="1" t="s">
        <v>1004</v>
      </c>
      <c r="D35" s="2" t="str">
        <f>VLOOKUP(C35,Hoja3!D:E,2,0)</f>
        <v>INSERTAR FILA</v>
      </c>
      <c r="E35" s="2" t="str">
        <f>VLOOKUP(C35,Hoja3!D:G,4,0)</f>
        <v>00Y</v>
      </c>
      <c r="F35" s="1" t="s">
        <v>12</v>
      </c>
      <c r="G35" s="1" t="s">
        <v>12</v>
      </c>
      <c r="H35" s="1" t="s">
        <v>557</v>
      </c>
      <c r="I35" s="1" t="s">
        <v>183</v>
      </c>
      <c r="J35" s="1" t="s">
        <v>129</v>
      </c>
      <c r="K35" s="1" t="s">
        <v>149</v>
      </c>
      <c r="L35" s="1" t="s">
        <v>235</v>
      </c>
      <c r="N35" s="1" t="s">
        <v>14</v>
      </c>
      <c r="O35" s="1" t="s">
        <v>15</v>
      </c>
      <c r="P35" s="1" t="s">
        <v>555</v>
      </c>
      <c r="Q35" s="1" t="s">
        <v>15</v>
      </c>
      <c r="R35" s="1" t="s">
        <v>555</v>
      </c>
    </row>
    <row r="36" spans="1:18" x14ac:dyDescent="0.2">
      <c r="A36" s="1" t="s">
        <v>10</v>
      </c>
      <c r="B36" s="1" t="s">
        <v>543</v>
      </c>
      <c r="C36" s="1" t="s">
        <v>990</v>
      </c>
      <c r="D36" s="2" t="str">
        <f>VLOOKUP(C36,Hoja3!D:E,2,0)</f>
        <v>ACTUALIZAR FILA</v>
      </c>
      <c r="E36" s="2" t="str">
        <f>VLOOKUP(C36,Hoja3!D:G,4,0)</f>
        <v>00Z</v>
      </c>
      <c r="F36" s="1" t="s">
        <v>12</v>
      </c>
      <c r="G36" s="1" t="s">
        <v>12</v>
      </c>
      <c r="H36" s="1" t="s">
        <v>544</v>
      </c>
      <c r="I36" s="1" t="s">
        <v>170</v>
      </c>
      <c r="J36" s="1" t="s">
        <v>129</v>
      </c>
      <c r="K36" s="1" t="s">
        <v>149</v>
      </c>
      <c r="L36" s="1" t="s">
        <v>221</v>
      </c>
      <c r="N36" s="1" t="s">
        <v>14</v>
      </c>
      <c r="O36" s="1" t="s">
        <v>15</v>
      </c>
      <c r="P36" s="1" t="s">
        <v>545</v>
      </c>
      <c r="Q36" s="1" t="s">
        <v>15</v>
      </c>
      <c r="R36" s="1" t="s">
        <v>545</v>
      </c>
    </row>
    <row r="37" spans="1:18" x14ac:dyDescent="0.2">
      <c r="A37" s="1" t="s">
        <v>10</v>
      </c>
      <c r="B37" s="1" t="s">
        <v>569</v>
      </c>
      <c r="C37" s="1" t="s">
        <v>1018</v>
      </c>
      <c r="D37" s="2" t="str">
        <f>VLOOKUP(C37,Hoja3!D:E,2,0)</f>
        <v>OBTENER FILA</v>
      </c>
      <c r="E37" s="2" t="str">
        <f>VLOOKUP(C37,Hoja3!D:G,4,0)</f>
        <v>010</v>
      </c>
      <c r="F37" s="1" t="s">
        <v>12</v>
      </c>
      <c r="G37" s="1" t="s">
        <v>12</v>
      </c>
      <c r="H37" s="1" t="s">
        <v>570</v>
      </c>
      <c r="I37" s="1" t="s">
        <v>134</v>
      </c>
      <c r="J37" s="1" t="s">
        <v>224</v>
      </c>
      <c r="K37" s="1" t="s">
        <v>149</v>
      </c>
      <c r="L37" s="1" t="s">
        <v>218</v>
      </c>
      <c r="N37" s="1" t="s">
        <v>14</v>
      </c>
      <c r="O37" s="1" t="s">
        <v>15</v>
      </c>
      <c r="P37" s="1" t="s">
        <v>568</v>
      </c>
      <c r="Q37" s="1" t="s">
        <v>15</v>
      </c>
      <c r="R37" s="1" t="s">
        <v>568</v>
      </c>
    </row>
    <row r="38" spans="1:18" x14ac:dyDescent="0.2">
      <c r="A38" s="1" t="s">
        <v>10</v>
      </c>
      <c r="B38" s="1" t="s">
        <v>550</v>
      </c>
      <c r="C38" s="1" t="s">
        <v>976</v>
      </c>
      <c r="D38" s="2" t="str">
        <f>VLOOKUP(C38,Hoja3!D:E,2,0)</f>
        <v>ELIMINAR FILA</v>
      </c>
      <c r="E38" s="2" t="str">
        <f>VLOOKUP(C38,Hoja3!D:G,4,0)</f>
        <v>011</v>
      </c>
      <c r="F38" s="1" t="s">
        <v>12</v>
      </c>
      <c r="G38" s="1" t="s">
        <v>12</v>
      </c>
      <c r="H38" s="1" t="s">
        <v>551</v>
      </c>
      <c r="I38" s="1" t="s">
        <v>134</v>
      </c>
      <c r="J38" s="1" t="s">
        <v>129</v>
      </c>
      <c r="K38" s="1" t="s">
        <v>149</v>
      </c>
      <c r="L38" s="1" t="s">
        <v>229</v>
      </c>
      <c r="N38" s="1" t="s">
        <v>14</v>
      </c>
      <c r="O38" s="1" t="s">
        <v>15</v>
      </c>
      <c r="P38" s="1" t="s">
        <v>549</v>
      </c>
      <c r="Q38" s="1" t="s">
        <v>15</v>
      </c>
      <c r="R38" s="1" t="s">
        <v>549</v>
      </c>
    </row>
    <row r="39" spans="1:18" x14ac:dyDescent="0.2">
      <c r="A39" s="1" t="s">
        <v>10</v>
      </c>
      <c r="B39" s="1" t="s">
        <v>546</v>
      </c>
      <c r="C39" s="1" t="s">
        <v>547</v>
      </c>
      <c r="D39" s="2" t="str">
        <f>VLOOKUP(C39,Hoja3!D:E,2,0)</f>
        <v>DESCARGAR DATA</v>
      </c>
      <c r="E39" s="2" t="str">
        <f>VLOOKUP(C39,Hoja3!D:G,4,0)</f>
        <v>012</v>
      </c>
      <c r="F39" s="1" t="s">
        <v>12</v>
      </c>
      <c r="G39" s="1" t="s">
        <v>12</v>
      </c>
      <c r="H39" s="1" t="s">
        <v>548</v>
      </c>
      <c r="I39" s="1" t="s">
        <v>12</v>
      </c>
      <c r="J39" s="1" t="s">
        <v>224</v>
      </c>
      <c r="K39" s="1" t="s">
        <v>149</v>
      </c>
      <c r="L39" s="1" t="s">
        <v>218</v>
      </c>
      <c r="N39" s="1" t="s">
        <v>14</v>
      </c>
      <c r="O39" s="1" t="s">
        <v>15</v>
      </c>
      <c r="P39" s="1" t="s">
        <v>549</v>
      </c>
      <c r="Q39" s="1" t="s">
        <v>15</v>
      </c>
      <c r="R39" s="1" t="s">
        <v>549</v>
      </c>
    </row>
    <row r="40" spans="1:18" x14ac:dyDescent="0.2">
      <c r="A40" s="1" t="s">
        <v>10</v>
      </c>
      <c r="B40" s="1" t="s">
        <v>562</v>
      </c>
      <c r="C40" s="1" t="s">
        <v>563</v>
      </c>
      <c r="D40" s="2" t="str">
        <f>VLOOKUP(C40,Hoja3!D:E,2,0)</f>
        <v>LISTAR</v>
      </c>
      <c r="E40" s="2" t="str">
        <f>VLOOKUP(C40,Hoja3!D:G,4,0)</f>
        <v>013</v>
      </c>
      <c r="F40" s="1" t="s">
        <v>12</v>
      </c>
      <c r="G40" s="1" t="s">
        <v>12</v>
      </c>
      <c r="H40" s="1" t="s">
        <v>564</v>
      </c>
      <c r="I40" s="1" t="s">
        <v>12</v>
      </c>
      <c r="J40" s="1" t="s">
        <v>224</v>
      </c>
      <c r="K40" s="1" t="s">
        <v>149</v>
      </c>
      <c r="L40" s="1" t="s">
        <v>218</v>
      </c>
      <c r="N40" s="1" t="s">
        <v>14</v>
      </c>
      <c r="O40" s="1" t="s">
        <v>15</v>
      </c>
      <c r="P40" s="1" t="s">
        <v>561</v>
      </c>
      <c r="Q40" s="1" t="s">
        <v>15</v>
      </c>
      <c r="R40" s="1" t="s">
        <v>561</v>
      </c>
    </row>
    <row r="41" spans="1:18" x14ac:dyDescent="0.2">
      <c r="C41" s="2" t="s">
        <v>1054</v>
      </c>
      <c r="D41" s="1" t="s">
        <v>821</v>
      </c>
      <c r="E41" s="2" t="s">
        <v>35</v>
      </c>
    </row>
    <row r="42" spans="1:18" x14ac:dyDescent="0.2">
      <c r="A42" s="1" t="s">
        <v>10</v>
      </c>
      <c r="B42" s="1" t="s">
        <v>18</v>
      </c>
      <c r="C42" s="1" t="s">
        <v>137</v>
      </c>
      <c r="D42" s="2" t="str">
        <f>VLOOKUP(C42,Hoja3!D:E,2,0)</f>
        <v>CREAR TABLA</v>
      </c>
      <c r="E42" s="2" t="str">
        <f>VLOOKUP(C42,Hoja3!D:G,4,0)</f>
        <v>015</v>
      </c>
      <c r="F42" s="1" t="s">
        <v>12</v>
      </c>
      <c r="G42" s="1" t="s">
        <v>138</v>
      </c>
      <c r="H42" s="1" t="s">
        <v>139</v>
      </c>
      <c r="I42" s="1" t="s">
        <v>12</v>
      </c>
      <c r="J42" s="1" t="s">
        <v>129</v>
      </c>
      <c r="K42" s="1" t="s">
        <v>140</v>
      </c>
      <c r="L42" s="1" t="s">
        <v>131</v>
      </c>
      <c r="N42" s="1" t="s">
        <v>14</v>
      </c>
      <c r="O42" s="1" t="s">
        <v>15</v>
      </c>
      <c r="P42" s="1" t="s">
        <v>141</v>
      </c>
      <c r="Q42" s="1" t="s">
        <v>15</v>
      </c>
      <c r="R42" s="1" t="s">
        <v>141</v>
      </c>
    </row>
    <row r="43" spans="1:18" x14ac:dyDescent="0.2">
      <c r="A43" s="1" t="s">
        <v>10</v>
      </c>
      <c r="B43" s="1" t="s">
        <v>416</v>
      </c>
      <c r="C43" s="1" t="s">
        <v>417</v>
      </c>
      <c r="D43" s="2" t="str">
        <f>VLOOKUP(C43,Hoja3!D:E,2,0)</f>
        <v>LIMPIAR TABLA</v>
      </c>
      <c r="E43" s="2" t="str">
        <f>VLOOKUP(C43,Hoja3!D:G,4,0)</f>
        <v>016</v>
      </c>
      <c r="F43" s="1" t="s">
        <v>12</v>
      </c>
      <c r="G43" s="1" t="s">
        <v>12</v>
      </c>
      <c r="H43" s="1" t="s">
        <v>418</v>
      </c>
      <c r="I43" s="1" t="s">
        <v>12</v>
      </c>
      <c r="J43" s="1" t="s">
        <v>129</v>
      </c>
      <c r="K43" s="1" t="s">
        <v>140</v>
      </c>
      <c r="L43" s="1" t="s">
        <v>229</v>
      </c>
      <c r="N43" s="1" t="s">
        <v>14</v>
      </c>
      <c r="O43" s="1" t="s">
        <v>15</v>
      </c>
      <c r="P43" s="1" t="s">
        <v>419</v>
      </c>
      <c r="Q43" s="1" t="s">
        <v>15</v>
      </c>
      <c r="R43" s="1" t="s">
        <v>419</v>
      </c>
    </row>
    <row r="44" spans="1:18" x14ac:dyDescent="0.2">
      <c r="A44" s="1" t="s">
        <v>10</v>
      </c>
      <c r="B44" s="1" t="s">
        <v>410</v>
      </c>
      <c r="C44" s="1" t="s">
        <v>411</v>
      </c>
      <c r="D44" s="2" t="str">
        <f>VLOOKUP(C44,Hoja3!D:E,2,0)</f>
        <v>ELIMINAR TABLA</v>
      </c>
      <c r="E44" s="2" t="str">
        <f>VLOOKUP(C44,Hoja3!D:G,4,0)</f>
        <v>017</v>
      </c>
      <c r="F44" s="1" t="s">
        <v>12</v>
      </c>
      <c r="G44" s="1" t="s">
        <v>12</v>
      </c>
      <c r="H44" s="1" t="s">
        <v>412</v>
      </c>
      <c r="I44" s="1" t="s">
        <v>12</v>
      </c>
      <c r="J44" s="1" t="s">
        <v>129</v>
      </c>
      <c r="K44" s="1" t="s">
        <v>140</v>
      </c>
      <c r="L44" s="1" t="s">
        <v>233</v>
      </c>
      <c r="N44" s="1" t="s">
        <v>14</v>
      </c>
      <c r="O44" s="1" t="s">
        <v>15</v>
      </c>
      <c r="P44" s="1" t="s">
        <v>409</v>
      </c>
      <c r="Q44" s="1" t="s">
        <v>15</v>
      </c>
      <c r="R44" s="1" t="s">
        <v>409</v>
      </c>
    </row>
    <row r="45" spans="1:18" x14ac:dyDescent="0.2">
      <c r="A45" s="1" t="s">
        <v>10</v>
      </c>
      <c r="B45" s="1" t="s">
        <v>413</v>
      </c>
      <c r="C45" s="1" t="s">
        <v>999</v>
      </c>
      <c r="D45" s="2" t="str">
        <f>VLOOKUP(C45,Hoja3!D:E,2,0)</f>
        <v>INSERTAR FILA</v>
      </c>
      <c r="E45" s="2" t="str">
        <f>VLOOKUP(C45,Hoja3!D:G,4,0)</f>
        <v>018</v>
      </c>
      <c r="F45" s="1" t="s">
        <v>12</v>
      </c>
      <c r="G45" s="1" t="s">
        <v>12</v>
      </c>
      <c r="H45" s="1" t="s">
        <v>414</v>
      </c>
      <c r="I45" s="1" t="s">
        <v>152</v>
      </c>
      <c r="J45" s="1" t="s">
        <v>129</v>
      </c>
      <c r="K45" s="1" t="s">
        <v>140</v>
      </c>
      <c r="L45" s="1" t="s">
        <v>235</v>
      </c>
      <c r="N45" s="1" t="s">
        <v>14</v>
      </c>
      <c r="O45" s="1" t="s">
        <v>15</v>
      </c>
      <c r="P45" s="1" t="s">
        <v>415</v>
      </c>
      <c r="Q45" s="1" t="s">
        <v>15</v>
      </c>
      <c r="R45" s="1" t="s">
        <v>415</v>
      </c>
    </row>
    <row r="46" spans="1:18" x14ac:dyDescent="0.2">
      <c r="A46" s="1" t="s">
        <v>10</v>
      </c>
      <c r="B46" s="1" t="s">
        <v>398</v>
      </c>
      <c r="C46" s="1" t="s">
        <v>985</v>
      </c>
      <c r="D46" s="2" t="str">
        <f>VLOOKUP(C46,Hoja3!D:E,2,0)</f>
        <v>ACTUALIZAR FILA</v>
      </c>
      <c r="E46" s="2" t="str">
        <f>VLOOKUP(C46,Hoja3!D:G,4,0)</f>
        <v>019</v>
      </c>
      <c r="F46" s="1" t="s">
        <v>12</v>
      </c>
      <c r="G46" s="1" t="s">
        <v>12</v>
      </c>
      <c r="H46" s="1" t="s">
        <v>399</v>
      </c>
      <c r="I46" s="1" t="s">
        <v>147</v>
      </c>
      <c r="J46" s="1" t="s">
        <v>129</v>
      </c>
      <c r="K46" s="1" t="s">
        <v>140</v>
      </c>
      <c r="L46" s="1" t="s">
        <v>221</v>
      </c>
      <c r="N46" s="1" t="s">
        <v>14</v>
      </c>
      <c r="O46" s="1" t="s">
        <v>15</v>
      </c>
      <c r="P46" s="1" t="s">
        <v>397</v>
      </c>
      <c r="Q46" s="1" t="s">
        <v>15</v>
      </c>
      <c r="R46" s="1" t="s">
        <v>397</v>
      </c>
    </row>
    <row r="47" spans="1:18" x14ac:dyDescent="0.2">
      <c r="A47" s="1" t="s">
        <v>10</v>
      </c>
      <c r="B47" s="1" t="s">
        <v>423</v>
      </c>
      <c r="C47" s="1" t="s">
        <v>1013</v>
      </c>
      <c r="D47" s="2" t="str">
        <f>VLOOKUP(C47,Hoja3!D:E,2,0)</f>
        <v>OBTENER FILA</v>
      </c>
      <c r="E47" s="2" t="str">
        <f>VLOOKUP(C47,Hoja3!D:G,4,0)</f>
        <v>01A</v>
      </c>
      <c r="F47" s="1" t="s">
        <v>12</v>
      </c>
      <c r="G47" s="1" t="s">
        <v>12</v>
      </c>
      <c r="H47" s="1" t="s">
        <v>424</v>
      </c>
      <c r="I47" s="1" t="s">
        <v>127</v>
      </c>
      <c r="J47" s="1" t="s">
        <v>224</v>
      </c>
      <c r="K47" s="1" t="s">
        <v>140</v>
      </c>
      <c r="L47" s="1" t="s">
        <v>218</v>
      </c>
      <c r="N47" s="1" t="s">
        <v>14</v>
      </c>
      <c r="O47" s="1" t="s">
        <v>15</v>
      </c>
      <c r="P47" s="1" t="s">
        <v>425</v>
      </c>
      <c r="Q47" s="1" t="s">
        <v>15</v>
      </c>
      <c r="R47" s="1" t="s">
        <v>425</v>
      </c>
    </row>
    <row r="48" spans="1:18" x14ac:dyDescent="0.2">
      <c r="A48" s="1" t="s">
        <v>10</v>
      </c>
      <c r="B48" s="1" t="s">
        <v>407</v>
      </c>
      <c r="C48" s="1" t="s">
        <v>971</v>
      </c>
      <c r="D48" s="2" t="str">
        <f>VLOOKUP(C48,Hoja3!D:E,2,0)</f>
        <v>ELIMINAR FILA</v>
      </c>
      <c r="E48" s="2" t="str">
        <f>VLOOKUP(C48,Hoja3!D:G,4,0)</f>
        <v>01B</v>
      </c>
      <c r="F48" s="1" t="s">
        <v>12</v>
      </c>
      <c r="G48" s="1" t="s">
        <v>12</v>
      </c>
      <c r="H48" s="1" t="s">
        <v>408</v>
      </c>
      <c r="I48" s="1" t="s">
        <v>127</v>
      </c>
      <c r="J48" s="1" t="s">
        <v>129</v>
      </c>
      <c r="K48" s="1" t="s">
        <v>140</v>
      </c>
      <c r="L48" s="1" t="s">
        <v>229</v>
      </c>
      <c r="N48" s="1" t="s">
        <v>14</v>
      </c>
      <c r="O48" s="1" t="s">
        <v>15</v>
      </c>
      <c r="P48" s="1" t="s">
        <v>409</v>
      </c>
      <c r="Q48" s="1" t="s">
        <v>15</v>
      </c>
      <c r="R48" s="1" t="s">
        <v>409</v>
      </c>
    </row>
    <row r="49" spans="1:18" x14ac:dyDescent="0.2">
      <c r="A49" s="1" t="s">
        <v>10</v>
      </c>
      <c r="B49" s="1" t="s">
        <v>404</v>
      </c>
      <c r="C49" s="1" t="s">
        <v>405</v>
      </c>
      <c r="D49" s="2" t="str">
        <f>VLOOKUP(C49,Hoja3!D:E,2,0)</f>
        <v>DESCARGAR DATA</v>
      </c>
      <c r="E49" s="2" t="str">
        <f>VLOOKUP(C49,Hoja3!D:G,4,0)</f>
        <v>01C</v>
      </c>
      <c r="F49" s="1" t="s">
        <v>12</v>
      </c>
      <c r="G49" s="1" t="s">
        <v>12</v>
      </c>
      <c r="H49" s="1" t="s">
        <v>406</v>
      </c>
      <c r="I49" s="1" t="s">
        <v>12</v>
      </c>
      <c r="J49" s="1" t="s">
        <v>224</v>
      </c>
      <c r="K49" s="1" t="s">
        <v>140</v>
      </c>
      <c r="L49" s="1" t="s">
        <v>218</v>
      </c>
      <c r="N49" s="1" t="s">
        <v>14</v>
      </c>
      <c r="O49" s="1" t="s">
        <v>15</v>
      </c>
      <c r="P49" s="1" t="s">
        <v>403</v>
      </c>
      <c r="Q49" s="1" t="s">
        <v>15</v>
      </c>
      <c r="R49" s="1" t="s">
        <v>403</v>
      </c>
    </row>
    <row r="50" spans="1:18" x14ac:dyDescent="0.2">
      <c r="A50" s="1" t="s">
        <v>10</v>
      </c>
      <c r="B50" s="1" t="s">
        <v>420</v>
      </c>
      <c r="C50" s="1" t="s">
        <v>421</v>
      </c>
      <c r="D50" s="2" t="str">
        <f>VLOOKUP(C50,Hoja3!D:E,2,0)</f>
        <v>LISTAR</v>
      </c>
      <c r="E50" s="2" t="str">
        <f>VLOOKUP(C50,Hoja3!D:G,4,0)</f>
        <v>01D</v>
      </c>
      <c r="F50" s="1" t="s">
        <v>12</v>
      </c>
      <c r="G50" s="1" t="s">
        <v>12</v>
      </c>
      <c r="H50" s="1" t="s">
        <v>422</v>
      </c>
      <c r="I50" s="1" t="s">
        <v>127</v>
      </c>
      <c r="J50" s="1" t="s">
        <v>224</v>
      </c>
      <c r="K50" s="1" t="s">
        <v>140</v>
      </c>
      <c r="L50" s="1" t="s">
        <v>218</v>
      </c>
      <c r="N50" s="1" t="s">
        <v>14</v>
      </c>
      <c r="O50" s="1" t="s">
        <v>15</v>
      </c>
      <c r="P50" s="1" t="s">
        <v>419</v>
      </c>
      <c r="Q50" s="1" t="s">
        <v>15</v>
      </c>
      <c r="R50" s="1" t="s">
        <v>419</v>
      </c>
    </row>
    <row r="51" spans="1:18" x14ac:dyDescent="0.2">
      <c r="A51" s="1" t="s">
        <v>10</v>
      </c>
      <c r="B51" s="1" t="s">
        <v>400</v>
      </c>
      <c r="C51" s="1" t="s">
        <v>401</v>
      </c>
      <c r="D51" s="2" t="str">
        <f>VLOOKUP(C51,Hoja3!D:E,2,0)</f>
        <v>CLAVE VALOR</v>
      </c>
      <c r="E51" s="2" t="str">
        <f>VLOOKUP(C51,Hoja3!D:G,4,0)</f>
        <v>01E</v>
      </c>
      <c r="F51" s="1" t="s">
        <v>12</v>
      </c>
      <c r="G51" s="1" t="s">
        <v>12</v>
      </c>
      <c r="H51" s="1" t="s">
        <v>402</v>
      </c>
      <c r="I51" s="1" t="s">
        <v>12</v>
      </c>
      <c r="J51" s="1" t="s">
        <v>224</v>
      </c>
      <c r="K51" s="1" t="s">
        <v>140</v>
      </c>
      <c r="L51" s="1" t="s">
        <v>218</v>
      </c>
      <c r="N51" s="1" t="s">
        <v>14</v>
      </c>
      <c r="O51" s="1" t="s">
        <v>15</v>
      </c>
      <c r="P51" s="1" t="s">
        <v>403</v>
      </c>
      <c r="Q51" s="1" t="s">
        <v>15</v>
      </c>
      <c r="R51" s="1" t="s">
        <v>403</v>
      </c>
    </row>
    <row r="52" spans="1:18" x14ac:dyDescent="0.2">
      <c r="C52" s="2" t="s">
        <v>1055</v>
      </c>
      <c r="D52" s="1" t="s">
        <v>820</v>
      </c>
      <c r="E52" s="2" t="s">
        <v>838</v>
      </c>
    </row>
    <row r="53" spans="1:18" x14ac:dyDescent="0.2">
      <c r="C53" s="2" t="s">
        <v>1056</v>
      </c>
      <c r="D53" s="1" t="s">
        <v>824</v>
      </c>
      <c r="E53" s="2" t="s">
        <v>839</v>
      </c>
    </row>
    <row r="54" spans="1:18" x14ac:dyDescent="0.2">
      <c r="C54" s="2" t="s">
        <v>1057</v>
      </c>
      <c r="D54" s="1" t="s">
        <v>823</v>
      </c>
      <c r="E54" s="2" t="s">
        <v>840</v>
      </c>
    </row>
    <row r="55" spans="1:18" x14ac:dyDescent="0.2">
      <c r="C55" s="2" t="s">
        <v>1058</v>
      </c>
      <c r="D55" s="1" t="s">
        <v>828</v>
      </c>
      <c r="E55" s="2" t="s">
        <v>841</v>
      </c>
    </row>
    <row r="56" spans="1:18" x14ac:dyDescent="0.2">
      <c r="C56" s="2" t="s">
        <v>1059</v>
      </c>
      <c r="D56" s="1" t="s">
        <v>826</v>
      </c>
      <c r="E56" s="2" t="s">
        <v>842</v>
      </c>
    </row>
    <row r="57" spans="1:18" x14ac:dyDescent="0.2">
      <c r="C57" s="2" t="s">
        <v>1060</v>
      </c>
      <c r="D57" s="1" t="s">
        <v>829</v>
      </c>
      <c r="E57" s="2" t="s">
        <v>843</v>
      </c>
    </row>
    <row r="58" spans="1:18" x14ac:dyDescent="0.2">
      <c r="C58" s="2" t="s">
        <v>1061</v>
      </c>
      <c r="D58" s="1" t="s">
        <v>827</v>
      </c>
      <c r="E58" s="2" t="s">
        <v>844</v>
      </c>
    </row>
    <row r="59" spans="1:18" x14ac:dyDescent="0.2">
      <c r="C59" s="2" t="s">
        <v>1062</v>
      </c>
      <c r="D59" s="1" t="s">
        <v>822</v>
      </c>
      <c r="E59" s="2" t="s">
        <v>845</v>
      </c>
    </row>
    <row r="60" spans="1:18" x14ac:dyDescent="0.2">
      <c r="C60" s="2" t="s">
        <v>1063</v>
      </c>
      <c r="D60" s="1" t="s">
        <v>825</v>
      </c>
      <c r="E60" s="2" t="s">
        <v>846</v>
      </c>
    </row>
    <row r="61" spans="1:18" x14ac:dyDescent="0.2">
      <c r="C61" s="2" t="s">
        <v>1064</v>
      </c>
      <c r="D61" s="1" t="s">
        <v>821</v>
      </c>
      <c r="E61" s="2" t="s">
        <v>847</v>
      </c>
    </row>
    <row r="62" spans="1:18" x14ac:dyDescent="0.2">
      <c r="C62" s="2" t="s">
        <v>1065</v>
      </c>
      <c r="D62" s="1" t="s">
        <v>820</v>
      </c>
      <c r="E62" s="2" t="s">
        <v>848</v>
      </c>
    </row>
    <row r="63" spans="1:18" x14ac:dyDescent="0.2">
      <c r="C63" s="2" t="s">
        <v>1066</v>
      </c>
      <c r="D63" s="1" t="s">
        <v>824</v>
      </c>
      <c r="E63" s="2" t="s">
        <v>849</v>
      </c>
    </row>
    <row r="64" spans="1:18" x14ac:dyDescent="0.2">
      <c r="C64" s="2" t="s">
        <v>1067</v>
      </c>
      <c r="D64" s="1" t="s">
        <v>823</v>
      </c>
      <c r="E64" s="2" t="s">
        <v>850</v>
      </c>
    </row>
    <row r="65" spans="1:18" x14ac:dyDescent="0.2">
      <c r="C65" s="2" t="s">
        <v>1068</v>
      </c>
      <c r="D65" s="1" t="s">
        <v>828</v>
      </c>
      <c r="E65" s="2" t="s">
        <v>851</v>
      </c>
    </row>
    <row r="66" spans="1:18" x14ac:dyDescent="0.2">
      <c r="C66" s="2" t="s">
        <v>1069</v>
      </c>
      <c r="D66" s="1" t="s">
        <v>826</v>
      </c>
      <c r="E66" s="2" t="s">
        <v>852</v>
      </c>
    </row>
    <row r="67" spans="1:18" x14ac:dyDescent="0.2">
      <c r="C67" s="2" t="s">
        <v>1070</v>
      </c>
      <c r="D67" s="1" t="s">
        <v>829</v>
      </c>
      <c r="E67" s="2" t="s">
        <v>853</v>
      </c>
    </row>
    <row r="68" spans="1:18" x14ac:dyDescent="0.2">
      <c r="C68" s="2" t="s">
        <v>1071</v>
      </c>
      <c r="D68" s="1" t="s">
        <v>827</v>
      </c>
      <c r="E68" s="2" t="s">
        <v>854</v>
      </c>
    </row>
    <row r="69" spans="1:18" x14ac:dyDescent="0.2">
      <c r="C69" s="2" t="s">
        <v>1072</v>
      </c>
      <c r="D69" s="1" t="s">
        <v>822</v>
      </c>
      <c r="E69" s="2" t="s">
        <v>855</v>
      </c>
    </row>
    <row r="70" spans="1:18" x14ac:dyDescent="0.2">
      <c r="C70" s="2" t="s">
        <v>1073</v>
      </c>
      <c r="D70" s="1" t="s">
        <v>825</v>
      </c>
      <c r="E70" s="2" t="s">
        <v>856</v>
      </c>
    </row>
    <row r="71" spans="1:18" x14ac:dyDescent="0.2">
      <c r="C71" s="2" t="s">
        <v>1074</v>
      </c>
      <c r="D71" s="1" t="s">
        <v>821</v>
      </c>
      <c r="E71" s="2" t="s">
        <v>857</v>
      </c>
    </row>
    <row r="72" spans="1:18" x14ac:dyDescent="0.2">
      <c r="A72" s="1" t="s">
        <v>10</v>
      </c>
      <c r="B72" s="1" t="s">
        <v>35</v>
      </c>
      <c r="C72" s="1" t="s">
        <v>187</v>
      </c>
      <c r="D72" s="2" t="str">
        <f>VLOOKUP(C72,Hoja3!D:E,2,0)</f>
        <v>CREAR TABLA</v>
      </c>
      <c r="E72" s="2" t="str">
        <f>VLOOKUP(C72,Hoja3!D:G,4,0)</f>
        <v>01Z</v>
      </c>
      <c r="F72" s="1" t="s">
        <v>12</v>
      </c>
      <c r="G72" s="1" t="s">
        <v>188</v>
      </c>
      <c r="H72" s="1" t="s">
        <v>189</v>
      </c>
      <c r="I72" s="1" t="s">
        <v>12</v>
      </c>
      <c r="J72" s="1" t="s">
        <v>129</v>
      </c>
      <c r="K72" s="1" t="s">
        <v>190</v>
      </c>
      <c r="L72" s="1" t="s">
        <v>131</v>
      </c>
      <c r="N72" s="1" t="s">
        <v>14</v>
      </c>
      <c r="O72" s="1" t="s">
        <v>15</v>
      </c>
      <c r="P72" s="1" t="s">
        <v>186</v>
      </c>
      <c r="Q72" s="1" t="s">
        <v>15</v>
      </c>
      <c r="R72" s="1" t="s">
        <v>186</v>
      </c>
    </row>
    <row r="73" spans="1:18" x14ac:dyDescent="0.2">
      <c r="A73" s="1" t="s">
        <v>10</v>
      </c>
      <c r="B73" s="1" t="s">
        <v>445</v>
      </c>
      <c r="C73" s="1" t="s">
        <v>446</v>
      </c>
      <c r="D73" s="2" t="str">
        <f>VLOOKUP(C73,Hoja3!D:E,2,0)</f>
        <v>LIMPIAR TABLA</v>
      </c>
      <c r="E73" s="2" t="str">
        <f>VLOOKUP(C73,Hoja3!D:G,4,0)</f>
        <v>020</v>
      </c>
      <c r="F73" s="1" t="s">
        <v>12</v>
      </c>
      <c r="G73" s="1" t="s">
        <v>12</v>
      </c>
      <c r="H73" s="1" t="s">
        <v>447</v>
      </c>
      <c r="I73" s="1" t="s">
        <v>12</v>
      </c>
      <c r="J73" s="1" t="s">
        <v>129</v>
      </c>
      <c r="K73" s="1" t="s">
        <v>190</v>
      </c>
      <c r="L73" s="1" t="s">
        <v>229</v>
      </c>
      <c r="N73" s="1" t="s">
        <v>14</v>
      </c>
      <c r="O73" s="1" t="s">
        <v>15</v>
      </c>
      <c r="P73" s="1" t="s">
        <v>448</v>
      </c>
      <c r="Q73" s="1" t="s">
        <v>15</v>
      </c>
      <c r="R73" s="1" t="s">
        <v>448</v>
      </c>
    </row>
    <row r="74" spans="1:18" x14ac:dyDescent="0.2">
      <c r="A74" s="1" t="s">
        <v>10</v>
      </c>
      <c r="B74" s="1" t="s">
        <v>439</v>
      </c>
      <c r="C74" s="1" t="s">
        <v>440</v>
      </c>
      <c r="D74" s="2" t="str">
        <f>VLOOKUP(C74,Hoja3!D:E,2,0)</f>
        <v>ELIMINAR TABLA</v>
      </c>
      <c r="E74" s="2" t="str">
        <f>VLOOKUP(C74,Hoja3!D:G,4,0)</f>
        <v>021</v>
      </c>
      <c r="F74" s="1" t="s">
        <v>12</v>
      </c>
      <c r="G74" s="1" t="s">
        <v>12</v>
      </c>
      <c r="H74" s="1" t="s">
        <v>441</v>
      </c>
      <c r="I74" s="1" t="s">
        <v>12</v>
      </c>
      <c r="J74" s="1" t="s">
        <v>129</v>
      </c>
      <c r="K74" s="1" t="s">
        <v>190</v>
      </c>
      <c r="L74" s="1" t="s">
        <v>233</v>
      </c>
      <c r="N74" s="1" t="s">
        <v>14</v>
      </c>
      <c r="O74" s="1" t="s">
        <v>15</v>
      </c>
      <c r="P74" s="1" t="s">
        <v>442</v>
      </c>
      <c r="Q74" s="1" t="s">
        <v>15</v>
      </c>
      <c r="R74" s="1" t="s">
        <v>442</v>
      </c>
    </row>
    <row r="75" spans="1:18" x14ac:dyDescent="0.2">
      <c r="A75" s="1" t="s">
        <v>10</v>
      </c>
      <c r="B75" s="1" t="s">
        <v>443</v>
      </c>
      <c r="C75" s="1" t="s">
        <v>1000</v>
      </c>
      <c r="D75" s="2" t="str">
        <f>VLOOKUP(C75,Hoja3!D:E,2,0)</f>
        <v>INSERTAR FILA</v>
      </c>
      <c r="E75" s="2" t="str">
        <f>VLOOKUP(C75,Hoja3!D:G,4,0)</f>
        <v>022</v>
      </c>
      <c r="F75" s="1" t="s">
        <v>12</v>
      </c>
      <c r="G75" s="1" t="s">
        <v>12</v>
      </c>
      <c r="H75" s="1" t="s">
        <v>444</v>
      </c>
      <c r="I75" s="1" t="s">
        <v>156</v>
      </c>
      <c r="J75" s="1" t="s">
        <v>129</v>
      </c>
      <c r="K75" s="1" t="s">
        <v>190</v>
      </c>
      <c r="L75" s="1" t="s">
        <v>235</v>
      </c>
      <c r="N75" s="1" t="s">
        <v>14</v>
      </c>
      <c r="O75" s="1" t="s">
        <v>15</v>
      </c>
      <c r="P75" s="1" t="s">
        <v>442</v>
      </c>
      <c r="Q75" s="1" t="s">
        <v>15</v>
      </c>
      <c r="R75" s="1" t="s">
        <v>442</v>
      </c>
    </row>
    <row r="76" spans="1:18" x14ac:dyDescent="0.2">
      <c r="A76" s="1" t="s">
        <v>10</v>
      </c>
      <c r="B76" s="1" t="s">
        <v>426</v>
      </c>
      <c r="C76" s="1" t="s">
        <v>986</v>
      </c>
      <c r="D76" s="2" t="str">
        <f>VLOOKUP(C76,Hoja3!D:E,2,0)</f>
        <v>ACTUALIZAR FILA</v>
      </c>
      <c r="E76" s="2" t="str">
        <f>VLOOKUP(C76,Hoja3!D:G,4,0)</f>
        <v>023</v>
      </c>
      <c r="F76" s="1" t="s">
        <v>12</v>
      </c>
      <c r="G76" s="1" t="s">
        <v>12</v>
      </c>
      <c r="H76" s="1" t="s">
        <v>427</v>
      </c>
      <c r="I76" s="1" t="s">
        <v>152</v>
      </c>
      <c r="J76" s="1" t="s">
        <v>129</v>
      </c>
      <c r="K76" s="1" t="s">
        <v>190</v>
      </c>
      <c r="L76" s="1" t="s">
        <v>221</v>
      </c>
      <c r="N76" s="1" t="s">
        <v>14</v>
      </c>
      <c r="O76" s="1" t="s">
        <v>15</v>
      </c>
      <c r="P76" s="1" t="s">
        <v>428</v>
      </c>
      <c r="Q76" s="1" t="s">
        <v>15</v>
      </c>
      <c r="R76" s="1" t="s">
        <v>428</v>
      </c>
    </row>
    <row r="77" spans="1:18" x14ac:dyDescent="0.2">
      <c r="A77" s="1" t="s">
        <v>10</v>
      </c>
      <c r="B77" s="1" t="s">
        <v>453</v>
      </c>
      <c r="C77" s="1" t="s">
        <v>1014</v>
      </c>
      <c r="D77" s="2" t="str">
        <f>VLOOKUP(C77,Hoja3!D:E,2,0)</f>
        <v>OBTENER FILA</v>
      </c>
      <c r="E77" s="2" t="str">
        <f>VLOOKUP(C77,Hoja3!D:G,4,0)</f>
        <v>024</v>
      </c>
      <c r="F77" s="1" t="s">
        <v>12</v>
      </c>
      <c r="G77" s="1" t="s">
        <v>12</v>
      </c>
      <c r="H77" s="1" t="s">
        <v>454</v>
      </c>
      <c r="I77" s="1" t="s">
        <v>134</v>
      </c>
      <c r="J77" s="1" t="s">
        <v>224</v>
      </c>
      <c r="K77" s="1" t="s">
        <v>190</v>
      </c>
      <c r="L77" s="1" t="s">
        <v>218</v>
      </c>
      <c r="N77" s="1" t="s">
        <v>14</v>
      </c>
      <c r="O77" s="1" t="s">
        <v>15</v>
      </c>
      <c r="P77" s="1" t="s">
        <v>452</v>
      </c>
      <c r="Q77" s="1" t="s">
        <v>15</v>
      </c>
      <c r="R77" s="1" t="s">
        <v>452</v>
      </c>
    </row>
    <row r="78" spans="1:18" x14ac:dyDescent="0.2">
      <c r="A78" s="1" t="s">
        <v>10</v>
      </c>
      <c r="B78" s="1" t="s">
        <v>437</v>
      </c>
      <c r="C78" s="1" t="s">
        <v>972</v>
      </c>
      <c r="D78" s="2" t="str">
        <f>VLOOKUP(C78,Hoja3!D:E,2,0)</f>
        <v>ELIMINAR FILA</v>
      </c>
      <c r="E78" s="2" t="str">
        <f>VLOOKUP(C78,Hoja3!D:G,4,0)</f>
        <v>025</v>
      </c>
      <c r="F78" s="1" t="s">
        <v>12</v>
      </c>
      <c r="G78" s="1" t="s">
        <v>12</v>
      </c>
      <c r="H78" s="1" t="s">
        <v>438</v>
      </c>
      <c r="I78" s="1" t="s">
        <v>134</v>
      </c>
      <c r="J78" s="1" t="s">
        <v>129</v>
      </c>
      <c r="K78" s="1" t="s">
        <v>190</v>
      </c>
      <c r="L78" s="1" t="s">
        <v>229</v>
      </c>
      <c r="N78" s="1" t="s">
        <v>14</v>
      </c>
      <c r="O78" s="1" t="s">
        <v>15</v>
      </c>
      <c r="P78" s="1" t="s">
        <v>436</v>
      </c>
      <c r="Q78" s="1" t="s">
        <v>15</v>
      </c>
      <c r="R78" s="1" t="s">
        <v>436</v>
      </c>
    </row>
    <row r="79" spans="1:18" x14ac:dyDescent="0.2">
      <c r="A79" s="1" t="s">
        <v>10</v>
      </c>
      <c r="B79" s="1" t="s">
        <v>433</v>
      </c>
      <c r="C79" s="1" t="s">
        <v>434</v>
      </c>
      <c r="D79" s="2" t="str">
        <f>VLOOKUP(C79,Hoja3!D:E,2,0)</f>
        <v>DESCARGAR DATA</v>
      </c>
      <c r="E79" s="2" t="str">
        <f>VLOOKUP(C79,Hoja3!D:G,4,0)</f>
        <v>026</v>
      </c>
      <c r="F79" s="1" t="s">
        <v>12</v>
      </c>
      <c r="G79" s="1" t="s">
        <v>12</v>
      </c>
      <c r="H79" s="1" t="s">
        <v>435</v>
      </c>
      <c r="I79" s="1" t="s">
        <v>12</v>
      </c>
      <c r="J79" s="1" t="s">
        <v>224</v>
      </c>
      <c r="K79" s="1" t="s">
        <v>190</v>
      </c>
      <c r="L79" s="1" t="s">
        <v>218</v>
      </c>
      <c r="N79" s="1" t="s">
        <v>14</v>
      </c>
      <c r="O79" s="1" t="s">
        <v>15</v>
      </c>
      <c r="P79" s="1" t="s">
        <v>436</v>
      </c>
      <c r="Q79" s="1" t="s">
        <v>15</v>
      </c>
      <c r="R79" s="1" t="s">
        <v>436</v>
      </c>
    </row>
    <row r="80" spans="1:18" x14ac:dyDescent="0.2">
      <c r="A80" s="1" t="s">
        <v>10</v>
      </c>
      <c r="B80" s="1" t="s">
        <v>449</v>
      </c>
      <c r="C80" s="1" t="s">
        <v>450</v>
      </c>
      <c r="D80" s="2" t="str">
        <f>VLOOKUP(C80,Hoja3!D:E,2,0)</f>
        <v>LISTAR</v>
      </c>
      <c r="E80" s="2" t="str">
        <f>VLOOKUP(C80,Hoja3!D:G,4,0)</f>
        <v>027</v>
      </c>
      <c r="F80" s="1" t="s">
        <v>12</v>
      </c>
      <c r="G80" s="1" t="s">
        <v>12</v>
      </c>
      <c r="H80" s="1" t="s">
        <v>451</v>
      </c>
      <c r="I80" s="1" t="s">
        <v>12</v>
      </c>
      <c r="J80" s="1" t="s">
        <v>224</v>
      </c>
      <c r="K80" s="1" t="s">
        <v>190</v>
      </c>
      <c r="L80" s="1" t="s">
        <v>218</v>
      </c>
      <c r="N80" s="1" t="s">
        <v>14</v>
      </c>
      <c r="O80" s="1" t="s">
        <v>15</v>
      </c>
      <c r="P80" s="1" t="s">
        <v>452</v>
      </c>
      <c r="Q80" s="1" t="s">
        <v>15</v>
      </c>
      <c r="R80" s="1" t="s">
        <v>452</v>
      </c>
    </row>
    <row r="81" spans="1:18" x14ac:dyDescent="0.2">
      <c r="A81" s="1" t="s">
        <v>10</v>
      </c>
      <c r="B81" s="1" t="s">
        <v>429</v>
      </c>
      <c r="C81" s="1" t="s">
        <v>430</v>
      </c>
      <c r="D81" s="2" t="str">
        <f>VLOOKUP(C81,Hoja3!D:E,2,0)</f>
        <v>CLAVE VALOR</v>
      </c>
      <c r="E81" s="2" t="str">
        <f>VLOOKUP(C81,Hoja3!D:G,4,0)</f>
        <v>028</v>
      </c>
      <c r="F81" s="1" t="s">
        <v>12</v>
      </c>
      <c r="G81" s="1" t="s">
        <v>12</v>
      </c>
      <c r="H81" s="1" t="s">
        <v>431</v>
      </c>
      <c r="I81" s="1" t="s">
        <v>127</v>
      </c>
      <c r="J81" s="1" t="s">
        <v>224</v>
      </c>
      <c r="K81" s="1" t="s">
        <v>190</v>
      </c>
      <c r="L81" s="1" t="s">
        <v>218</v>
      </c>
      <c r="N81" s="1" t="s">
        <v>14</v>
      </c>
      <c r="O81" s="1" t="s">
        <v>15</v>
      </c>
      <c r="P81" s="1" t="s">
        <v>432</v>
      </c>
      <c r="Q81" s="1" t="s">
        <v>15</v>
      </c>
      <c r="R81" s="1" t="s">
        <v>432</v>
      </c>
    </row>
    <row r="82" spans="1:18" x14ac:dyDescent="0.2">
      <c r="A82" s="1" t="s">
        <v>10</v>
      </c>
      <c r="B82" s="1" t="s">
        <v>30</v>
      </c>
      <c r="C82" s="1" t="s">
        <v>173</v>
      </c>
      <c r="D82" s="2" t="str">
        <f>VLOOKUP(C82,Hoja3!D:E,2,0)</f>
        <v>CREAR TABLA</v>
      </c>
      <c r="E82" s="2" t="str">
        <f>VLOOKUP(C82,Hoja3!D:G,4,0)</f>
        <v>029</v>
      </c>
      <c r="F82" s="1" t="s">
        <v>12</v>
      </c>
      <c r="G82" s="1" t="s">
        <v>174</v>
      </c>
      <c r="H82" s="1" t="s">
        <v>175</v>
      </c>
      <c r="I82" s="1" t="s">
        <v>12</v>
      </c>
      <c r="J82" s="1" t="s">
        <v>129</v>
      </c>
      <c r="K82" s="1" t="s">
        <v>176</v>
      </c>
      <c r="L82" s="1" t="s">
        <v>131</v>
      </c>
      <c r="N82" s="1" t="s">
        <v>14</v>
      </c>
      <c r="O82" s="1" t="s">
        <v>15</v>
      </c>
      <c r="P82" s="1" t="s">
        <v>177</v>
      </c>
      <c r="Q82" s="1" t="s">
        <v>15</v>
      </c>
      <c r="R82" s="1" t="s">
        <v>177</v>
      </c>
    </row>
    <row r="83" spans="1:18" x14ac:dyDescent="0.2">
      <c r="A83" s="1" t="s">
        <v>10</v>
      </c>
      <c r="B83" s="1" t="s">
        <v>77</v>
      </c>
      <c r="C83" s="1" t="s">
        <v>256</v>
      </c>
      <c r="D83" s="2" t="str">
        <f>VLOOKUP(C83,Hoja3!D:E,2,0)</f>
        <v>LIMPIAR TABLA</v>
      </c>
      <c r="E83" s="2" t="str">
        <f>VLOOKUP(C83,Hoja3!D:G,4,0)</f>
        <v>02A</v>
      </c>
      <c r="F83" s="1" t="s">
        <v>12</v>
      </c>
      <c r="G83" s="1" t="s">
        <v>12</v>
      </c>
      <c r="H83" s="1" t="s">
        <v>257</v>
      </c>
      <c r="I83" s="1" t="s">
        <v>12</v>
      </c>
      <c r="J83" s="1" t="s">
        <v>129</v>
      </c>
      <c r="K83" s="1" t="s">
        <v>176</v>
      </c>
      <c r="L83" s="1" t="s">
        <v>229</v>
      </c>
      <c r="N83" s="1" t="s">
        <v>14</v>
      </c>
      <c r="O83" s="1" t="s">
        <v>15</v>
      </c>
      <c r="P83" s="1" t="s">
        <v>255</v>
      </c>
      <c r="Q83" s="1" t="s">
        <v>15</v>
      </c>
      <c r="R83" s="1" t="s">
        <v>255</v>
      </c>
    </row>
    <row r="84" spans="1:18" x14ac:dyDescent="0.2">
      <c r="A84" s="1" t="s">
        <v>10</v>
      </c>
      <c r="B84" s="1" t="s">
        <v>73</v>
      </c>
      <c r="C84" s="1" t="s">
        <v>252</v>
      </c>
      <c r="D84" s="2" t="str">
        <f>VLOOKUP(C84,Hoja3!D:E,2,0)</f>
        <v>ELIMINAR TABLA</v>
      </c>
      <c r="E84" s="2" t="str">
        <f>VLOOKUP(C84,Hoja3!D:G,4,0)</f>
        <v>02B</v>
      </c>
      <c r="F84" s="1" t="s">
        <v>12</v>
      </c>
      <c r="G84" s="1" t="s">
        <v>12</v>
      </c>
      <c r="H84" s="1" t="s">
        <v>253</v>
      </c>
      <c r="I84" s="1" t="s">
        <v>12</v>
      </c>
      <c r="J84" s="1" t="s">
        <v>129</v>
      </c>
      <c r="K84" s="1" t="s">
        <v>176</v>
      </c>
      <c r="L84" s="1" t="s">
        <v>233</v>
      </c>
      <c r="N84" s="1" t="s">
        <v>14</v>
      </c>
      <c r="O84" s="1" t="s">
        <v>15</v>
      </c>
      <c r="P84" s="1" t="s">
        <v>251</v>
      </c>
      <c r="Q84" s="1" t="s">
        <v>15</v>
      </c>
      <c r="R84" s="1" t="s">
        <v>251</v>
      </c>
    </row>
    <row r="85" spans="1:18" x14ac:dyDescent="0.2">
      <c r="A85" s="1" t="s">
        <v>10</v>
      </c>
      <c r="B85" s="1" t="s">
        <v>75</v>
      </c>
      <c r="C85" s="1" t="s">
        <v>993</v>
      </c>
      <c r="D85" s="2" t="str">
        <f>VLOOKUP(C85,Hoja3!D:E,2,0)</f>
        <v>INSERTAR FILA</v>
      </c>
      <c r="E85" s="2" t="str">
        <f>VLOOKUP(C85,Hoja3!D:G,4,0)</f>
        <v>02C</v>
      </c>
      <c r="F85" s="1" t="s">
        <v>12</v>
      </c>
      <c r="G85" s="1" t="s">
        <v>12</v>
      </c>
      <c r="H85" s="1" t="s">
        <v>254</v>
      </c>
      <c r="I85" s="1" t="s">
        <v>152</v>
      </c>
      <c r="J85" s="1" t="s">
        <v>129</v>
      </c>
      <c r="K85" s="1" t="s">
        <v>176</v>
      </c>
      <c r="L85" s="1" t="s">
        <v>235</v>
      </c>
      <c r="N85" s="1" t="s">
        <v>14</v>
      </c>
      <c r="O85" s="1" t="s">
        <v>15</v>
      </c>
      <c r="P85" s="1" t="s">
        <v>255</v>
      </c>
      <c r="Q85" s="1" t="s">
        <v>15</v>
      </c>
      <c r="R85" s="1" t="s">
        <v>255</v>
      </c>
    </row>
    <row r="86" spans="1:18" x14ac:dyDescent="0.2">
      <c r="A86" s="1" t="s">
        <v>10</v>
      </c>
      <c r="B86" s="1" t="s">
        <v>66</v>
      </c>
      <c r="C86" s="1" t="s">
        <v>979</v>
      </c>
      <c r="D86" s="2" t="str">
        <f>VLOOKUP(C86,Hoja3!D:E,2,0)</f>
        <v>ACTUALIZAR FILA</v>
      </c>
      <c r="E86" s="2" t="str">
        <f>VLOOKUP(C86,Hoja3!D:G,4,0)</f>
        <v>02D</v>
      </c>
      <c r="F86" s="1" t="s">
        <v>12</v>
      </c>
      <c r="G86" s="1" t="s">
        <v>12</v>
      </c>
      <c r="H86" s="1" t="s">
        <v>244</v>
      </c>
      <c r="I86" s="1" t="s">
        <v>147</v>
      </c>
      <c r="J86" s="1" t="s">
        <v>129</v>
      </c>
      <c r="K86" s="1" t="s">
        <v>176</v>
      </c>
      <c r="L86" s="1" t="s">
        <v>221</v>
      </c>
      <c r="N86" s="1" t="s">
        <v>14</v>
      </c>
      <c r="O86" s="1" t="s">
        <v>15</v>
      </c>
      <c r="P86" s="1" t="s">
        <v>243</v>
      </c>
      <c r="Q86" s="1" t="s">
        <v>15</v>
      </c>
      <c r="R86" s="1" t="s">
        <v>243</v>
      </c>
    </row>
    <row r="87" spans="1:18" x14ac:dyDescent="0.2">
      <c r="A87" s="1" t="s">
        <v>10</v>
      </c>
      <c r="B87" s="1" t="s">
        <v>81</v>
      </c>
      <c r="C87" s="1" t="s">
        <v>1007</v>
      </c>
      <c r="D87" s="2" t="str">
        <f>VLOOKUP(C87,Hoja3!D:E,2,0)</f>
        <v>OBTENER FILA</v>
      </c>
      <c r="E87" s="2" t="str">
        <f>VLOOKUP(C87,Hoja3!D:G,4,0)</f>
        <v>02E</v>
      </c>
      <c r="F87" s="1" t="s">
        <v>12</v>
      </c>
      <c r="G87" s="1" t="s">
        <v>12</v>
      </c>
      <c r="H87" s="1" t="s">
        <v>261</v>
      </c>
      <c r="I87" s="1" t="s">
        <v>134</v>
      </c>
      <c r="J87" s="1" t="s">
        <v>224</v>
      </c>
      <c r="K87" s="1" t="s">
        <v>176</v>
      </c>
      <c r="L87" s="1" t="s">
        <v>218</v>
      </c>
      <c r="N87" s="1" t="s">
        <v>14</v>
      </c>
      <c r="O87" s="1" t="s">
        <v>15</v>
      </c>
      <c r="P87" s="1" t="s">
        <v>260</v>
      </c>
      <c r="Q87" s="1" t="s">
        <v>15</v>
      </c>
      <c r="R87" s="1" t="s">
        <v>260</v>
      </c>
    </row>
    <row r="88" spans="1:18" x14ac:dyDescent="0.2">
      <c r="A88" s="1" t="s">
        <v>10</v>
      </c>
      <c r="B88" s="1" t="s">
        <v>72</v>
      </c>
      <c r="C88" s="1" t="s">
        <v>965</v>
      </c>
      <c r="D88" s="2" t="str">
        <f>VLOOKUP(C88,Hoja3!D:E,2,0)</f>
        <v>ELIMINAR FILA</v>
      </c>
      <c r="E88" s="2" t="str">
        <f>VLOOKUP(C88,Hoja3!D:G,4,0)</f>
        <v>02F</v>
      </c>
      <c r="F88" s="1" t="s">
        <v>12</v>
      </c>
      <c r="G88" s="1" t="s">
        <v>12</v>
      </c>
      <c r="H88" s="1" t="s">
        <v>250</v>
      </c>
      <c r="I88" s="1" t="s">
        <v>134</v>
      </c>
      <c r="J88" s="1" t="s">
        <v>129</v>
      </c>
      <c r="K88" s="1" t="s">
        <v>176</v>
      </c>
      <c r="L88" s="1" t="s">
        <v>229</v>
      </c>
      <c r="N88" s="1" t="s">
        <v>14</v>
      </c>
      <c r="O88" s="1" t="s">
        <v>15</v>
      </c>
      <c r="P88" s="1" t="s">
        <v>251</v>
      </c>
      <c r="Q88" s="1" t="s">
        <v>15</v>
      </c>
      <c r="R88" s="1" t="s">
        <v>251</v>
      </c>
    </row>
    <row r="89" spans="1:18" x14ac:dyDescent="0.2">
      <c r="A89" s="1" t="s">
        <v>10</v>
      </c>
      <c r="B89" s="1" t="s">
        <v>70</v>
      </c>
      <c r="C89" s="1" t="s">
        <v>248</v>
      </c>
      <c r="D89" s="2" t="str">
        <f>VLOOKUP(C89,Hoja3!D:E,2,0)</f>
        <v>DESCARGAR DATA</v>
      </c>
      <c r="E89" s="2" t="str">
        <f>VLOOKUP(C89,Hoja3!D:G,4,0)</f>
        <v>02G</v>
      </c>
      <c r="F89" s="1" t="s">
        <v>12</v>
      </c>
      <c r="G89" s="1" t="s">
        <v>12</v>
      </c>
      <c r="H89" s="1" t="s">
        <v>249</v>
      </c>
      <c r="I89" s="1" t="s">
        <v>12</v>
      </c>
      <c r="J89" s="1" t="s">
        <v>224</v>
      </c>
      <c r="K89" s="1" t="s">
        <v>176</v>
      </c>
      <c r="L89" s="1" t="s">
        <v>218</v>
      </c>
      <c r="N89" s="1" t="s">
        <v>14</v>
      </c>
      <c r="O89" s="1" t="s">
        <v>15</v>
      </c>
      <c r="P89" s="1" t="s">
        <v>247</v>
      </c>
      <c r="Q89" s="1" t="s">
        <v>15</v>
      </c>
      <c r="R89" s="1" t="s">
        <v>247</v>
      </c>
    </row>
    <row r="90" spans="1:18" x14ac:dyDescent="0.2">
      <c r="A90" s="1" t="s">
        <v>10</v>
      </c>
      <c r="B90" s="1" t="s">
        <v>79</v>
      </c>
      <c r="C90" s="1" t="s">
        <v>258</v>
      </c>
      <c r="D90" s="2" t="str">
        <f>VLOOKUP(C90,Hoja3!D:E,2,0)</f>
        <v>LISTAR</v>
      </c>
      <c r="E90" s="2" t="str">
        <f>VLOOKUP(C90,Hoja3!D:G,4,0)</f>
        <v>02H</v>
      </c>
      <c r="F90" s="1" t="s">
        <v>12</v>
      </c>
      <c r="G90" s="1" t="s">
        <v>12</v>
      </c>
      <c r="H90" s="1" t="s">
        <v>259</v>
      </c>
      <c r="I90" s="1" t="s">
        <v>12</v>
      </c>
      <c r="J90" s="1" t="s">
        <v>224</v>
      </c>
      <c r="K90" s="1" t="s">
        <v>176</v>
      </c>
      <c r="L90" s="1" t="s">
        <v>218</v>
      </c>
      <c r="N90" s="1" t="s">
        <v>14</v>
      </c>
      <c r="O90" s="1" t="s">
        <v>15</v>
      </c>
      <c r="P90" s="1" t="s">
        <v>260</v>
      </c>
      <c r="Q90" s="1" t="s">
        <v>15</v>
      </c>
      <c r="R90" s="1" t="s">
        <v>260</v>
      </c>
    </row>
    <row r="91" spans="1:18" x14ac:dyDescent="0.2">
      <c r="A91" s="1" t="s">
        <v>10</v>
      </c>
      <c r="B91" s="1" t="s">
        <v>68</v>
      </c>
      <c r="C91" s="1" t="s">
        <v>245</v>
      </c>
      <c r="D91" s="2" t="str">
        <f>VLOOKUP(C91,Hoja3!D:E,2,0)</f>
        <v>CLAVE VALOR</v>
      </c>
      <c r="E91" s="2" t="str">
        <f>VLOOKUP(C91,Hoja3!D:G,4,0)</f>
        <v>02I</v>
      </c>
      <c r="F91" s="1" t="s">
        <v>12</v>
      </c>
      <c r="G91" s="1" t="s">
        <v>12</v>
      </c>
      <c r="H91" s="1" t="s">
        <v>246</v>
      </c>
      <c r="I91" s="1" t="s">
        <v>127</v>
      </c>
      <c r="J91" s="1" t="s">
        <v>224</v>
      </c>
      <c r="K91" s="1" t="s">
        <v>176</v>
      </c>
      <c r="L91" s="1" t="s">
        <v>218</v>
      </c>
      <c r="N91" s="1" t="s">
        <v>14</v>
      </c>
      <c r="O91" s="1" t="s">
        <v>15</v>
      </c>
      <c r="P91" s="1" t="s">
        <v>247</v>
      </c>
      <c r="Q91" s="1" t="s">
        <v>15</v>
      </c>
      <c r="R91" s="1" t="s">
        <v>247</v>
      </c>
    </row>
    <row r="92" spans="1:18" x14ac:dyDescent="0.2">
      <c r="A92" s="1" t="s">
        <v>10</v>
      </c>
      <c r="B92" s="1" t="s">
        <v>28</v>
      </c>
      <c r="C92" s="1" t="s">
        <v>164</v>
      </c>
      <c r="D92" s="2" t="str">
        <f>VLOOKUP(C92,Hoja3!D:E,2,0)</f>
        <v>CREAR TABLA</v>
      </c>
      <c r="E92" s="2" t="str">
        <f>VLOOKUP(C92,Hoja3!D:G,4,0)</f>
        <v>02J</v>
      </c>
      <c r="F92" s="1" t="s">
        <v>12</v>
      </c>
      <c r="G92" s="1" t="s">
        <v>165</v>
      </c>
      <c r="H92" s="1" t="s">
        <v>166</v>
      </c>
      <c r="I92" s="1" t="s">
        <v>12</v>
      </c>
      <c r="J92" s="1" t="s">
        <v>129</v>
      </c>
      <c r="K92" s="1" t="s">
        <v>167</v>
      </c>
      <c r="L92" s="1" t="s">
        <v>131</v>
      </c>
      <c r="M92" s="1" t="s">
        <v>820</v>
      </c>
      <c r="N92" s="1" t="s">
        <v>14</v>
      </c>
      <c r="O92" s="1" t="s">
        <v>15</v>
      </c>
      <c r="P92" s="1" t="s">
        <v>168</v>
      </c>
      <c r="Q92" s="1" t="s">
        <v>15</v>
      </c>
      <c r="R92" s="1" t="s">
        <v>168</v>
      </c>
    </row>
    <row r="93" spans="1:18" x14ac:dyDescent="0.2">
      <c r="A93" s="1" t="s">
        <v>10</v>
      </c>
      <c r="B93" s="1" t="s">
        <v>60</v>
      </c>
      <c r="C93" s="1" t="s">
        <v>237</v>
      </c>
      <c r="D93" s="2" t="str">
        <f>VLOOKUP(C93,Hoja3!D:E,2,0)</f>
        <v>LIMPIAR TABLA</v>
      </c>
      <c r="E93" s="2" t="str">
        <f>VLOOKUP(C93,Hoja3!D:G,4,0)</f>
        <v>02K</v>
      </c>
      <c r="F93" s="1" t="s">
        <v>12</v>
      </c>
      <c r="G93" s="1" t="s">
        <v>12</v>
      </c>
      <c r="H93" s="1" t="s">
        <v>238</v>
      </c>
      <c r="I93" s="1" t="s">
        <v>12</v>
      </c>
      <c r="J93" s="1" t="s">
        <v>129</v>
      </c>
      <c r="K93" s="1" t="s">
        <v>167</v>
      </c>
      <c r="L93" s="1" t="s">
        <v>229</v>
      </c>
      <c r="M93" s="1" t="s">
        <v>824</v>
      </c>
      <c r="N93" s="1" t="s">
        <v>14</v>
      </c>
      <c r="O93" s="1" t="s">
        <v>15</v>
      </c>
      <c r="P93" s="1" t="s">
        <v>236</v>
      </c>
      <c r="Q93" s="1" t="s">
        <v>15</v>
      </c>
      <c r="R93" s="1" t="s">
        <v>236</v>
      </c>
    </row>
    <row r="94" spans="1:18" x14ac:dyDescent="0.2">
      <c r="A94" s="1" t="s">
        <v>10</v>
      </c>
      <c r="B94" s="1" t="s">
        <v>56</v>
      </c>
      <c r="C94" s="1" t="s">
        <v>231</v>
      </c>
      <c r="D94" s="2" t="str">
        <f>VLOOKUP(C94,Hoja3!D:E,2,0)</f>
        <v>ELIMINAR TABLA</v>
      </c>
      <c r="E94" s="2" t="str">
        <f>VLOOKUP(C94,Hoja3!D:G,4,0)</f>
        <v>02L</v>
      </c>
      <c r="F94" s="1" t="s">
        <v>12</v>
      </c>
      <c r="G94" s="1" t="s">
        <v>12</v>
      </c>
      <c r="H94" s="1" t="s">
        <v>232</v>
      </c>
      <c r="I94" s="1" t="s">
        <v>12</v>
      </c>
      <c r="J94" s="1" t="s">
        <v>129</v>
      </c>
      <c r="K94" s="1" t="s">
        <v>167</v>
      </c>
      <c r="L94" s="1" t="s">
        <v>233</v>
      </c>
      <c r="M94" s="1" t="s">
        <v>823</v>
      </c>
      <c r="N94" s="1" t="s">
        <v>14</v>
      </c>
      <c r="O94" s="1" t="s">
        <v>15</v>
      </c>
      <c r="P94" s="1" t="s">
        <v>230</v>
      </c>
      <c r="Q94" s="1" t="s">
        <v>15</v>
      </c>
      <c r="R94" s="1" t="s">
        <v>230</v>
      </c>
    </row>
    <row r="95" spans="1:18" x14ac:dyDescent="0.2">
      <c r="A95" s="1" t="s">
        <v>10</v>
      </c>
      <c r="B95" s="1" t="s">
        <v>58</v>
      </c>
      <c r="C95" s="1" t="s">
        <v>992</v>
      </c>
      <c r="D95" s="2" t="str">
        <f>VLOOKUP(C95,Hoja3!D:E,2,0)</f>
        <v>INSERTAR FILA</v>
      </c>
      <c r="E95" s="2" t="str">
        <f>VLOOKUP(C95,Hoja3!D:G,4,0)</f>
        <v>02M</v>
      </c>
      <c r="F95" s="1" t="s">
        <v>12</v>
      </c>
      <c r="G95" s="1" t="s">
        <v>12</v>
      </c>
      <c r="H95" s="1" t="s">
        <v>234</v>
      </c>
      <c r="I95" s="1" t="s">
        <v>152</v>
      </c>
      <c r="J95" s="1" t="s">
        <v>129</v>
      </c>
      <c r="K95" s="1" t="s">
        <v>167</v>
      </c>
      <c r="L95" s="1" t="s">
        <v>235</v>
      </c>
      <c r="M95" s="1" t="s">
        <v>828</v>
      </c>
      <c r="N95" s="1" t="s">
        <v>14</v>
      </c>
      <c r="O95" s="1" t="s">
        <v>15</v>
      </c>
      <c r="P95" s="1" t="s">
        <v>236</v>
      </c>
      <c r="Q95" s="1" t="s">
        <v>15</v>
      </c>
      <c r="R95" s="1" t="s">
        <v>236</v>
      </c>
    </row>
    <row r="96" spans="1:18" x14ac:dyDescent="0.2">
      <c r="A96" s="1" t="s">
        <v>10</v>
      </c>
      <c r="B96" s="1" t="s">
        <v>48</v>
      </c>
      <c r="C96" s="1" t="s">
        <v>978</v>
      </c>
      <c r="D96" s="2" t="str">
        <f>VLOOKUP(C96,Hoja3!D:E,2,0)</f>
        <v>ACTUALIZAR FILA</v>
      </c>
      <c r="E96" s="2" t="str">
        <f>VLOOKUP(C96,Hoja3!D:G,4,0)</f>
        <v>02N</v>
      </c>
      <c r="F96" s="1" t="s">
        <v>12</v>
      </c>
      <c r="G96" s="1" t="s">
        <v>12</v>
      </c>
      <c r="H96" s="1" t="s">
        <v>220</v>
      </c>
      <c r="I96" s="1" t="s">
        <v>147</v>
      </c>
      <c r="J96" s="1" t="s">
        <v>129</v>
      </c>
      <c r="K96" s="1" t="s">
        <v>167</v>
      </c>
      <c r="L96" s="1" t="s">
        <v>221</v>
      </c>
      <c r="M96" s="1" t="s">
        <v>826</v>
      </c>
      <c r="N96" s="1" t="s">
        <v>14</v>
      </c>
      <c r="O96" s="1" t="s">
        <v>15</v>
      </c>
      <c r="P96" s="1" t="s">
        <v>219</v>
      </c>
      <c r="Q96" s="1" t="s">
        <v>15</v>
      </c>
      <c r="R96" s="1" t="s">
        <v>219</v>
      </c>
    </row>
    <row r="97" spans="1:18" x14ac:dyDescent="0.2">
      <c r="A97" s="1" t="s">
        <v>10</v>
      </c>
      <c r="B97" s="1" t="s">
        <v>64</v>
      </c>
      <c r="C97" s="1" t="s">
        <v>1006</v>
      </c>
      <c r="D97" s="2" t="str">
        <f>VLOOKUP(C97,Hoja3!D:E,2,0)</f>
        <v>OBTENER FILA</v>
      </c>
      <c r="E97" s="2" t="str">
        <f>VLOOKUP(C97,Hoja3!D:G,4,0)</f>
        <v>02O</v>
      </c>
      <c r="F97" s="1" t="s">
        <v>12</v>
      </c>
      <c r="G97" s="1" t="s">
        <v>12</v>
      </c>
      <c r="H97" s="1" t="s">
        <v>242</v>
      </c>
      <c r="I97" s="1" t="s">
        <v>134</v>
      </c>
      <c r="J97" s="1" t="s">
        <v>224</v>
      </c>
      <c r="K97" s="1" t="s">
        <v>167</v>
      </c>
      <c r="L97" s="1" t="s">
        <v>218</v>
      </c>
      <c r="M97" s="1" t="s">
        <v>829</v>
      </c>
      <c r="N97" s="1" t="s">
        <v>14</v>
      </c>
      <c r="O97" s="1" t="s">
        <v>15</v>
      </c>
      <c r="P97" s="1" t="s">
        <v>243</v>
      </c>
      <c r="Q97" s="1" t="s">
        <v>15</v>
      </c>
      <c r="R97" s="1" t="s">
        <v>243</v>
      </c>
    </row>
    <row r="98" spans="1:18" x14ac:dyDescent="0.2">
      <c r="A98" s="1" t="s">
        <v>10</v>
      </c>
      <c r="B98" s="1" t="s">
        <v>54</v>
      </c>
      <c r="C98" s="1" t="s">
        <v>964</v>
      </c>
      <c r="D98" s="2" t="str">
        <f>VLOOKUP(C98,Hoja3!D:E,2,0)</f>
        <v>ELIMINAR FILA</v>
      </c>
      <c r="E98" s="2" t="str">
        <f>VLOOKUP(C98,Hoja3!D:G,4,0)</f>
        <v>02P</v>
      </c>
      <c r="F98" s="1" t="s">
        <v>12</v>
      </c>
      <c r="G98" s="1" t="s">
        <v>12</v>
      </c>
      <c r="H98" s="1" t="s">
        <v>228</v>
      </c>
      <c r="I98" s="1" t="s">
        <v>134</v>
      </c>
      <c r="J98" s="1" t="s">
        <v>129</v>
      </c>
      <c r="K98" s="1" t="s">
        <v>167</v>
      </c>
      <c r="L98" s="1" t="s">
        <v>229</v>
      </c>
      <c r="M98" s="1" t="s">
        <v>827</v>
      </c>
      <c r="N98" s="1" t="s">
        <v>14</v>
      </c>
      <c r="O98" s="1" t="s">
        <v>15</v>
      </c>
      <c r="P98" s="1" t="s">
        <v>230</v>
      </c>
      <c r="Q98" s="1" t="s">
        <v>15</v>
      </c>
      <c r="R98" s="1" t="s">
        <v>230</v>
      </c>
    </row>
    <row r="99" spans="1:18" x14ac:dyDescent="0.2">
      <c r="A99" s="1" t="s">
        <v>10</v>
      </c>
      <c r="B99" s="1" t="s">
        <v>52</v>
      </c>
      <c r="C99" s="1" t="s">
        <v>226</v>
      </c>
      <c r="D99" s="2" t="str">
        <f>VLOOKUP(C99,Hoja3!D:E,2,0)</f>
        <v>DESCARGAR DATA</v>
      </c>
      <c r="E99" s="2" t="str">
        <f>VLOOKUP(C99,Hoja3!D:G,4,0)</f>
        <v>02Q</v>
      </c>
      <c r="F99" s="1" t="s">
        <v>12</v>
      </c>
      <c r="G99" s="1" t="s">
        <v>12</v>
      </c>
      <c r="H99" s="1" t="s">
        <v>227</v>
      </c>
      <c r="I99" s="1" t="s">
        <v>12</v>
      </c>
      <c r="J99" s="1" t="s">
        <v>224</v>
      </c>
      <c r="K99" s="1" t="s">
        <v>167</v>
      </c>
      <c r="L99" s="1" t="s">
        <v>218</v>
      </c>
      <c r="M99" s="1" t="s">
        <v>822</v>
      </c>
      <c r="N99" s="1" t="s">
        <v>14</v>
      </c>
      <c r="O99" s="1" t="s">
        <v>15</v>
      </c>
      <c r="P99" s="1" t="s">
        <v>225</v>
      </c>
      <c r="Q99" s="1" t="s">
        <v>15</v>
      </c>
      <c r="R99" s="1" t="s">
        <v>225</v>
      </c>
    </row>
    <row r="100" spans="1:18" x14ac:dyDescent="0.2">
      <c r="A100" s="1" t="s">
        <v>10</v>
      </c>
      <c r="B100" s="1" t="s">
        <v>62</v>
      </c>
      <c r="C100" s="1" t="s">
        <v>239</v>
      </c>
      <c r="D100" s="2" t="str">
        <f>VLOOKUP(C100,Hoja3!D:E,2,0)</f>
        <v>LISTAR</v>
      </c>
      <c r="E100" s="2" t="str">
        <f>VLOOKUP(C100,Hoja3!D:G,4,0)</f>
        <v>02R</v>
      </c>
      <c r="F100" s="1" t="s">
        <v>12</v>
      </c>
      <c r="G100" s="1" t="s">
        <v>12</v>
      </c>
      <c r="H100" s="1" t="s">
        <v>240</v>
      </c>
      <c r="I100" s="1" t="s">
        <v>12</v>
      </c>
      <c r="J100" s="1" t="s">
        <v>224</v>
      </c>
      <c r="K100" s="1" t="s">
        <v>167</v>
      </c>
      <c r="L100" s="1" t="s">
        <v>218</v>
      </c>
      <c r="M100" s="1" t="s">
        <v>825</v>
      </c>
      <c r="N100" s="1" t="s">
        <v>14</v>
      </c>
      <c r="O100" s="1" t="s">
        <v>15</v>
      </c>
      <c r="P100" s="1" t="s">
        <v>241</v>
      </c>
      <c r="Q100" s="1" t="s">
        <v>15</v>
      </c>
      <c r="R100" s="1" t="s">
        <v>241</v>
      </c>
    </row>
    <row r="101" spans="1:18" x14ac:dyDescent="0.2">
      <c r="A101" s="1" t="s">
        <v>10</v>
      </c>
      <c r="B101" s="1" t="s">
        <v>50</v>
      </c>
      <c r="C101" s="1" t="s">
        <v>222</v>
      </c>
      <c r="D101" s="2" t="str">
        <f>VLOOKUP(C101,Hoja3!D:E,2,0)</f>
        <v>CLAVE VALOR</v>
      </c>
      <c r="E101" s="2" t="str">
        <f>VLOOKUP(C101,Hoja3!D:G,4,0)</f>
        <v>02S</v>
      </c>
      <c r="F101" s="1" t="s">
        <v>12</v>
      </c>
      <c r="G101" s="1" t="s">
        <v>12</v>
      </c>
      <c r="H101" s="1" t="s">
        <v>223</v>
      </c>
      <c r="I101" s="1" t="s">
        <v>127</v>
      </c>
      <c r="J101" s="1" t="s">
        <v>224</v>
      </c>
      <c r="K101" s="1" t="s">
        <v>167</v>
      </c>
      <c r="L101" s="1" t="s">
        <v>218</v>
      </c>
      <c r="M101" s="1" t="s">
        <v>821</v>
      </c>
      <c r="N101" s="1" t="s">
        <v>14</v>
      </c>
      <c r="O101" s="1" t="s">
        <v>15</v>
      </c>
      <c r="P101" s="1" t="s">
        <v>225</v>
      </c>
      <c r="Q101" s="1" t="s">
        <v>15</v>
      </c>
      <c r="R101" s="1" t="s">
        <v>225</v>
      </c>
    </row>
    <row r="102" spans="1:18" x14ac:dyDescent="0.2">
      <c r="A102" s="1" t="s">
        <v>10</v>
      </c>
      <c r="B102" s="1" t="s">
        <v>29</v>
      </c>
      <c r="C102" s="1" t="s">
        <v>169</v>
      </c>
      <c r="D102" s="2" t="str">
        <f>VLOOKUP(C102,Hoja3!D:E,2,0)</f>
        <v>CREAR TABLA</v>
      </c>
      <c r="E102" s="2" t="str">
        <f>VLOOKUP(C102,Hoja3!D:G,4,0)</f>
        <v>02T</v>
      </c>
      <c r="F102" s="1" t="s">
        <v>12</v>
      </c>
      <c r="G102" s="1" t="s">
        <v>170</v>
      </c>
      <c r="H102" s="1" t="s">
        <v>171</v>
      </c>
      <c r="I102" s="1" t="s">
        <v>12</v>
      </c>
      <c r="J102" s="1" t="s">
        <v>129</v>
      </c>
      <c r="K102" s="1" t="s">
        <v>172</v>
      </c>
      <c r="L102" s="1" t="s">
        <v>131</v>
      </c>
      <c r="N102" s="1" t="s">
        <v>14</v>
      </c>
      <c r="O102" s="1" t="s">
        <v>15</v>
      </c>
      <c r="P102" s="1" t="s">
        <v>168</v>
      </c>
      <c r="Q102" s="1" t="s">
        <v>15</v>
      </c>
      <c r="R102" s="1" t="s">
        <v>168</v>
      </c>
    </row>
    <row r="103" spans="1:18" x14ac:dyDescent="0.2">
      <c r="A103" s="1" t="s">
        <v>10</v>
      </c>
      <c r="B103" s="1" t="s">
        <v>388</v>
      </c>
      <c r="C103" s="1" t="s">
        <v>389</v>
      </c>
      <c r="D103" s="2" t="str">
        <f>VLOOKUP(C103,Hoja3!D:E,2,0)</f>
        <v>LIMPIAR TABLA</v>
      </c>
      <c r="E103" s="2" t="str">
        <f>VLOOKUP(C103,Hoja3!D:G,4,0)</f>
        <v>02U</v>
      </c>
      <c r="F103" s="1" t="s">
        <v>12</v>
      </c>
      <c r="G103" s="1" t="s">
        <v>12</v>
      </c>
      <c r="H103" s="1" t="s">
        <v>390</v>
      </c>
      <c r="I103" s="1" t="s">
        <v>12</v>
      </c>
      <c r="J103" s="1" t="s">
        <v>129</v>
      </c>
      <c r="K103" s="1" t="s">
        <v>172</v>
      </c>
      <c r="L103" s="1" t="s">
        <v>229</v>
      </c>
      <c r="N103" s="1" t="s">
        <v>14</v>
      </c>
      <c r="O103" s="1" t="s">
        <v>15</v>
      </c>
      <c r="P103" s="1" t="s">
        <v>391</v>
      </c>
      <c r="Q103" s="1" t="s">
        <v>15</v>
      </c>
      <c r="R103" s="1" t="s">
        <v>391</v>
      </c>
    </row>
    <row r="104" spans="1:18" x14ac:dyDescent="0.2">
      <c r="A104" s="1" t="s">
        <v>10</v>
      </c>
      <c r="B104" s="1" t="s">
        <v>382</v>
      </c>
      <c r="C104" s="1" t="s">
        <v>383</v>
      </c>
      <c r="D104" s="2" t="str">
        <f>VLOOKUP(C104,Hoja3!D:E,2,0)</f>
        <v>ELIMINAR TABLA</v>
      </c>
      <c r="E104" s="2" t="str">
        <f>VLOOKUP(C104,Hoja3!D:G,4,0)</f>
        <v>02V</v>
      </c>
      <c r="F104" s="1" t="s">
        <v>12</v>
      </c>
      <c r="G104" s="1" t="s">
        <v>12</v>
      </c>
      <c r="H104" s="1" t="s">
        <v>384</v>
      </c>
      <c r="I104" s="1" t="s">
        <v>12</v>
      </c>
      <c r="J104" s="1" t="s">
        <v>129</v>
      </c>
      <c r="K104" s="1" t="s">
        <v>172</v>
      </c>
      <c r="L104" s="1" t="s">
        <v>233</v>
      </c>
      <c r="N104" s="1" t="s">
        <v>14</v>
      </c>
      <c r="O104" s="1" t="s">
        <v>15</v>
      </c>
      <c r="P104" s="1" t="s">
        <v>385</v>
      </c>
      <c r="Q104" s="1" t="s">
        <v>15</v>
      </c>
      <c r="R104" s="1" t="s">
        <v>385</v>
      </c>
    </row>
    <row r="105" spans="1:18" x14ac:dyDescent="0.2">
      <c r="A105" s="1" t="s">
        <v>10</v>
      </c>
      <c r="B105" s="1" t="s">
        <v>386</v>
      </c>
      <c r="C105" s="1" t="s">
        <v>998</v>
      </c>
      <c r="D105" s="2" t="str">
        <f>VLOOKUP(C105,Hoja3!D:E,2,0)</f>
        <v>INSERTAR FILA</v>
      </c>
      <c r="E105" s="2" t="str">
        <f>VLOOKUP(C105,Hoja3!D:G,4,0)</f>
        <v>02W</v>
      </c>
      <c r="F105" s="1" t="s">
        <v>12</v>
      </c>
      <c r="G105" s="1" t="s">
        <v>12</v>
      </c>
      <c r="H105" s="1" t="s">
        <v>387</v>
      </c>
      <c r="I105" s="1" t="s">
        <v>156</v>
      </c>
      <c r="J105" s="1" t="s">
        <v>129</v>
      </c>
      <c r="K105" s="1" t="s">
        <v>172</v>
      </c>
      <c r="L105" s="1" t="s">
        <v>235</v>
      </c>
      <c r="N105" s="1" t="s">
        <v>14</v>
      </c>
      <c r="O105" s="1" t="s">
        <v>15</v>
      </c>
      <c r="P105" s="1" t="s">
        <v>385</v>
      </c>
      <c r="Q105" s="1" t="s">
        <v>15</v>
      </c>
      <c r="R105" s="1" t="s">
        <v>385</v>
      </c>
    </row>
    <row r="106" spans="1:18" x14ac:dyDescent="0.2">
      <c r="A106" s="1" t="s">
        <v>10</v>
      </c>
      <c r="B106" s="1" t="s">
        <v>370</v>
      </c>
      <c r="C106" s="1" t="s">
        <v>984</v>
      </c>
      <c r="D106" s="2" t="str">
        <f>VLOOKUP(C106,Hoja3!D:E,2,0)</f>
        <v>ACTUALIZAR FILA</v>
      </c>
      <c r="E106" s="2" t="str">
        <f>VLOOKUP(C106,Hoja3!D:G,4,0)</f>
        <v>02X</v>
      </c>
      <c r="F106" s="1" t="s">
        <v>12</v>
      </c>
      <c r="G106" s="1" t="s">
        <v>12</v>
      </c>
      <c r="H106" s="1" t="s">
        <v>371</v>
      </c>
      <c r="I106" s="1" t="s">
        <v>152</v>
      </c>
      <c r="J106" s="1" t="s">
        <v>129</v>
      </c>
      <c r="K106" s="1" t="s">
        <v>172</v>
      </c>
      <c r="L106" s="1" t="s">
        <v>221</v>
      </c>
      <c r="N106" s="1" t="s">
        <v>14</v>
      </c>
      <c r="O106" s="1" t="s">
        <v>15</v>
      </c>
      <c r="P106" s="1" t="s">
        <v>372</v>
      </c>
      <c r="Q106" s="1" t="s">
        <v>15</v>
      </c>
      <c r="R106" s="1" t="s">
        <v>372</v>
      </c>
    </row>
    <row r="107" spans="1:18" x14ac:dyDescent="0.2">
      <c r="A107" s="1" t="s">
        <v>10</v>
      </c>
      <c r="B107" s="1" t="s">
        <v>395</v>
      </c>
      <c r="C107" s="1" t="s">
        <v>1012</v>
      </c>
      <c r="D107" s="2" t="str">
        <f>VLOOKUP(C107,Hoja3!D:E,2,0)</f>
        <v>OBTENER FILA</v>
      </c>
      <c r="E107" s="2" t="str">
        <f>VLOOKUP(C107,Hoja3!D:G,4,0)</f>
        <v>02Y</v>
      </c>
      <c r="F107" s="1" t="s">
        <v>12</v>
      </c>
      <c r="G107" s="1" t="s">
        <v>12</v>
      </c>
      <c r="H107" s="1" t="s">
        <v>396</v>
      </c>
      <c r="I107" s="1" t="s">
        <v>138</v>
      </c>
      <c r="J107" s="1" t="s">
        <v>224</v>
      </c>
      <c r="K107" s="1" t="s">
        <v>172</v>
      </c>
      <c r="L107" s="1" t="s">
        <v>218</v>
      </c>
      <c r="N107" s="1" t="s">
        <v>14</v>
      </c>
      <c r="O107" s="1" t="s">
        <v>15</v>
      </c>
      <c r="P107" s="1" t="s">
        <v>397</v>
      </c>
      <c r="Q107" s="1" t="s">
        <v>15</v>
      </c>
      <c r="R107" s="1" t="s">
        <v>397</v>
      </c>
    </row>
    <row r="108" spans="1:18" x14ac:dyDescent="0.2">
      <c r="A108" s="1" t="s">
        <v>10</v>
      </c>
      <c r="B108" s="1" t="s">
        <v>380</v>
      </c>
      <c r="C108" s="1" t="s">
        <v>970</v>
      </c>
      <c r="D108" s="2" t="str">
        <f>VLOOKUP(C108,Hoja3!D:E,2,0)</f>
        <v>ELIMINAR FILA</v>
      </c>
      <c r="E108" s="2" t="str">
        <f>VLOOKUP(C108,Hoja3!D:G,4,0)</f>
        <v>02Z</v>
      </c>
      <c r="F108" s="1" t="s">
        <v>12</v>
      </c>
      <c r="G108" s="1" t="s">
        <v>12</v>
      </c>
      <c r="H108" s="1" t="s">
        <v>381</v>
      </c>
      <c r="I108" s="1" t="s">
        <v>138</v>
      </c>
      <c r="J108" s="1" t="s">
        <v>129</v>
      </c>
      <c r="K108" s="1" t="s">
        <v>172</v>
      </c>
      <c r="L108" s="1" t="s">
        <v>229</v>
      </c>
      <c r="N108" s="1" t="s">
        <v>14</v>
      </c>
      <c r="O108" s="1" t="s">
        <v>15</v>
      </c>
      <c r="P108" s="1" t="s">
        <v>379</v>
      </c>
      <c r="Q108" s="1" t="s">
        <v>15</v>
      </c>
      <c r="R108" s="1" t="s">
        <v>379</v>
      </c>
    </row>
    <row r="109" spans="1:18" x14ac:dyDescent="0.2">
      <c r="A109" s="1" t="s">
        <v>10</v>
      </c>
      <c r="B109" s="1" t="s">
        <v>376</v>
      </c>
      <c r="C109" s="1" t="s">
        <v>377</v>
      </c>
      <c r="D109" s="2" t="str">
        <f>VLOOKUP(C109,Hoja3!D:E,2,0)</f>
        <v>DESCARGAR DATA</v>
      </c>
      <c r="E109" s="2" t="str">
        <f>VLOOKUP(C109,Hoja3!D:G,4,0)</f>
        <v>030</v>
      </c>
      <c r="F109" s="1" t="s">
        <v>12</v>
      </c>
      <c r="G109" s="1" t="s">
        <v>12</v>
      </c>
      <c r="H109" s="1" t="s">
        <v>378</v>
      </c>
      <c r="I109" s="1" t="s">
        <v>12</v>
      </c>
      <c r="J109" s="1" t="s">
        <v>224</v>
      </c>
      <c r="K109" s="1" t="s">
        <v>172</v>
      </c>
      <c r="L109" s="1" t="s">
        <v>218</v>
      </c>
      <c r="N109" s="1" t="s">
        <v>14</v>
      </c>
      <c r="O109" s="1" t="s">
        <v>15</v>
      </c>
      <c r="P109" s="1" t="s">
        <v>379</v>
      </c>
      <c r="Q109" s="1" t="s">
        <v>15</v>
      </c>
      <c r="R109" s="1" t="s">
        <v>379</v>
      </c>
    </row>
    <row r="110" spans="1:18" x14ac:dyDescent="0.2">
      <c r="A110" s="1" t="s">
        <v>10</v>
      </c>
      <c r="B110" s="1" t="s">
        <v>392</v>
      </c>
      <c r="C110" s="1" t="s">
        <v>393</v>
      </c>
      <c r="D110" s="2" t="str">
        <f>VLOOKUP(C110,Hoja3!D:E,2,0)</f>
        <v>LISTAR</v>
      </c>
      <c r="E110" s="2" t="str">
        <f>VLOOKUP(C110,Hoja3!D:G,4,0)</f>
        <v>031</v>
      </c>
      <c r="F110" s="1" t="s">
        <v>12</v>
      </c>
      <c r="G110" s="1" t="s">
        <v>12</v>
      </c>
      <c r="H110" s="1" t="s">
        <v>394</v>
      </c>
      <c r="I110" s="1" t="s">
        <v>12</v>
      </c>
      <c r="J110" s="1" t="s">
        <v>224</v>
      </c>
      <c r="K110" s="1" t="s">
        <v>172</v>
      </c>
      <c r="L110" s="1" t="s">
        <v>218</v>
      </c>
      <c r="N110" s="1" t="s">
        <v>14</v>
      </c>
      <c r="O110" s="1" t="s">
        <v>15</v>
      </c>
      <c r="P110" s="1" t="s">
        <v>391</v>
      </c>
      <c r="Q110" s="1" t="s">
        <v>15</v>
      </c>
      <c r="R110" s="1" t="s">
        <v>391</v>
      </c>
    </row>
    <row r="111" spans="1:18" x14ac:dyDescent="0.2">
      <c r="A111" s="1" t="s">
        <v>10</v>
      </c>
      <c r="B111" s="1" t="s">
        <v>373</v>
      </c>
      <c r="C111" s="1" t="s">
        <v>374</v>
      </c>
      <c r="D111" s="2" t="str">
        <f>VLOOKUP(C111,Hoja3!D:E,2,0)</f>
        <v>CLAVE VALOR</v>
      </c>
      <c r="E111" s="2" t="str">
        <f>VLOOKUP(C111,Hoja3!D:G,4,0)</f>
        <v>032</v>
      </c>
      <c r="F111" s="1" t="s">
        <v>12</v>
      </c>
      <c r="G111" s="1" t="s">
        <v>12</v>
      </c>
      <c r="H111" s="1" t="s">
        <v>375</v>
      </c>
      <c r="I111" s="1" t="s">
        <v>134</v>
      </c>
      <c r="J111" s="1" t="s">
        <v>224</v>
      </c>
      <c r="K111" s="1" t="s">
        <v>172</v>
      </c>
      <c r="L111" s="1" t="s">
        <v>218</v>
      </c>
      <c r="N111" s="1" t="s">
        <v>14</v>
      </c>
      <c r="O111" s="1" t="s">
        <v>15</v>
      </c>
      <c r="P111" s="1" t="s">
        <v>372</v>
      </c>
      <c r="Q111" s="1" t="s">
        <v>15</v>
      </c>
      <c r="R111" s="1" t="s">
        <v>372</v>
      </c>
    </row>
    <row r="112" spans="1:18" x14ac:dyDescent="0.2">
      <c r="A112" s="1" t="s">
        <v>10</v>
      </c>
      <c r="B112" s="1" t="s">
        <v>26</v>
      </c>
      <c r="C112" s="1" t="s">
        <v>155</v>
      </c>
      <c r="D112" s="2" t="str">
        <f>VLOOKUP(C112,Hoja3!D:E,2,0)</f>
        <v>CREAR TABLA</v>
      </c>
      <c r="E112" s="2" t="str">
        <f>VLOOKUP(C112,Hoja3!D:G,4,0)</f>
        <v>033</v>
      </c>
      <c r="F112" s="1" t="s">
        <v>12</v>
      </c>
      <c r="G112" s="1" t="s">
        <v>156</v>
      </c>
      <c r="H112" s="1" t="s">
        <v>157</v>
      </c>
      <c r="I112" s="1" t="s">
        <v>12</v>
      </c>
      <c r="J112" s="1" t="s">
        <v>129</v>
      </c>
      <c r="K112" s="1" t="s">
        <v>158</v>
      </c>
      <c r="L112" s="1" t="s">
        <v>131</v>
      </c>
      <c r="N112" s="1" t="s">
        <v>14</v>
      </c>
      <c r="O112" s="1" t="s">
        <v>15</v>
      </c>
      <c r="P112" s="1" t="s">
        <v>159</v>
      </c>
      <c r="Q112" s="1" t="s">
        <v>15</v>
      </c>
      <c r="R112" s="1" t="s">
        <v>159</v>
      </c>
    </row>
    <row r="113" spans="1:18" x14ac:dyDescent="0.2">
      <c r="A113" s="1" t="s">
        <v>10</v>
      </c>
      <c r="B113" s="1" t="s">
        <v>280</v>
      </c>
      <c r="C113" s="1" t="s">
        <v>281</v>
      </c>
      <c r="D113" s="2" t="str">
        <f>VLOOKUP(C113,Hoja3!D:E,2,0)</f>
        <v>LIMPIAR TABLA</v>
      </c>
      <c r="E113" s="2" t="str">
        <f>VLOOKUP(C113,Hoja3!D:G,4,0)</f>
        <v>034</v>
      </c>
      <c r="F113" s="1" t="s">
        <v>12</v>
      </c>
      <c r="G113" s="1" t="s">
        <v>12</v>
      </c>
      <c r="H113" s="1" t="s">
        <v>282</v>
      </c>
      <c r="I113" s="1" t="s">
        <v>12</v>
      </c>
      <c r="J113" s="1" t="s">
        <v>129</v>
      </c>
      <c r="K113" s="1" t="s">
        <v>158</v>
      </c>
      <c r="L113" s="1" t="s">
        <v>229</v>
      </c>
      <c r="N113" s="1" t="s">
        <v>14</v>
      </c>
      <c r="O113" s="1" t="s">
        <v>15</v>
      </c>
      <c r="P113" s="1" t="s">
        <v>283</v>
      </c>
      <c r="Q113" s="1" t="s">
        <v>15</v>
      </c>
      <c r="R113" s="1" t="s">
        <v>283</v>
      </c>
    </row>
    <row r="114" spans="1:18" x14ac:dyDescent="0.2">
      <c r="A114" s="1" t="s">
        <v>10</v>
      </c>
      <c r="B114" s="1" t="s">
        <v>274</v>
      </c>
      <c r="C114" s="1" t="s">
        <v>275</v>
      </c>
      <c r="D114" s="2" t="str">
        <f>VLOOKUP(C114,Hoja3!D:E,2,0)</f>
        <v>ELIMINAR TABLA</v>
      </c>
      <c r="E114" s="2" t="str">
        <f>VLOOKUP(C114,Hoja3!D:G,4,0)</f>
        <v>035</v>
      </c>
      <c r="F114" s="1" t="s">
        <v>12</v>
      </c>
      <c r="G114" s="1" t="s">
        <v>12</v>
      </c>
      <c r="H114" s="1" t="s">
        <v>276</v>
      </c>
      <c r="I114" s="1" t="s">
        <v>12</v>
      </c>
      <c r="J114" s="1" t="s">
        <v>129</v>
      </c>
      <c r="K114" s="1" t="s">
        <v>158</v>
      </c>
      <c r="L114" s="1" t="s">
        <v>233</v>
      </c>
      <c r="N114" s="1" t="s">
        <v>14</v>
      </c>
      <c r="O114" s="1" t="s">
        <v>15</v>
      </c>
      <c r="P114" s="1" t="s">
        <v>277</v>
      </c>
      <c r="Q114" s="1" t="s">
        <v>15</v>
      </c>
      <c r="R114" s="1" t="s">
        <v>277</v>
      </c>
    </row>
    <row r="115" spans="1:18" x14ac:dyDescent="0.2">
      <c r="A115" s="1" t="s">
        <v>10</v>
      </c>
      <c r="B115" s="1" t="s">
        <v>278</v>
      </c>
      <c r="C115" s="1" t="s">
        <v>994</v>
      </c>
      <c r="D115" s="2" t="str">
        <f>VLOOKUP(C115,Hoja3!D:E,2,0)</f>
        <v>INSERTAR FILA</v>
      </c>
      <c r="E115" s="2" t="str">
        <f>VLOOKUP(C115,Hoja3!D:G,4,0)</f>
        <v>036</v>
      </c>
      <c r="F115" s="1" t="s">
        <v>12</v>
      </c>
      <c r="G115" s="1" t="s">
        <v>12</v>
      </c>
      <c r="H115" s="1" t="s">
        <v>279</v>
      </c>
      <c r="I115" s="1" t="s">
        <v>152</v>
      </c>
      <c r="J115" s="1" t="s">
        <v>129</v>
      </c>
      <c r="K115" s="1" t="s">
        <v>158</v>
      </c>
      <c r="L115" s="1" t="s">
        <v>235</v>
      </c>
      <c r="N115" s="1" t="s">
        <v>14</v>
      </c>
      <c r="O115" s="1" t="s">
        <v>15</v>
      </c>
      <c r="P115" s="1" t="s">
        <v>277</v>
      </c>
      <c r="Q115" s="1" t="s">
        <v>15</v>
      </c>
      <c r="R115" s="1" t="s">
        <v>277</v>
      </c>
    </row>
    <row r="116" spans="1:18" x14ac:dyDescent="0.2">
      <c r="A116" s="1" t="s">
        <v>10</v>
      </c>
      <c r="B116" s="1" t="s">
        <v>262</v>
      </c>
      <c r="C116" s="1" t="s">
        <v>980</v>
      </c>
      <c r="D116" s="2" t="str">
        <f>VLOOKUP(C116,Hoja3!D:E,2,0)</f>
        <v>ACTUALIZAR FILA</v>
      </c>
      <c r="E116" s="2" t="str">
        <f>VLOOKUP(C116,Hoja3!D:G,4,0)</f>
        <v>037</v>
      </c>
      <c r="F116" s="1" t="s">
        <v>12</v>
      </c>
      <c r="G116" s="1" t="s">
        <v>12</v>
      </c>
      <c r="H116" s="1" t="s">
        <v>263</v>
      </c>
      <c r="I116" s="1" t="s">
        <v>147</v>
      </c>
      <c r="J116" s="1" t="s">
        <v>129</v>
      </c>
      <c r="K116" s="1" t="s">
        <v>158</v>
      </c>
      <c r="L116" s="1" t="s">
        <v>221</v>
      </c>
      <c r="N116" s="1" t="s">
        <v>14</v>
      </c>
      <c r="O116" s="1" t="s">
        <v>15</v>
      </c>
      <c r="P116" s="1" t="s">
        <v>264</v>
      </c>
      <c r="Q116" s="1" t="s">
        <v>15</v>
      </c>
      <c r="R116" s="1" t="s">
        <v>264</v>
      </c>
    </row>
    <row r="117" spans="1:18" x14ac:dyDescent="0.2">
      <c r="A117" s="1" t="s">
        <v>10</v>
      </c>
      <c r="B117" s="1" t="s">
        <v>288</v>
      </c>
      <c r="C117" s="1" t="s">
        <v>1008</v>
      </c>
      <c r="D117" s="2" t="str">
        <f>VLOOKUP(C117,Hoja3!D:E,2,0)</f>
        <v>OBTENER FILA</v>
      </c>
      <c r="E117" s="2" t="str">
        <f>VLOOKUP(C117,Hoja3!D:G,4,0)</f>
        <v>038</v>
      </c>
      <c r="F117" s="1" t="s">
        <v>12</v>
      </c>
      <c r="G117" s="1" t="s">
        <v>12</v>
      </c>
      <c r="H117" s="1" t="s">
        <v>289</v>
      </c>
      <c r="I117" s="1" t="s">
        <v>134</v>
      </c>
      <c r="J117" s="1" t="s">
        <v>224</v>
      </c>
      <c r="K117" s="1" t="s">
        <v>158</v>
      </c>
      <c r="L117" s="1" t="s">
        <v>218</v>
      </c>
      <c r="N117" s="1" t="s">
        <v>14</v>
      </c>
      <c r="O117" s="1" t="s">
        <v>15</v>
      </c>
      <c r="P117" s="1" t="s">
        <v>287</v>
      </c>
      <c r="Q117" s="1" t="s">
        <v>15</v>
      </c>
      <c r="R117" s="1" t="s">
        <v>287</v>
      </c>
    </row>
    <row r="118" spans="1:18" x14ac:dyDescent="0.2">
      <c r="A118" s="1" t="s">
        <v>10</v>
      </c>
      <c r="B118" s="1" t="s">
        <v>272</v>
      </c>
      <c r="C118" s="1" t="s">
        <v>966</v>
      </c>
      <c r="D118" s="2" t="str">
        <f>VLOOKUP(C118,Hoja3!D:E,2,0)</f>
        <v>ELIMINAR FILA</v>
      </c>
      <c r="E118" s="2" t="str">
        <f>VLOOKUP(C118,Hoja3!D:G,4,0)</f>
        <v>039</v>
      </c>
      <c r="F118" s="1" t="s">
        <v>12</v>
      </c>
      <c r="G118" s="1" t="s">
        <v>12</v>
      </c>
      <c r="H118" s="1" t="s">
        <v>273</v>
      </c>
      <c r="I118" s="1" t="s">
        <v>134</v>
      </c>
      <c r="J118" s="1" t="s">
        <v>129</v>
      </c>
      <c r="K118" s="1" t="s">
        <v>158</v>
      </c>
      <c r="L118" s="1" t="s">
        <v>229</v>
      </c>
      <c r="N118" s="1" t="s">
        <v>14</v>
      </c>
      <c r="O118" s="1" t="s">
        <v>15</v>
      </c>
      <c r="P118" s="1" t="s">
        <v>271</v>
      </c>
      <c r="Q118" s="1" t="s">
        <v>15</v>
      </c>
      <c r="R118" s="1" t="s">
        <v>271</v>
      </c>
    </row>
    <row r="119" spans="1:18" x14ac:dyDescent="0.2">
      <c r="A119" s="1" t="s">
        <v>10</v>
      </c>
      <c r="B119" s="1" t="s">
        <v>268</v>
      </c>
      <c r="C119" s="1" t="s">
        <v>269</v>
      </c>
      <c r="D119" s="2" t="str">
        <f>VLOOKUP(C119,Hoja3!D:E,2,0)</f>
        <v>DESCARGAR DATA</v>
      </c>
      <c r="E119" s="2" t="str">
        <f>VLOOKUP(C119,Hoja3!D:G,4,0)</f>
        <v>03A</v>
      </c>
      <c r="F119" s="1" t="s">
        <v>12</v>
      </c>
      <c r="G119" s="1" t="s">
        <v>12</v>
      </c>
      <c r="H119" s="1" t="s">
        <v>270</v>
      </c>
      <c r="I119" s="1" t="s">
        <v>12</v>
      </c>
      <c r="J119" s="1" t="s">
        <v>224</v>
      </c>
      <c r="K119" s="1" t="s">
        <v>158</v>
      </c>
      <c r="L119" s="1" t="s">
        <v>218</v>
      </c>
      <c r="N119" s="1" t="s">
        <v>14</v>
      </c>
      <c r="O119" s="1" t="s">
        <v>15</v>
      </c>
      <c r="P119" s="1" t="s">
        <v>271</v>
      </c>
      <c r="Q119" s="1" t="s">
        <v>15</v>
      </c>
      <c r="R119" s="1" t="s">
        <v>271</v>
      </c>
    </row>
    <row r="120" spans="1:18" x14ac:dyDescent="0.2">
      <c r="A120" s="1" t="s">
        <v>10</v>
      </c>
      <c r="B120" s="1" t="s">
        <v>284</v>
      </c>
      <c r="C120" s="1" t="s">
        <v>285</v>
      </c>
      <c r="D120" s="2" t="str">
        <f>VLOOKUP(C120,Hoja3!D:E,2,0)</f>
        <v>LISTAR</v>
      </c>
      <c r="E120" s="2" t="str">
        <f>VLOOKUP(C120,Hoja3!D:G,4,0)</f>
        <v>03B</v>
      </c>
      <c r="F120" s="1" t="s">
        <v>12</v>
      </c>
      <c r="G120" s="1" t="s">
        <v>12</v>
      </c>
      <c r="H120" s="1" t="s">
        <v>286</v>
      </c>
      <c r="I120" s="1" t="s">
        <v>12</v>
      </c>
      <c r="J120" s="1" t="s">
        <v>224</v>
      </c>
      <c r="K120" s="1" t="s">
        <v>158</v>
      </c>
      <c r="L120" s="1" t="s">
        <v>218</v>
      </c>
      <c r="N120" s="1" t="s">
        <v>14</v>
      </c>
      <c r="O120" s="1" t="s">
        <v>15</v>
      </c>
      <c r="P120" s="1" t="s">
        <v>287</v>
      </c>
      <c r="Q120" s="1" t="s">
        <v>15</v>
      </c>
      <c r="R120" s="1" t="s">
        <v>287</v>
      </c>
    </row>
    <row r="121" spans="1:18" x14ac:dyDescent="0.2">
      <c r="A121" s="1" t="s">
        <v>10</v>
      </c>
      <c r="B121" s="1" t="s">
        <v>265</v>
      </c>
      <c r="C121" s="1" t="s">
        <v>266</v>
      </c>
      <c r="D121" s="2" t="str">
        <f>VLOOKUP(C121,Hoja3!D:E,2,0)</f>
        <v>CLAVE VALOR</v>
      </c>
      <c r="E121" s="2" t="str">
        <f>VLOOKUP(C121,Hoja3!D:G,4,0)</f>
        <v>03C</v>
      </c>
      <c r="F121" s="1" t="s">
        <v>12</v>
      </c>
      <c r="G121" s="1" t="s">
        <v>12</v>
      </c>
      <c r="H121" s="1" t="s">
        <v>267</v>
      </c>
      <c r="I121" s="1" t="s">
        <v>127</v>
      </c>
      <c r="J121" s="1" t="s">
        <v>224</v>
      </c>
      <c r="K121" s="1" t="s">
        <v>158</v>
      </c>
      <c r="L121" s="1" t="s">
        <v>218</v>
      </c>
      <c r="N121" s="1" t="s">
        <v>14</v>
      </c>
      <c r="O121" s="1" t="s">
        <v>15</v>
      </c>
      <c r="P121" s="1" t="s">
        <v>264</v>
      </c>
      <c r="Q121" s="1" t="s">
        <v>15</v>
      </c>
      <c r="R121" s="1" t="s">
        <v>264</v>
      </c>
    </row>
    <row r="122" spans="1:18" x14ac:dyDescent="0.2">
      <c r="A122" s="1" t="s">
        <v>10</v>
      </c>
      <c r="B122" s="1" t="s">
        <v>27</v>
      </c>
      <c r="C122" s="1" t="s">
        <v>160</v>
      </c>
      <c r="D122" s="2" t="str">
        <f>VLOOKUP(C122,Hoja3!D:E,2,0)</f>
        <v>CREAR TABLA</v>
      </c>
      <c r="E122" s="2" t="str">
        <f>VLOOKUP(C122,Hoja3!D:G,4,0)</f>
        <v>03D</v>
      </c>
      <c r="F122" s="1" t="s">
        <v>12</v>
      </c>
      <c r="G122" s="1" t="s">
        <v>161</v>
      </c>
      <c r="H122" s="1" t="s">
        <v>162</v>
      </c>
      <c r="I122" s="1" t="s">
        <v>12</v>
      </c>
      <c r="J122" s="1" t="s">
        <v>129</v>
      </c>
      <c r="K122" s="1" t="s">
        <v>163</v>
      </c>
      <c r="L122" s="1" t="s">
        <v>131</v>
      </c>
      <c r="N122" s="1" t="s">
        <v>14</v>
      </c>
      <c r="O122" s="1" t="s">
        <v>15</v>
      </c>
      <c r="P122" s="1" t="s">
        <v>159</v>
      </c>
      <c r="Q122" s="1" t="s">
        <v>15</v>
      </c>
      <c r="R122" s="1" t="s">
        <v>159</v>
      </c>
    </row>
    <row r="123" spans="1:18" x14ac:dyDescent="0.2">
      <c r="A123" s="1" t="s">
        <v>10</v>
      </c>
      <c r="B123" s="1" t="s">
        <v>590</v>
      </c>
      <c r="C123" s="1" t="s">
        <v>591</v>
      </c>
      <c r="D123" s="2" t="str">
        <f>VLOOKUP(C123,Hoja3!D:E,2,0)</f>
        <v>LIMPIAR TABLA</v>
      </c>
      <c r="E123" s="2" t="str">
        <f>VLOOKUP(C123,Hoja3!D:G,4,0)</f>
        <v>03E</v>
      </c>
      <c r="F123" s="1" t="s">
        <v>12</v>
      </c>
      <c r="G123" s="1" t="s">
        <v>12</v>
      </c>
      <c r="H123" s="1" t="s">
        <v>592</v>
      </c>
      <c r="I123" s="1" t="s">
        <v>12</v>
      </c>
      <c r="J123" s="1" t="s">
        <v>129</v>
      </c>
      <c r="K123" s="1" t="s">
        <v>163</v>
      </c>
      <c r="L123" s="1" t="s">
        <v>229</v>
      </c>
      <c r="N123" s="1" t="s">
        <v>14</v>
      </c>
      <c r="O123" s="1" t="s">
        <v>15</v>
      </c>
      <c r="P123" s="1" t="s">
        <v>589</v>
      </c>
      <c r="Q123" s="1" t="s">
        <v>15</v>
      </c>
      <c r="R123" s="1" t="s">
        <v>589</v>
      </c>
    </row>
    <row r="124" spans="1:18" x14ac:dyDescent="0.2">
      <c r="A124" s="1" t="s">
        <v>10</v>
      </c>
      <c r="B124" s="1" t="s">
        <v>584</v>
      </c>
      <c r="C124" s="1" t="s">
        <v>585</v>
      </c>
      <c r="D124" s="2" t="str">
        <f>VLOOKUP(C124,Hoja3!D:E,2,0)</f>
        <v>ELIMINAR TABLA</v>
      </c>
      <c r="E124" s="2" t="str">
        <f>VLOOKUP(C124,Hoja3!D:G,4,0)</f>
        <v>03F</v>
      </c>
      <c r="F124" s="1" t="s">
        <v>12</v>
      </c>
      <c r="G124" s="1" t="s">
        <v>12</v>
      </c>
      <c r="H124" s="1" t="s">
        <v>586</v>
      </c>
      <c r="I124" s="1" t="s">
        <v>12</v>
      </c>
      <c r="J124" s="1" t="s">
        <v>129</v>
      </c>
      <c r="K124" s="1" t="s">
        <v>163</v>
      </c>
      <c r="L124" s="1" t="s">
        <v>233</v>
      </c>
      <c r="N124" s="1" t="s">
        <v>14</v>
      </c>
      <c r="O124" s="1" t="s">
        <v>15</v>
      </c>
      <c r="P124" s="1" t="s">
        <v>583</v>
      </c>
      <c r="Q124" s="1" t="s">
        <v>15</v>
      </c>
      <c r="R124" s="1" t="s">
        <v>583</v>
      </c>
    </row>
    <row r="125" spans="1:18" x14ac:dyDescent="0.2">
      <c r="A125" s="1" t="s">
        <v>10</v>
      </c>
      <c r="B125" s="1" t="s">
        <v>587</v>
      </c>
      <c r="C125" s="1" t="s">
        <v>1005</v>
      </c>
      <c r="D125" s="2" t="str">
        <f>VLOOKUP(C125,Hoja3!D:E,2,0)</f>
        <v>INSERTAR FILA</v>
      </c>
      <c r="E125" s="2" t="str">
        <f>VLOOKUP(C125,Hoja3!D:G,4,0)</f>
        <v>03G</v>
      </c>
      <c r="F125" s="1" t="s">
        <v>12</v>
      </c>
      <c r="G125" s="1" t="s">
        <v>12</v>
      </c>
      <c r="H125" s="1" t="s">
        <v>588</v>
      </c>
      <c r="I125" s="1" t="s">
        <v>156</v>
      </c>
      <c r="J125" s="1" t="s">
        <v>129</v>
      </c>
      <c r="K125" s="1" t="s">
        <v>163</v>
      </c>
      <c r="L125" s="1" t="s">
        <v>235</v>
      </c>
      <c r="N125" s="1" t="s">
        <v>14</v>
      </c>
      <c r="O125" s="1" t="s">
        <v>15</v>
      </c>
      <c r="P125" s="1" t="s">
        <v>589</v>
      </c>
      <c r="Q125" s="1" t="s">
        <v>15</v>
      </c>
      <c r="R125" s="1" t="s">
        <v>589</v>
      </c>
    </row>
    <row r="126" spans="1:18" x14ac:dyDescent="0.2">
      <c r="A126" s="1" t="s">
        <v>10</v>
      </c>
      <c r="B126" s="1" t="s">
        <v>571</v>
      </c>
      <c r="C126" s="1" t="s">
        <v>991</v>
      </c>
      <c r="D126" s="2" t="str">
        <f>VLOOKUP(C126,Hoja3!D:E,2,0)</f>
        <v>ACTUALIZAR FILA</v>
      </c>
      <c r="E126" s="2" t="str">
        <f>VLOOKUP(C126,Hoja3!D:G,4,0)</f>
        <v>03H</v>
      </c>
      <c r="F126" s="1" t="s">
        <v>12</v>
      </c>
      <c r="G126" s="1" t="s">
        <v>12</v>
      </c>
      <c r="H126" s="1" t="s">
        <v>572</v>
      </c>
      <c r="I126" s="1" t="s">
        <v>152</v>
      </c>
      <c r="J126" s="1" t="s">
        <v>129</v>
      </c>
      <c r="K126" s="1" t="s">
        <v>163</v>
      </c>
      <c r="L126" s="1" t="s">
        <v>221</v>
      </c>
      <c r="N126" s="1" t="s">
        <v>14</v>
      </c>
      <c r="O126" s="1" t="s">
        <v>15</v>
      </c>
      <c r="P126" s="1" t="s">
        <v>573</v>
      </c>
      <c r="Q126" s="1" t="s">
        <v>15</v>
      </c>
      <c r="R126" s="1" t="s">
        <v>573</v>
      </c>
    </row>
    <row r="127" spans="1:18" x14ac:dyDescent="0.2">
      <c r="A127" s="1" t="s">
        <v>10</v>
      </c>
      <c r="B127" s="1" t="s">
        <v>597</v>
      </c>
      <c r="C127" s="1" t="s">
        <v>1019</v>
      </c>
      <c r="D127" s="2" t="str">
        <f>VLOOKUP(C127,Hoja3!D:E,2,0)</f>
        <v>OBTENER FILA</v>
      </c>
      <c r="E127" s="2" t="str">
        <f>VLOOKUP(C127,Hoja3!D:G,4,0)</f>
        <v>03I</v>
      </c>
      <c r="F127" s="1" t="s">
        <v>12</v>
      </c>
      <c r="G127" s="1" t="s">
        <v>12</v>
      </c>
      <c r="H127" s="1" t="s">
        <v>598</v>
      </c>
      <c r="I127" s="1" t="s">
        <v>138</v>
      </c>
      <c r="J127" s="1" t="s">
        <v>224</v>
      </c>
      <c r="K127" s="1" t="s">
        <v>163</v>
      </c>
      <c r="L127" s="1" t="s">
        <v>218</v>
      </c>
      <c r="N127" s="1" t="s">
        <v>14</v>
      </c>
      <c r="O127" s="1" t="s">
        <v>15</v>
      </c>
      <c r="P127" s="1" t="s">
        <v>596</v>
      </c>
      <c r="Q127" s="1" t="s">
        <v>15</v>
      </c>
      <c r="R127" s="1" t="s">
        <v>596</v>
      </c>
    </row>
    <row r="128" spans="1:18" x14ac:dyDescent="0.2">
      <c r="A128" s="1" t="s">
        <v>10</v>
      </c>
      <c r="B128" s="1" t="s">
        <v>581</v>
      </c>
      <c r="C128" s="1" t="s">
        <v>977</v>
      </c>
      <c r="D128" s="2" t="str">
        <f>VLOOKUP(C128,Hoja3!D:E,2,0)</f>
        <v>ELIMINAR FILA</v>
      </c>
      <c r="E128" s="2" t="str">
        <f>VLOOKUP(C128,Hoja3!D:G,4,0)</f>
        <v>03J</v>
      </c>
      <c r="F128" s="1" t="s">
        <v>12</v>
      </c>
      <c r="G128" s="1" t="s">
        <v>12</v>
      </c>
      <c r="H128" s="1" t="s">
        <v>582</v>
      </c>
      <c r="I128" s="1" t="s">
        <v>138</v>
      </c>
      <c r="J128" s="1" t="s">
        <v>129</v>
      </c>
      <c r="K128" s="1" t="s">
        <v>163</v>
      </c>
      <c r="L128" s="1" t="s">
        <v>229</v>
      </c>
      <c r="N128" s="1" t="s">
        <v>14</v>
      </c>
      <c r="O128" s="1" t="s">
        <v>15</v>
      </c>
      <c r="P128" s="1" t="s">
        <v>583</v>
      </c>
      <c r="Q128" s="1" t="s">
        <v>15</v>
      </c>
      <c r="R128" s="1" t="s">
        <v>583</v>
      </c>
    </row>
    <row r="129" spans="1:18" x14ac:dyDescent="0.2">
      <c r="A129" s="1" t="s">
        <v>10</v>
      </c>
      <c r="B129" s="1" t="s">
        <v>578</v>
      </c>
      <c r="C129" s="1" t="s">
        <v>579</v>
      </c>
      <c r="D129" s="2" t="str">
        <f>VLOOKUP(C129,Hoja3!D:E,2,0)</f>
        <v>DESCARGAR DATA</v>
      </c>
      <c r="E129" s="2" t="str">
        <f>VLOOKUP(C129,Hoja3!D:G,4,0)</f>
        <v>03K</v>
      </c>
      <c r="F129" s="1" t="s">
        <v>12</v>
      </c>
      <c r="G129" s="1" t="s">
        <v>12</v>
      </c>
      <c r="H129" s="1" t="s">
        <v>580</v>
      </c>
      <c r="I129" s="1" t="s">
        <v>12</v>
      </c>
      <c r="J129" s="1" t="s">
        <v>224</v>
      </c>
      <c r="K129" s="1" t="s">
        <v>163</v>
      </c>
      <c r="L129" s="1" t="s">
        <v>218</v>
      </c>
      <c r="N129" s="1" t="s">
        <v>14</v>
      </c>
      <c r="O129" s="1" t="s">
        <v>15</v>
      </c>
      <c r="P129" s="1" t="s">
        <v>577</v>
      </c>
      <c r="Q129" s="1" t="s">
        <v>15</v>
      </c>
      <c r="R129" s="1" t="s">
        <v>577</v>
      </c>
    </row>
    <row r="130" spans="1:18" x14ac:dyDescent="0.2">
      <c r="A130" s="1" t="s">
        <v>10</v>
      </c>
      <c r="B130" s="1" t="s">
        <v>593</v>
      </c>
      <c r="C130" s="1" t="s">
        <v>594</v>
      </c>
      <c r="D130" s="2" t="str">
        <f>VLOOKUP(C130,Hoja3!D:E,2,0)</f>
        <v>LISTAR</v>
      </c>
      <c r="E130" s="2" t="str">
        <f>VLOOKUP(C130,Hoja3!D:G,4,0)</f>
        <v>03L</v>
      </c>
      <c r="F130" s="1" t="s">
        <v>12</v>
      </c>
      <c r="G130" s="1" t="s">
        <v>12</v>
      </c>
      <c r="H130" s="1" t="s">
        <v>595</v>
      </c>
      <c r="I130" s="1" t="s">
        <v>12</v>
      </c>
      <c r="J130" s="1" t="s">
        <v>224</v>
      </c>
      <c r="K130" s="1" t="s">
        <v>163</v>
      </c>
      <c r="L130" s="1" t="s">
        <v>218</v>
      </c>
      <c r="N130" s="1" t="s">
        <v>14</v>
      </c>
      <c r="O130" s="1" t="s">
        <v>15</v>
      </c>
      <c r="P130" s="1" t="s">
        <v>596</v>
      </c>
      <c r="Q130" s="1" t="s">
        <v>15</v>
      </c>
      <c r="R130" s="1" t="s">
        <v>596</v>
      </c>
    </row>
    <row r="131" spans="1:18" x14ac:dyDescent="0.2">
      <c r="A131" s="1" t="s">
        <v>10</v>
      </c>
      <c r="B131" s="1" t="s">
        <v>574</v>
      </c>
      <c r="C131" s="1" t="s">
        <v>575</v>
      </c>
      <c r="D131" s="2" t="str">
        <f>VLOOKUP(C131,Hoja3!D:E,2,0)</f>
        <v>CLAVE VALOR</v>
      </c>
      <c r="E131" s="2" t="str">
        <f>VLOOKUP(C131,Hoja3!D:G,4,0)</f>
        <v>03M</v>
      </c>
      <c r="F131" s="1" t="s">
        <v>12</v>
      </c>
      <c r="G131" s="1" t="s">
        <v>12</v>
      </c>
      <c r="H131" s="1" t="s">
        <v>576</v>
      </c>
      <c r="I131" s="1" t="s">
        <v>134</v>
      </c>
      <c r="J131" s="1" t="s">
        <v>224</v>
      </c>
      <c r="K131" s="1" t="s">
        <v>163</v>
      </c>
      <c r="L131" s="1" t="s">
        <v>218</v>
      </c>
      <c r="N131" s="1" t="s">
        <v>14</v>
      </c>
      <c r="O131" s="1" t="s">
        <v>15</v>
      </c>
      <c r="P131" s="1" t="s">
        <v>577</v>
      </c>
      <c r="Q131" s="1" t="s">
        <v>15</v>
      </c>
      <c r="R131" s="1" t="s">
        <v>577</v>
      </c>
    </row>
    <row r="132" spans="1:18" x14ac:dyDescent="0.2">
      <c r="A132" s="1" t="s">
        <v>10</v>
      </c>
      <c r="B132" s="1" t="s">
        <v>43</v>
      </c>
      <c r="C132" s="1" t="s">
        <v>205</v>
      </c>
      <c r="D132" s="2" t="str">
        <f>VLOOKUP(C132,Hoja3!D:E,2,0)</f>
        <v>CREAR TABLA</v>
      </c>
      <c r="E132" s="2" t="str">
        <f>VLOOKUP(C132,Hoja3!D:G,4,0)</f>
        <v>03N</v>
      </c>
      <c r="F132" s="1" t="s">
        <v>12</v>
      </c>
      <c r="G132" s="1" t="s">
        <v>206</v>
      </c>
      <c r="H132" s="1" t="s">
        <v>207</v>
      </c>
      <c r="I132" s="1" t="s">
        <v>12</v>
      </c>
      <c r="J132" s="1" t="s">
        <v>129</v>
      </c>
      <c r="K132" s="1" t="s">
        <v>208</v>
      </c>
      <c r="L132" s="1" t="s">
        <v>131</v>
      </c>
      <c r="N132" s="1" t="s">
        <v>14</v>
      </c>
      <c r="O132" s="1" t="s">
        <v>15</v>
      </c>
      <c r="P132" s="1" t="s">
        <v>209</v>
      </c>
      <c r="Q132" s="1" t="s">
        <v>15</v>
      </c>
      <c r="R132" s="1" t="s">
        <v>209</v>
      </c>
    </row>
    <row r="133" spans="1:18" x14ac:dyDescent="0.2">
      <c r="A133" s="1" t="s">
        <v>10</v>
      </c>
      <c r="B133" s="1" t="s">
        <v>534</v>
      </c>
      <c r="C133" s="1" t="s">
        <v>535</v>
      </c>
      <c r="D133" s="2" t="str">
        <f>VLOOKUP(C133,Hoja3!D:E,2,0)</f>
        <v>LIMPIAR TABLA</v>
      </c>
      <c r="E133" s="2" t="str">
        <f>VLOOKUP(C133,Hoja3!D:G,4,0)</f>
        <v>03O</v>
      </c>
      <c r="F133" s="1" t="s">
        <v>12</v>
      </c>
      <c r="G133" s="1" t="s">
        <v>12</v>
      </c>
      <c r="H133" s="1" t="s">
        <v>536</v>
      </c>
      <c r="I133" s="1" t="s">
        <v>12</v>
      </c>
      <c r="J133" s="1" t="s">
        <v>129</v>
      </c>
      <c r="K133" s="1" t="s">
        <v>208</v>
      </c>
      <c r="L133" s="1" t="s">
        <v>229</v>
      </c>
      <c r="N133" s="1" t="s">
        <v>14</v>
      </c>
      <c r="O133" s="1" t="s">
        <v>15</v>
      </c>
      <c r="P133" s="1" t="s">
        <v>533</v>
      </c>
      <c r="Q133" s="1" t="s">
        <v>15</v>
      </c>
      <c r="R133" s="1" t="s">
        <v>533</v>
      </c>
    </row>
    <row r="134" spans="1:18" x14ac:dyDescent="0.2">
      <c r="A134" s="1" t="s">
        <v>10</v>
      </c>
      <c r="B134" s="1" t="s">
        <v>527</v>
      </c>
      <c r="C134" s="1" t="s">
        <v>528</v>
      </c>
      <c r="D134" s="2" t="str">
        <f>VLOOKUP(C134,Hoja3!D:E,2,0)</f>
        <v>ELIMINAR TABLA</v>
      </c>
      <c r="E134" s="2" t="str">
        <f>VLOOKUP(C134,Hoja3!D:G,4,0)</f>
        <v>03P</v>
      </c>
      <c r="F134" s="1" t="s">
        <v>12</v>
      </c>
      <c r="G134" s="1" t="s">
        <v>12</v>
      </c>
      <c r="H134" s="1" t="s">
        <v>529</v>
      </c>
      <c r="I134" s="1" t="s">
        <v>12</v>
      </c>
      <c r="J134" s="1" t="s">
        <v>129</v>
      </c>
      <c r="K134" s="1" t="s">
        <v>208</v>
      </c>
      <c r="L134" s="1" t="s">
        <v>233</v>
      </c>
      <c r="N134" s="1" t="s">
        <v>14</v>
      </c>
      <c r="O134" s="1" t="s">
        <v>15</v>
      </c>
      <c r="P134" s="1" t="s">
        <v>530</v>
      </c>
      <c r="Q134" s="1" t="s">
        <v>15</v>
      </c>
      <c r="R134" s="1" t="s">
        <v>530</v>
      </c>
    </row>
    <row r="135" spans="1:18" x14ac:dyDescent="0.2">
      <c r="A135" s="1" t="s">
        <v>10</v>
      </c>
      <c r="B135" s="1" t="s">
        <v>531</v>
      </c>
      <c r="C135" s="1" t="s">
        <v>1003</v>
      </c>
      <c r="D135" s="2" t="str">
        <f>VLOOKUP(C135,Hoja3!D:E,2,0)</f>
        <v>INSERTAR FILA</v>
      </c>
      <c r="E135" s="2" t="str">
        <f>VLOOKUP(C135,Hoja3!D:G,4,0)</f>
        <v>03Q</v>
      </c>
      <c r="F135" s="1" t="s">
        <v>12</v>
      </c>
      <c r="G135" s="1" t="s">
        <v>12</v>
      </c>
      <c r="H135" s="1" t="s">
        <v>532</v>
      </c>
      <c r="I135" s="1" t="s">
        <v>152</v>
      </c>
      <c r="J135" s="1" t="s">
        <v>129</v>
      </c>
      <c r="K135" s="1" t="s">
        <v>208</v>
      </c>
      <c r="L135" s="1" t="s">
        <v>235</v>
      </c>
      <c r="N135" s="1" t="s">
        <v>14</v>
      </c>
      <c r="O135" s="1" t="s">
        <v>15</v>
      </c>
      <c r="P135" s="1" t="s">
        <v>533</v>
      </c>
      <c r="Q135" s="1" t="s">
        <v>15</v>
      </c>
      <c r="R135" s="1" t="s">
        <v>533</v>
      </c>
    </row>
    <row r="136" spans="1:18" x14ac:dyDescent="0.2">
      <c r="A136" s="1" t="s">
        <v>10</v>
      </c>
      <c r="B136" s="1" t="s">
        <v>515</v>
      </c>
      <c r="C136" s="1" t="s">
        <v>989</v>
      </c>
      <c r="D136" s="2" t="str">
        <f>VLOOKUP(C136,Hoja3!D:E,2,0)</f>
        <v>ACTUALIZAR FILA</v>
      </c>
      <c r="E136" s="2" t="str">
        <f>VLOOKUP(C136,Hoja3!D:G,4,0)</f>
        <v>03R</v>
      </c>
      <c r="F136" s="1" t="s">
        <v>12</v>
      </c>
      <c r="G136" s="1" t="s">
        <v>12</v>
      </c>
      <c r="H136" s="1" t="s">
        <v>516</v>
      </c>
      <c r="I136" s="1" t="s">
        <v>147</v>
      </c>
      <c r="J136" s="1" t="s">
        <v>129</v>
      </c>
      <c r="K136" s="1" t="s">
        <v>208</v>
      </c>
      <c r="L136" s="1" t="s">
        <v>221</v>
      </c>
      <c r="N136" s="1" t="s">
        <v>14</v>
      </c>
      <c r="O136" s="1" t="s">
        <v>15</v>
      </c>
      <c r="P136" s="1" t="s">
        <v>514</v>
      </c>
      <c r="Q136" s="1" t="s">
        <v>15</v>
      </c>
      <c r="R136" s="1" t="s">
        <v>514</v>
      </c>
    </row>
    <row r="137" spans="1:18" x14ac:dyDescent="0.2">
      <c r="A137" s="1" t="s">
        <v>10</v>
      </c>
      <c r="B137" s="1" t="s">
        <v>541</v>
      </c>
      <c r="C137" s="1" t="s">
        <v>1017</v>
      </c>
      <c r="D137" s="2" t="str">
        <f>VLOOKUP(C137,Hoja3!D:E,2,0)</f>
        <v>OBTENER FILA</v>
      </c>
      <c r="E137" s="2" t="str">
        <f>VLOOKUP(C137,Hoja3!D:G,4,0)</f>
        <v>03S</v>
      </c>
      <c r="F137" s="1" t="s">
        <v>12</v>
      </c>
      <c r="G137" s="1" t="s">
        <v>12</v>
      </c>
      <c r="H137" s="1" t="s">
        <v>542</v>
      </c>
      <c r="I137" s="1" t="s">
        <v>134</v>
      </c>
      <c r="J137" s="1" t="s">
        <v>224</v>
      </c>
      <c r="K137" s="1" t="s">
        <v>208</v>
      </c>
      <c r="L137" s="1" t="s">
        <v>218</v>
      </c>
      <c r="N137" s="1" t="s">
        <v>14</v>
      </c>
      <c r="O137" s="1" t="s">
        <v>15</v>
      </c>
      <c r="P137" s="1" t="s">
        <v>540</v>
      </c>
      <c r="Q137" s="1" t="s">
        <v>15</v>
      </c>
      <c r="R137" s="1" t="s">
        <v>540</v>
      </c>
    </row>
    <row r="138" spans="1:18" x14ac:dyDescent="0.2">
      <c r="A138" s="1" t="s">
        <v>10</v>
      </c>
      <c r="B138" s="1" t="s">
        <v>524</v>
      </c>
      <c r="C138" s="1" t="s">
        <v>975</v>
      </c>
      <c r="D138" s="2" t="str">
        <f>VLOOKUP(C138,Hoja3!D:E,2,0)</f>
        <v>ELIMINAR FILA</v>
      </c>
      <c r="E138" s="2" t="str">
        <f>VLOOKUP(C138,Hoja3!D:G,4,0)</f>
        <v>03T</v>
      </c>
      <c r="F138" s="1" t="s">
        <v>12</v>
      </c>
      <c r="G138" s="1" t="s">
        <v>12</v>
      </c>
      <c r="H138" s="1" t="s">
        <v>525</v>
      </c>
      <c r="I138" s="1" t="s">
        <v>134</v>
      </c>
      <c r="J138" s="1" t="s">
        <v>129</v>
      </c>
      <c r="K138" s="1" t="s">
        <v>208</v>
      </c>
      <c r="L138" s="1" t="s">
        <v>229</v>
      </c>
      <c r="N138" s="1" t="s">
        <v>14</v>
      </c>
      <c r="O138" s="1" t="s">
        <v>15</v>
      </c>
      <c r="P138" s="1" t="s">
        <v>526</v>
      </c>
      <c r="Q138" s="1" t="s">
        <v>15</v>
      </c>
      <c r="R138" s="1" t="s">
        <v>526</v>
      </c>
    </row>
    <row r="139" spans="1:18" x14ac:dyDescent="0.2">
      <c r="A139" s="1" t="s">
        <v>10</v>
      </c>
      <c r="B139" s="1" t="s">
        <v>521</v>
      </c>
      <c r="C139" s="1" t="s">
        <v>522</v>
      </c>
      <c r="D139" s="2" t="str">
        <f>VLOOKUP(C139,Hoja3!D:E,2,0)</f>
        <v>DESCARGAR DATA</v>
      </c>
      <c r="E139" s="2" t="str">
        <f>VLOOKUP(C139,Hoja3!D:G,4,0)</f>
        <v>03U</v>
      </c>
      <c r="F139" s="1" t="s">
        <v>12</v>
      </c>
      <c r="G139" s="1" t="s">
        <v>12</v>
      </c>
      <c r="H139" s="1" t="s">
        <v>523</v>
      </c>
      <c r="I139" s="1" t="s">
        <v>12</v>
      </c>
      <c r="J139" s="1" t="s">
        <v>224</v>
      </c>
      <c r="K139" s="1" t="s">
        <v>208</v>
      </c>
      <c r="L139" s="1" t="s">
        <v>218</v>
      </c>
      <c r="N139" s="1" t="s">
        <v>14</v>
      </c>
      <c r="O139" s="1" t="s">
        <v>15</v>
      </c>
      <c r="P139" s="1" t="s">
        <v>520</v>
      </c>
      <c r="Q139" s="1" t="s">
        <v>15</v>
      </c>
      <c r="R139" s="1" t="s">
        <v>520</v>
      </c>
    </row>
    <row r="140" spans="1:18" x14ac:dyDescent="0.2">
      <c r="A140" s="1" t="s">
        <v>10</v>
      </c>
      <c r="B140" s="1" t="s">
        <v>537</v>
      </c>
      <c r="C140" s="1" t="s">
        <v>538</v>
      </c>
      <c r="D140" s="2" t="str">
        <f>VLOOKUP(C140,Hoja3!D:E,2,0)</f>
        <v>LISTAR</v>
      </c>
      <c r="E140" s="2" t="str">
        <f>VLOOKUP(C140,Hoja3!D:G,4,0)</f>
        <v>03V</v>
      </c>
      <c r="F140" s="1" t="s">
        <v>12</v>
      </c>
      <c r="G140" s="1" t="s">
        <v>12</v>
      </c>
      <c r="H140" s="1" t="s">
        <v>539</v>
      </c>
      <c r="I140" s="1" t="s">
        <v>12</v>
      </c>
      <c r="J140" s="1" t="s">
        <v>224</v>
      </c>
      <c r="K140" s="1" t="s">
        <v>208</v>
      </c>
      <c r="L140" s="1" t="s">
        <v>218</v>
      </c>
      <c r="N140" s="1" t="s">
        <v>14</v>
      </c>
      <c r="O140" s="1" t="s">
        <v>15</v>
      </c>
      <c r="P140" s="1" t="s">
        <v>540</v>
      </c>
      <c r="Q140" s="1" t="s">
        <v>15</v>
      </c>
      <c r="R140" s="1" t="s">
        <v>540</v>
      </c>
    </row>
    <row r="141" spans="1:18" x14ac:dyDescent="0.2">
      <c r="A141" s="1" t="s">
        <v>10</v>
      </c>
      <c r="B141" s="1" t="s">
        <v>517</v>
      </c>
      <c r="C141" s="1" t="s">
        <v>518</v>
      </c>
      <c r="D141" s="2" t="str">
        <f>VLOOKUP(C141,Hoja3!D:E,2,0)</f>
        <v>CLAVE VALOR</v>
      </c>
      <c r="E141" s="2" t="str">
        <f>VLOOKUP(C141,Hoja3!D:G,4,0)</f>
        <v>03W</v>
      </c>
      <c r="F141" s="1" t="s">
        <v>12</v>
      </c>
      <c r="G141" s="1" t="s">
        <v>12</v>
      </c>
      <c r="H141" s="1" t="s">
        <v>519</v>
      </c>
      <c r="I141" s="1" t="s">
        <v>127</v>
      </c>
      <c r="J141" s="1" t="s">
        <v>224</v>
      </c>
      <c r="K141" s="1" t="s">
        <v>208</v>
      </c>
      <c r="L141" s="1" t="s">
        <v>218</v>
      </c>
      <c r="N141" s="1" t="s">
        <v>14</v>
      </c>
      <c r="O141" s="1" t="s">
        <v>15</v>
      </c>
      <c r="P141" s="1" t="s">
        <v>520</v>
      </c>
      <c r="Q141" s="1" t="s">
        <v>15</v>
      </c>
      <c r="R141" s="1" t="s">
        <v>520</v>
      </c>
    </row>
    <row r="142" spans="1:18" x14ac:dyDescent="0.2">
      <c r="C142" s="2" t="s">
        <v>1075</v>
      </c>
      <c r="D142" s="1" t="s">
        <v>820</v>
      </c>
      <c r="E142" s="2" t="s">
        <v>908</v>
      </c>
    </row>
    <row r="143" spans="1:18" x14ac:dyDescent="0.2">
      <c r="C143" s="2" t="s">
        <v>1076</v>
      </c>
      <c r="D143" s="1" t="s">
        <v>824</v>
      </c>
      <c r="E143" s="2" t="s">
        <v>909</v>
      </c>
    </row>
    <row r="144" spans="1:18" x14ac:dyDescent="0.2">
      <c r="C144" s="2" t="s">
        <v>1077</v>
      </c>
      <c r="D144" s="1" t="s">
        <v>823</v>
      </c>
      <c r="E144" s="2" t="s">
        <v>910</v>
      </c>
    </row>
    <row r="145" spans="1:18" x14ac:dyDescent="0.2">
      <c r="C145" s="2" t="s">
        <v>1078</v>
      </c>
      <c r="D145" s="1" t="s">
        <v>828</v>
      </c>
      <c r="E145" s="2" t="s">
        <v>265</v>
      </c>
    </row>
    <row r="146" spans="1:18" x14ac:dyDescent="0.2">
      <c r="C146" s="2" t="s">
        <v>1079</v>
      </c>
      <c r="D146" s="1" t="s">
        <v>826</v>
      </c>
      <c r="E146" s="2" t="s">
        <v>268</v>
      </c>
    </row>
    <row r="147" spans="1:18" x14ac:dyDescent="0.2">
      <c r="C147" s="2" t="s">
        <v>1080</v>
      </c>
      <c r="D147" s="1" t="s">
        <v>829</v>
      </c>
      <c r="E147" s="2" t="s">
        <v>272</v>
      </c>
    </row>
    <row r="148" spans="1:18" x14ac:dyDescent="0.2">
      <c r="C148" s="2" t="s">
        <v>1081</v>
      </c>
      <c r="D148" s="1" t="s">
        <v>827</v>
      </c>
      <c r="E148" s="2" t="s">
        <v>274</v>
      </c>
    </row>
    <row r="149" spans="1:18" x14ac:dyDescent="0.2">
      <c r="C149" s="2" t="s">
        <v>1082</v>
      </c>
      <c r="D149" s="1" t="s">
        <v>822</v>
      </c>
      <c r="E149" s="2" t="s">
        <v>278</v>
      </c>
    </row>
    <row r="150" spans="1:18" x14ac:dyDescent="0.2">
      <c r="C150" s="2" t="s">
        <v>1083</v>
      </c>
      <c r="D150" s="1" t="s">
        <v>825</v>
      </c>
      <c r="E150" s="2" t="s">
        <v>280</v>
      </c>
    </row>
    <row r="151" spans="1:18" x14ac:dyDescent="0.2">
      <c r="C151" s="2" t="s">
        <v>1084</v>
      </c>
      <c r="D151" s="1" t="s">
        <v>821</v>
      </c>
      <c r="E151" s="2" t="s">
        <v>284</v>
      </c>
    </row>
    <row r="152" spans="1:18" x14ac:dyDescent="0.2">
      <c r="A152" s="1" t="s">
        <v>10</v>
      </c>
      <c r="B152" s="1" t="s">
        <v>20</v>
      </c>
      <c r="C152" s="1" t="s">
        <v>142</v>
      </c>
      <c r="D152" s="2" t="str">
        <f>VLOOKUP(C152,Hoja3!D:E,2,0)</f>
        <v>CREAR TABLA</v>
      </c>
      <c r="E152" s="2" t="str">
        <f>VLOOKUP(C152,Hoja3!D:G,4,0)</f>
        <v>047</v>
      </c>
      <c r="F152" s="1" t="s">
        <v>12</v>
      </c>
      <c r="G152" s="1" t="s">
        <v>143</v>
      </c>
      <c r="H152" s="1" t="s">
        <v>144</v>
      </c>
      <c r="I152" s="1" t="s">
        <v>12</v>
      </c>
      <c r="J152" s="1" t="s">
        <v>129</v>
      </c>
      <c r="K152" s="1" t="s">
        <v>145</v>
      </c>
      <c r="L152" s="1" t="s">
        <v>131</v>
      </c>
      <c r="N152" s="1" t="s">
        <v>14</v>
      </c>
      <c r="O152" s="1" t="s">
        <v>15</v>
      </c>
      <c r="P152" s="1" t="s">
        <v>141</v>
      </c>
      <c r="Q152" s="1" t="s">
        <v>15</v>
      </c>
      <c r="R152" s="1" t="s">
        <v>141</v>
      </c>
    </row>
    <row r="153" spans="1:18" x14ac:dyDescent="0.2">
      <c r="A153" s="1" t="s">
        <v>10</v>
      </c>
      <c r="B153" s="1" t="s">
        <v>305</v>
      </c>
      <c r="C153" s="1" t="s">
        <v>306</v>
      </c>
      <c r="D153" s="2" t="str">
        <f>VLOOKUP(C153,Hoja3!D:E,2,0)</f>
        <v>LIMPIAR TABLA</v>
      </c>
      <c r="E153" s="2" t="str">
        <f>VLOOKUP(C153,Hoja3!D:G,4,0)</f>
        <v>048</v>
      </c>
      <c r="F153" s="1" t="s">
        <v>12</v>
      </c>
      <c r="G153" s="1" t="s">
        <v>12</v>
      </c>
      <c r="H153" s="1" t="s">
        <v>307</v>
      </c>
      <c r="I153" s="1" t="s">
        <v>12</v>
      </c>
      <c r="J153" s="1" t="s">
        <v>129</v>
      </c>
      <c r="K153" s="1" t="s">
        <v>145</v>
      </c>
      <c r="L153" s="1" t="s">
        <v>229</v>
      </c>
      <c r="N153" s="1" t="s">
        <v>14</v>
      </c>
      <c r="O153" s="1" t="s">
        <v>15</v>
      </c>
      <c r="P153" s="1" t="s">
        <v>304</v>
      </c>
      <c r="Q153" s="1" t="s">
        <v>15</v>
      </c>
      <c r="R153" s="1" t="s">
        <v>304</v>
      </c>
    </row>
    <row r="154" spans="1:18" x14ac:dyDescent="0.2">
      <c r="A154" s="1" t="s">
        <v>10</v>
      </c>
      <c r="B154" s="1" t="s">
        <v>299</v>
      </c>
      <c r="C154" s="1" t="s">
        <v>300</v>
      </c>
      <c r="D154" s="2" t="str">
        <f>VLOOKUP(C154,Hoja3!D:E,2,0)</f>
        <v>ELIMINAR TABLA</v>
      </c>
      <c r="E154" s="2" t="str">
        <f>VLOOKUP(C154,Hoja3!D:G,4,0)</f>
        <v>049</v>
      </c>
      <c r="F154" s="1" t="s">
        <v>12</v>
      </c>
      <c r="G154" s="1" t="s">
        <v>12</v>
      </c>
      <c r="H154" s="1" t="s">
        <v>301</v>
      </c>
      <c r="I154" s="1" t="s">
        <v>12</v>
      </c>
      <c r="J154" s="1" t="s">
        <v>129</v>
      </c>
      <c r="K154" s="1" t="s">
        <v>145</v>
      </c>
      <c r="L154" s="1" t="s">
        <v>233</v>
      </c>
      <c r="N154" s="1" t="s">
        <v>14</v>
      </c>
      <c r="O154" s="1" t="s">
        <v>15</v>
      </c>
      <c r="P154" s="1" t="s">
        <v>298</v>
      </c>
      <c r="Q154" s="1" t="s">
        <v>15</v>
      </c>
      <c r="R154" s="1" t="s">
        <v>298</v>
      </c>
    </row>
    <row r="155" spans="1:18" x14ac:dyDescent="0.2">
      <c r="A155" s="1" t="s">
        <v>10</v>
      </c>
      <c r="B155" s="1" t="s">
        <v>302</v>
      </c>
      <c r="C155" s="1" t="s">
        <v>995</v>
      </c>
      <c r="D155" s="2" t="str">
        <f>VLOOKUP(C155,Hoja3!D:E,2,0)</f>
        <v>INSERTAR FILA</v>
      </c>
      <c r="E155" s="2" t="str">
        <f>VLOOKUP(C155,Hoja3!D:G,4,0)</f>
        <v>04A</v>
      </c>
      <c r="F155" s="1" t="s">
        <v>12</v>
      </c>
      <c r="G155" s="1" t="s">
        <v>12</v>
      </c>
      <c r="H155" s="1" t="s">
        <v>303</v>
      </c>
      <c r="I155" s="1" t="s">
        <v>183</v>
      </c>
      <c r="J155" s="1" t="s">
        <v>129</v>
      </c>
      <c r="K155" s="1" t="s">
        <v>145</v>
      </c>
      <c r="L155" s="1" t="s">
        <v>235</v>
      </c>
      <c r="N155" s="1" t="s">
        <v>14</v>
      </c>
      <c r="O155" s="1" t="s">
        <v>15</v>
      </c>
      <c r="P155" s="1" t="s">
        <v>304</v>
      </c>
      <c r="Q155" s="1" t="s">
        <v>15</v>
      </c>
      <c r="R155" s="1" t="s">
        <v>304</v>
      </c>
    </row>
    <row r="156" spans="1:18" x14ac:dyDescent="0.2">
      <c r="A156" s="1" t="s">
        <v>10</v>
      </c>
      <c r="B156" s="1" t="s">
        <v>290</v>
      </c>
      <c r="C156" s="1" t="s">
        <v>981</v>
      </c>
      <c r="D156" s="2" t="str">
        <f>VLOOKUP(C156,Hoja3!D:E,2,0)</f>
        <v>ACTUALIZAR FILA</v>
      </c>
      <c r="E156" s="2" t="str">
        <f>VLOOKUP(C156,Hoja3!D:G,4,0)</f>
        <v>04B</v>
      </c>
      <c r="F156" s="1" t="s">
        <v>12</v>
      </c>
      <c r="G156" s="1" t="s">
        <v>12</v>
      </c>
      <c r="H156" s="1" t="s">
        <v>291</v>
      </c>
      <c r="I156" s="1" t="s">
        <v>183</v>
      </c>
      <c r="J156" s="1" t="s">
        <v>129</v>
      </c>
      <c r="K156" s="1" t="s">
        <v>145</v>
      </c>
      <c r="L156" s="1" t="s">
        <v>221</v>
      </c>
      <c r="N156" s="1" t="s">
        <v>14</v>
      </c>
      <c r="O156" s="1" t="s">
        <v>15</v>
      </c>
      <c r="P156" s="1" t="s">
        <v>292</v>
      </c>
      <c r="Q156" s="1" t="s">
        <v>15</v>
      </c>
      <c r="R156" s="1" t="s">
        <v>292</v>
      </c>
    </row>
    <row r="157" spans="1:18" x14ac:dyDescent="0.2">
      <c r="A157" s="1" t="s">
        <v>10</v>
      </c>
      <c r="B157" s="1" t="s">
        <v>312</v>
      </c>
      <c r="C157" s="1" t="s">
        <v>1009</v>
      </c>
      <c r="D157" s="2" t="str">
        <f>VLOOKUP(C157,Hoja3!D:E,2,0)</f>
        <v>OBTENER FILA</v>
      </c>
      <c r="E157" s="2" t="str">
        <f>VLOOKUP(C157,Hoja3!D:G,4,0)</f>
        <v>04C</v>
      </c>
      <c r="F157" s="1" t="s">
        <v>12</v>
      </c>
      <c r="G157" s="1" t="s">
        <v>12</v>
      </c>
      <c r="H157" s="1" t="s">
        <v>313</v>
      </c>
      <c r="I157" s="1" t="s">
        <v>127</v>
      </c>
      <c r="J157" s="1" t="s">
        <v>224</v>
      </c>
      <c r="K157" s="1" t="s">
        <v>145</v>
      </c>
      <c r="L157" s="1" t="s">
        <v>218</v>
      </c>
      <c r="N157" s="1" t="s">
        <v>14</v>
      </c>
      <c r="O157" s="1" t="s">
        <v>15</v>
      </c>
      <c r="P157" s="1" t="s">
        <v>311</v>
      </c>
      <c r="Q157" s="1" t="s">
        <v>15</v>
      </c>
      <c r="R157" s="1" t="s">
        <v>311</v>
      </c>
    </row>
    <row r="158" spans="1:18" x14ac:dyDescent="0.2">
      <c r="A158" s="1" t="s">
        <v>10</v>
      </c>
      <c r="B158" s="1" t="s">
        <v>296</v>
      </c>
      <c r="C158" s="1" t="s">
        <v>967</v>
      </c>
      <c r="D158" s="2" t="str">
        <f>VLOOKUP(C158,Hoja3!D:E,2,0)</f>
        <v>ELIMINAR FILA</v>
      </c>
      <c r="E158" s="2" t="str">
        <f>VLOOKUP(C158,Hoja3!D:G,4,0)</f>
        <v>04D</v>
      </c>
      <c r="F158" s="1" t="s">
        <v>12</v>
      </c>
      <c r="G158" s="1" t="s">
        <v>12</v>
      </c>
      <c r="H158" s="1" t="s">
        <v>297</v>
      </c>
      <c r="I158" s="1" t="s">
        <v>127</v>
      </c>
      <c r="J158" s="1" t="s">
        <v>129</v>
      </c>
      <c r="K158" s="1" t="s">
        <v>145</v>
      </c>
      <c r="L158" s="1" t="s">
        <v>229</v>
      </c>
      <c r="N158" s="1" t="s">
        <v>14</v>
      </c>
      <c r="O158" s="1" t="s">
        <v>15</v>
      </c>
      <c r="P158" s="1" t="s">
        <v>298</v>
      </c>
      <c r="Q158" s="1" t="s">
        <v>15</v>
      </c>
      <c r="R158" s="1" t="s">
        <v>298</v>
      </c>
    </row>
    <row r="159" spans="1:18" x14ac:dyDescent="0.2">
      <c r="A159" s="1" t="s">
        <v>10</v>
      </c>
      <c r="B159" s="1" t="s">
        <v>293</v>
      </c>
      <c r="C159" s="1" t="s">
        <v>294</v>
      </c>
      <c r="D159" s="2" t="str">
        <f>VLOOKUP(C159,Hoja3!D:E,2,0)</f>
        <v>DESCARGAR DATA</v>
      </c>
      <c r="E159" s="2" t="str">
        <f>VLOOKUP(C159,Hoja3!D:G,4,0)</f>
        <v>04E</v>
      </c>
      <c r="F159" s="1" t="s">
        <v>12</v>
      </c>
      <c r="G159" s="1" t="s">
        <v>12</v>
      </c>
      <c r="H159" s="1" t="s">
        <v>295</v>
      </c>
      <c r="I159" s="1" t="s">
        <v>12</v>
      </c>
      <c r="J159" s="1" t="s">
        <v>224</v>
      </c>
      <c r="K159" s="1" t="s">
        <v>145</v>
      </c>
      <c r="L159" s="1" t="s">
        <v>218</v>
      </c>
      <c r="N159" s="1" t="s">
        <v>14</v>
      </c>
      <c r="O159" s="1" t="s">
        <v>15</v>
      </c>
      <c r="P159" s="1" t="s">
        <v>292</v>
      </c>
      <c r="Q159" s="1" t="s">
        <v>15</v>
      </c>
      <c r="R159" s="1" t="s">
        <v>292</v>
      </c>
    </row>
    <row r="160" spans="1:18" x14ac:dyDescent="0.2">
      <c r="A160" s="1" t="s">
        <v>10</v>
      </c>
      <c r="B160" s="1" t="s">
        <v>308</v>
      </c>
      <c r="C160" s="1" t="s">
        <v>309</v>
      </c>
      <c r="D160" s="2" t="str">
        <f>VLOOKUP(C160,Hoja3!D:E,2,0)</f>
        <v>LISTAR</v>
      </c>
      <c r="E160" s="2" t="str">
        <f>VLOOKUP(C160,Hoja3!D:G,4,0)</f>
        <v>04F</v>
      </c>
      <c r="F160" s="1" t="s">
        <v>12</v>
      </c>
      <c r="G160" s="1" t="s">
        <v>12</v>
      </c>
      <c r="H160" s="1" t="s">
        <v>310</v>
      </c>
      <c r="I160" s="1" t="s">
        <v>12</v>
      </c>
      <c r="J160" s="1" t="s">
        <v>224</v>
      </c>
      <c r="K160" s="1" t="s">
        <v>145</v>
      </c>
      <c r="L160" s="1" t="s">
        <v>218</v>
      </c>
      <c r="N160" s="1" t="s">
        <v>14</v>
      </c>
      <c r="O160" s="1" t="s">
        <v>15</v>
      </c>
      <c r="P160" s="1" t="s">
        <v>311</v>
      </c>
      <c r="Q160" s="1" t="s">
        <v>15</v>
      </c>
      <c r="R160" s="1" t="s">
        <v>311</v>
      </c>
    </row>
    <row r="161" spans="1:18" x14ac:dyDescent="0.2">
      <c r="C161" s="2" t="s">
        <v>1085</v>
      </c>
      <c r="D161" s="1" t="s">
        <v>821</v>
      </c>
      <c r="E161" s="2" t="s">
        <v>917</v>
      </c>
    </row>
    <row r="162" spans="1:18" x14ac:dyDescent="0.2">
      <c r="A162" s="1" t="s">
        <v>10</v>
      </c>
      <c r="B162" s="1" t="s">
        <v>41</v>
      </c>
      <c r="C162" s="1" t="s">
        <v>201</v>
      </c>
      <c r="D162" s="2" t="str">
        <f>VLOOKUP(C162,Hoja3!D:E,2,0)</f>
        <v>CREAR TABLA</v>
      </c>
      <c r="E162" s="2" t="str">
        <f>VLOOKUP(C162,Hoja3!D:G,4,0)</f>
        <v>04H</v>
      </c>
      <c r="F162" s="1" t="s">
        <v>12</v>
      </c>
      <c r="G162" s="1" t="s">
        <v>202</v>
      </c>
      <c r="H162" s="1" t="s">
        <v>203</v>
      </c>
      <c r="I162" s="1" t="s">
        <v>12</v>
      </c>
      <c r="J162" s="1" t="s">
        <v>129</v>
      </c>
      <c r="K162" s="1" t="s">
        <v>204</v>
      </c>
      <c r="L162" s="1" t="s">
        <v>131</v>
      </c>
      <c r="N162" s="1" t="s">
        <v>14</v>
      </c>
      <c r="O162" s="1" t="s">
        <v>15</v>
      </c>
      <c r="P162" s="1" t="s">
        <v>200</v>
      </c>
      <c r="Q162" s="1" t="s">
        <v>15</v>
      </c>
      <c r="R162" s="1" t="s">
        <v>200</v>
      </c>
    </row>
    <row r="163" spans="1:18" x14ac:dyDescent="0.2">
      <c r="A163" s="1" t="s">
        <v>10</v>
      </c>
      <c r="B163" s="1" t="s">
        <v>504</v>
      </c>
      <c r="C163" s="1" t="s">
        <v>505</v>
      </c>
      <c r="D163" s="2" t="str">
        <f>VLOOKUP(C163,Hoja3!D:E,2,0)</f>
        <v>LIMPIAR TABLA</v>
      </c>
      <c r="E163" s="2" t="str">
        <f>VLOOKUP(C163,Hoja3!D:G,4,0)</f>
        <v>04I</v>
      </c>
      <c r="F163" s="1" t="s">
        <v>12</v>
      </c>
      <c r="G163" s="1" t="s">
        <v>12</v>
      </c>
      <c r="H163" s="1" t="s">
        <v>506</v>
      </c>
      <c r="I163" s="1" t="s">
        <v>12</v>
      </c>
      <c r="J163" s="1" t="s">
        <v>129</v>
      </c>
      <c r="K163" s="1" t="s">
        <v>204</v>
      </c>
      <c r="L163" s="1" t="s">
        <v>229</v>
      </c>
      <c r="N163" s="1" t="s">
        <v>14</v>
      </c>
      <c r="O163" s="1" t="s">
        <v>15</v>
      </c>
      <c r="P163" s="1" t="s">
        <v>507</v>
      </c>
      <c r="Q163" s="1" t="s">
        <v>15</v>
      </c>
      <c r="R163" s="1" t="s">
        <v>507</v>
      </c>
    </row>
    <row r="164" spans="1:18" x14ac:dyDescent="0.2">
      <c r="A164" s="1" t="s">
        <v>10</v>
      </c>
      <c r="B164" s="1" t="s">
        <v>498</v>
      </c>
      <c r="C164" s="1" t="s">
        <v>499</v>
      </c>
      <c r="D164" s="2" t="str">
        <f>VLOOKUP(C164,Hoja3!D:E,2,0)</f>
        <v>ELIMINAR TABLA</v>
      </c>
      <c r="E164" s="2" t="str">
        <f>VLOOKUP(C164,Hoja3!D:G,4,0)</f>
        <v>04J</v>
      </c>
      <c r="F164" s="1" t="s">
        <v>12</v>
      </c>
      <c r="G164" s="1" t="s">
        <v>12</v>
      </c>
      <c r="H164" s="1" t="s">
        <v>500</v>
      </c>
      <c r="I164" s="1" t="s">
        <v>12</v>
      </c>
      <c r="J164" s="1" t="s">
        <v>129</v>
      </c>
      <c r="K164" s="1" t="s">
        <v>204</v>
      </c>
      <c r="L164" s="1" t="s">
        <v>233</v>
      </c>
      <c r="N164" s="1" t="s">
        <v>14</v>
      </c>
      <c r="O164" s="1" t="s">
        <v>15</v>
      </c>
      <c r="P164" s="1" t="s">
        <v>497</v>
      </c>
      <c r="Q164" s="1" t="s">
        <v>15</v>
      </c>
      <c r="R164" s="1" t="s">
        <v>497</v>
      </c>
    </row>
    <row r="165" spans="1:18" x14ac:dyDescent="0.2">
      <c r="A165" s="1" t="s">
        <v>10</v>
      </c>
      <c r="B165" s="1" t="s">
        <v>501</v>
      </c>
      <c r="C165" s="1" t="s">
        <v>1002</v>
      </c>
      <c r="D165" s="2" t="str">
        <f>VLOOKUP(C165,Hoja3!D:E,2,0)</f>
        <v>INSERTAR FILA</v>
      </c>
      <c r="E165" s="2" t="str">
        <f>VLOOKUP(C165,Hoja3!D:G,4,0)</f>
        <v>04K</v>
      </c>
      <c r="F165" s="1" t="s">
        <v>12</v>
      </c>
      <c r="G165" s="1" t="s">
        <v>12</v>
      </c>
      <c r="H165" s="1" t="s">
        <v>502</v>
      </c>
      <c r="I165" s="1" t="s">
        <v>179</v>
      </c>
      <c r="J165" s="1" t="s">
        <v>129</v>
      </c>
      <c r="K165" s="1" t="s">
        <v>204</v>
      </c>
      <c r="L165" s="1" t="s">
        <v>235</v>
      </c>
      <c r="N165" s="1" t="s">
        <v>14</v>
      </c>
      <c r="O165" s="1" t="s">
        <v>15</v>
      </c>
      <c r="P165" s="1" t="s">
        <v>503</v>
      </c>
      <c r="Q165" s="1" t="s">
        <v>15</v>
      </c>
      <c r="R165" s="1" t="s">
        <v>503</v>
      </c>
    </row>
    <row r="166" spans="1:18" x14ac:dyDescent="0.2">
      <c r="A166" s="1" t="s">
        <v>10</v>
      </c>
      <c r="B166" s="1" t="s">
        <v>485</v>
      </c>
      <c r="C166" s="1" t="s">
        <v>988</v>
      </c>
      <c r="D166" s="2" t="str">
        <f>VLOOKUP(C166,Hoja3!D:E,2,0)</f>
        <v>ACTUALIZAR FILA</v>
      </c>
      <c r="E166" s="2" t="str">
        <f>VLOOKUP(C166,Hoja3!D:G,4,0)</f>
        <v>04L</v>
      </c>
      <c r="F166" s="1" t="s">
        <v>12</v>
      </c>
      <c r="G166" s="1" t="s">
        <v>12</v>
      </c>
      <c r="H166" s="1" t="s">
        <v>486</v>
      </c>
      <c r="I166" s="1" t="s">
        <v>174</v>
      </c>
      <c r="J166" s="1" t="s">
        <v>129</v>
      </c>
      <c r="K166" s="1" t="s">
        <v>204</v>
      </c>
      <c r="L166" s="1" t="s">
        <v>221</v>
      </c>
      <c r="N166" s="1" t="s">
        <v>14</v>
      </c>
      <c r="O166" s="1" t="s">
        <v>15</v>
      </c>
      <c r="P166" s="1" t="s">
        <v>487</v>
      </c>
      <c r="Q166" s="1" t="s">
        <v>15</v>
      </c>
      <c r="R166" s="1" t="s">
        <v>487</v>
      </c>
    </row>
    <row r="167" spans="1:18" x14ac:dyDescent="0.2">
      <c r="A167" s="1" t="s">
        <v>10</v>
      </c>
      <c r="B167" s="1" t="s">
        <v>512</v>
      </c>
      <c r="C167" s="1" t="s">
        <v>1016</v>
      </c>
      <c r="D167" s="2" t="str">
        <f>VLOOKUP(C167,Hoja3!D:E,2,0)</f>
        <v>OBTENER FILA</v>
      </c>
      <c r="E167" s="2" t="str">
        <f>VLOOKUP(C167,Hoja3!D:G,4,0)</f>
        <v>04M</v>
      </c>
      <c r="F167" s="1" t="s">
        <v>12</v>
      </c>
      <c r="G167" s="1" t="s">
        <v>12</v>
      </c>
      <c r="H167" s="1" t="s">
        <v>513</v>
      </c>
      <c r="I167" s="1" t="s">
        <v>127</v>
      </c>
      <c r="J167" s="1" t="s">
        <v>224</v>
      </c>
      <c r="K167" s="1" t="s">
        <v>204</v>
      </c>
      <c r="L167" s="1" t="s">
        <v>218</v>
      </c>
      <c r="N167" s="1" t="s">
        <v>14</v>
      </c>
      <c r="O167" s="1" t="s">
        <v>15</v>
      </c>
      <c r="P167" s="1" t="s">
        <v>514</v>
      </c>
      <c r="Q167" s="1" t="s">
        <v>15</v>
      </c>
      <c r="R167" s="1" t="s">
        <v>514</v>
      </c>
    </row>
    <row r="168" spans="1:18" x14ac:dyDescent="0.2">
      <c r="A168" s="1" t="s">
        <v>10</v>
      </c>
      <c r="B168" s="1" t="s">
        <v>495</v>
      </c>
      <c r="C168" s="1" t="s">
        <v>974</v>
      </c>
      <c r="D168" s="2" t="str">
        <f>VLOOKUP(C168,Hoja3!D:E,2,0)</f>
        <v>ELIMINAR FILA</v>
      </c>
      <c r="E168" s="2" t="str">
        <f>VLOOKUP(C168,Hoja3!D:G,4,0)</f>
        <v>04N</v>
      </c>
      <c r="F168" s="1" t="s">
        <v>12</v>
      </c>
      <c r="G168" s="1" t="s">
        <v>12</v>
      </c>
      <c r="H168" s="1" t="s">
        <v>496</v>
      </c>
      <c r="I168" s="1" t="s">
        <v>127</v>
      </c>
      <c r="J168" s="1" t="s">
        <v>129</v>
      </c>
      <c r="K168" s="1" t="s">
        <v>204</v>
      </c>
      <c r="L168" s="1" t="s">
        <v>229</v>
      </c>
      <c r="N168" s="1" t="s">
        <v>14</v>
      </c>
      <c r="O168" s="1" t="s">
        <v>15</v>
      </c>
      <c r="P168" s="1" t="s">
        <v>497</v>
      </c>
      <c r="Q168" s="1" t="s">
        <v>15</v>
      </c>
      <c r="R168" s="1" t="s">
        <v>497</v>
      </c>
    </row>
    <row r="169" spans="1:18" x14ac:dyDescent="0.2">
      <c r="A169" s="1" t="s">
        <v>10</v>
      </c>
      <c r="B169" s="1" t="s">
        <v>491</v>
      </c>
      <c r="C169" s="1" t="s">
        <v>492</v>
      </c>
      <c r="D169" s="2" t="str">
        <f>VLOOKUP(C169,Hoja3!D:E,2,0)</f>
        <v>DESCARGAR DATA</v>
      </c>
      <c r="E169" s="2" t="str">
        <f>VLOOKUP(C169,Hoja3!D:G,4,0)</f>
        <v>04O</v>
      </c>
      <c r="F169" s="1" t="s">
        <v>12</v>
      </c>
      <c r="G169" s="1" t="s">
        <v>12</v>
      </c>
      <c r="H169" s="1" t="s">
        <v>493</v>
      </c>
      <c r="I169" s="1" t="s">
        <v>12</v>
      </c>
      <c r="J169" s="1" t="s">
        <v>224</v>
      </c>
      <c r="K169" s="1" t="s">
        <v>204</v>
      </c>
      <c r="L169" s="1" t="s">
        <v>218</v>
      </c>
      <c r="N169" s="1" t="s">
        <v>14</v>
      </c>
      <c r="O169" s="1" t="s">
        <v>15</v>
      </c>
      <c r="P169" s="1" t="s">
        <v>494</v>
      </c>
      <c r="Q169" s="1" t="s">
        <v>15</v>
      </c>
      <c r="R169" s="1" t="s">
        <v>494</v>
      </c>
    </row>
    <row r="170" spans="1:18" x14ac:dyDescent="0.2">
      <c r="A170" s="1" t="s">
        <v>10</v>
      </c>
      <c r="B170" s="1" t="s">
        <v>508</v>
      </c>
      <c r="C170" s="1" t="s">
        <v>509</v>
      </c>
      <c r="D170" s="2" t="str">
        <f>VLOOKUP(C170,Hoja3!D:E,2,0)</f>
        <v>LISTAR</v>
      </c>
      <c r="E170" s="2" t="str">
        <f>VLOOKUP(C170,Hoja3!D:G,4,0)</f>
        <v>04P</v>
      </c>
      <c r="F170" s="1" t="s">
        <v>12</v>
      </c>
      <c r="G170" s="1" t="s">
        <v>12</v>
      </c>
      <c r="H170" s="1" t="s">
        <v>510</v>
      </c>
      <c r="I170" s="1" t="s">
        <v>12</v>
      </c>
      <c r="J170" s="1" t="s">
        <v>224</v>
      </c>
      <c r="K170" s="1" t="s">
        <v>204</v>
      </c>
      <c r="L170" s="1" t="s">
        <v>218</v>
      </c>
      <c r="N170" s="1" t="s">
        <v>14</v>
      </c>
      <c r="O170" s="1" t="s">
        <v>15</v>
      </c>
      <c r="P170" s="1" t="s">
        <v>511</v>
      </c>
      <c r="Q170" s="1" t="s">
        <v>15</v>
      </c>
      <c r="R170" s="1" t="s">
        <v>511</v>
      </c>
    </row>
    <row r="171" spans="1:18" x14ac:dyDescent="0.2">
      <c r="A171" s="1" t="s">
        <v>10</v>
      </c>
      <c r="B171" s="1" t="s">
        <v>488</v>
      </c>
      <c r="C171" s="1" t="s">
        <v>489</v>
      </c>
      <c r="D171" s="2" t="str">
        <f>VLOOKUP(C171,Hoja3!D:E,2,0)</f>
        <v>CLAVE VALOR</v>
      </c>
      <c r="E171" s="2" t="str">
        <f>VLOOKUP(C171,Hoja3!D:G,4,0)</f>
        <v>04Q</v>
      </c>
      <c r="F171" s="1" t="s">
        <v>12</v>
      </c>
      <c r="G171" s="1" t="s">
        <v>12</v>
      </c>
      <c r="H171" s="1" t="s">
        <v>490</v>
      </c>
      <c r="I171" s="1" t="s">
        <v>127</v>
      </c>
      <c r="J171" s="1" t="s">
        <v>224</v>
      </c>
      <c r="K171" s="1" t="s">
        <v>204</v>
      </c>
      <c r="L171" s="1" t="s">
        <v>218</v>
      </c>
      <c r="N171" s="1" t="s">
        <v>14</v>
      </c>
      <c r="O171" s="1" t="s">
        <v>15</v>
      </c>
      <c r="P171" s="1" t="s">
        <v>487</v>
      </c>
      <c r="Q171" s="1" t="s">
        <v>15</v>
      </c>
      <c r="R171" s="1" t="s">
        <v>487</v>
      </c>
    </row>
    <row r="172" spans="1:18" x14ac:dyDescent="0.2">
      <c r="A172" s="1" t="s">
        <v>10</v>
      </c>
      <c r="B172" s="1" t="s">
        <v>743</v>
      </c>
      <c r="C172" s="1" t="s">
        <v>744</v>
      </c>
      <c r="D172" s="2" t="str">
        <f>VLOOKUP(C172,Hoja3!D:E,2,0)</f>
        <v>CREAR TABLA</v>
      </c>
      <c r="E172" s="2" t="str">
        <f>VLOOKUP(C172,Hoja3!D:G,4,0)</f>
        <v>04R</v>
      </c>
      <c r="F172" s="1" t="s">
        <v>12</v>
      </c>
      <c r="G172" s="1" t="s">
        <v>745</v>
      </c>
      <c r="H172" s="1" t="s">
        <v>746</v>
      </c>
      <c r="I172" s="1" t="s">
        <v>12</v>
      </c>
      <c r="J172" s="1" t="s">
        <v>129</v>
      </c>
      <c r="K172" s="1" t="s">
        <v>747</v>
      </c>
      <c r="L172" s="1" t="s">
        <v>131</v>
      </c>
      <c r="N172" s="1" t="s">
        <v>14</v>
      </c>
      <c r="O172" s="1" t="s">
        <v>15</v>
      </c>
      <c r="P172" s="1" t="s">
        <v>748</v>
      </c>
      <c r="Q172" s="1" t="s">
        <v>15</v>
      </c>
      <c r="R172" s="1" t="s">
        <v>748</v>
      </c>
    </row>
    <row r="173" spans="1:18" x14ac:dyDescent="0.2">
      <c r="A173" s="1" t="s">
        <v>10</v>
      </c>
      <c r="B173" s="1" t="s">
        <v>764</v>
      </c>
      <c r="C173" s="1" t="s">
        <v>765</v>
      </c>
      <c r="D173" s="2" t="str">
        <f>VLOOKUP(C173,Hoja3!D:E,2,0)</f>
        <v>LIMPIAR TABLA</v>
      </c>
      <c r="E173" s="2" t="str">
        <f>VLOOKUP(C173,Hoja3!D:G,4,0)</f>
        <v>04S</v>
      </c>
      <c r="F173" s="1" t="s">
        <v>12</v>
      </c>
      <c r="G173" s="1" t="s">
        <v>12</v>
      </c>
      <c r="H173" s="1" t="s">
        <v>766</v>
      </c>
      <c r="I173" s="1" t="s">
        <v>12</v>
      </c>
      <c r="J173" s="1" t="s">
        <v>129</v>
      </c>
      <c r="K173" s="1" t="s">
        <v>747</v>
      </c>
      <c r="L173" s="1" t="s">
        <v>229</v>
      </c>
      <c r="N173" s="1" t="s">
        <v>14</v>
      </c>
      <c r="O173" s="1" t="s">
        <v>15</v>
      </c>
      <c r="P173" s="1" t="s">
        <v>767</v>
      </c>
      <c r="Q173" s="1" t="s">
        <v>15</v>
      </c>
      <c r="R173" s="1" t="s">
        <v>767</v>
      </c>
    </row>
    <row r="174" spans="1:18" x14ac:dyDescent="0.2">
      <c r="A174" s="1" t="s">
        <v>10</v>
      </c>
      <c r="B174" s="1" t="s">
        <v>758</v>
      </c>
      <c r="C174" s="1" t="s">
        <v>759</v>
      </c>
      <c r="D174" s="2" t="str">
        <f>VLOOKUP(C174,Hoja3!D:E,2,0)</f>
        <v>ELIMINAR TABLA</v>
      </c>
      <c r="E174" s="2" t="str">
        <f>VLOOKUP(C174,Hoja3!D:G,4,0)</f>
        <v>04T</v>
      </c>
      <c r="F174" s="1" t="s">
        <v>12</v>
      </c>
      <c r="G174" s="1" t="s">
        <v>12</v>
      </c>
      <c r="H174" s="1" t="s">
        <v>760</v>
      </c>
      <c r="I174" s="1" t="s">
        <v>12</v>
      </c>
      <c r="J174" s="1" t="s">
        <v>129</v>
      </c>
      <c r="K174" s="1" t="s">
        <v>747</v>
      </c>
      <c r="L174" s="1" t="s">
        <v>233</v>
      </c>
      <c r="N174" s="1" t="s">
        <v>14</v>
      </c>
      <c r="O174" s="1" t="s">
        <v>15</v>
      </c>
      <c r="P174" s="1" t="s">
        <v>761</v>
      </c>
      <c r="Q174" s="1" t="s">
        <v>15</v>
      </c>
      <c r="R174" s="1" t="s">
        <v>761</v>
      </c>
    </row>
    <row r="175" spans="1:18" x14ac:dyDescent="0.2">
      <c r="A175" s="1" t="s">
        <v>10</v>
      </c>
      <c r="B175" s="1" t="s">
        <v>762</v>
      </c>
      <c r="C175" s="1" t="s">
        <v>1052</v>
      </c>
      <c r="D175" s="2" t="str">
        <f>VLOOKUP(C175,Hoja3!D:E,2,0)</f>
        <v>INSERTAR FILA</v>
      </c>
      <c r="E175" s="2" t="str">
        <f>VLOOKUP(C175,Hoja3!D:G,4,0)</f>
        <v>04U</v>
      </c>
      <c r="F175" s="1" t="s">
        <v>12</v>
      </c>
      <c r="G175" s="1" t="s">
        <v>12</v>
      </c>
      <c r="H175" s="1" t="s">
        <v>763</v>
      </c>
      <c r="I175" s="1" t="s">
        <v>147</v>
      </c>
      <c r="J175" s="1" t="s">
        <v>129</v>
      </c>
      <c r="K175" s="1" t="s">
        <v>747</v>
      </c>
      <c r="L175" s="1" t="s">
        <v>235</v>
      </c>
      <c r="N175" s="1" t="s">
        <v>14</v>
      </c>
      <c r="O175" s="1" t="s">
        <v>15</v>
      </c>
      <c r="P175" s="1" t="s">
        <v>761</v>
      </c>
      <c r="Q175" s="1" t="s">
        <v>15</v>
      </c>
      <c r="R175" s="1" t="s">
        <v>761</v>
      </c>
    </row>
    <row r="176" spans="1:18" x14ac:dyDescent="0.2">
      <c r="A176" s="1" t="s">
        <v>10</v>
      </c>
      <c r="B176" s="1" t="s">
        <v>749</v>
      </c>
      <c r="C176" s="1" t="s">
        <v>1050</v>
      </c>
      <c r="D176" s="2" t="str">
        <f>VLOOKUP(C176,Hoja3!D:E,2,0)</f>
        <v>ACTUALIZAR FILA</v>
      </c>
      <c r="E176" s="2" t="str">
        <f>VLOOKUP(C176,Hoja3!D:G,4,0)</f>
        <v>04V</v>
      </c>
      <c r="F176" s="1" t="s">
        <v>12</v>
      </c>
      <c r="G176" s="1" t="s">
        <v>12</v>
      </c>
      <c r="H176" s="1" t="s">
        <v>750</v>
      </c>
      <c r="I176" s="1" t="s">
        <v>138</v>
      </c>
      <c r="J176" s="1" t="s">
        <v>129</v>
      </c>
      <c r="K176" s="1" t="s">
        <v>747</v>
      </c>
      <c r="L176" s="1" t="s">
        <v>221</v>
      </c>
      <c r="N176" s="1" t="s">
        <v>14</v>
      </c>
      <c r="O176" s="1" t="s">
        <v>15</v>
      </c>
      <c r="P176" s="1" t="s">
        <v>751</v>
      </c>
      <c r="Q176" s="1" t="s">
        <v>15</v>
      </c>
      <c r="R176" s="1" t="s">
        <v>751</v>
      </c>
    </row>
    <row r="177" spans="1:18" x14ac:dyDescent="0.2">
      <c r="C177" s="2" t="s">
        <v>1086</v>
      </c>
      <c r="D177" s="1" t="s">
        <v>829</v>
      </c>
      <c r="E177" s="2" t="s">
        <v>933</v>
      </c>
    </row>
    <row r="178" spans="1:18" x14ac:dyDescent="0.2">
      <c r="A178" s="1" t="s">
        <v>10</v>
      </c>
      <c r="B178" s="1" t="s">
        <v>756</v>
      </c>
      <c r="C178" s="1" t="s">
        <v>1051</v>
      </c>
      <c r="D178" s="2" t="str">
        <f>VLOOKUP(C178,Hoja3!D:E,2,0)</f>
        <v>ELIMINAR FILA</v>
      </c>
      <c r="E178" s="2" t="str">
        <f>VLOOKUP(C178,Hoja3!D:G,4,0)</f>
        <v>04X</v>
      </c>
      <c r="F178" s="1" t="s">
        <v>12</v>
      </c>
      <c r="G178" s="1" t="s">
        <v>12</v>
      </c>
      <c r="H178" s="1" t="s">
        <v>757</v>
      </c>
      <c r="I178" s="1" t="s">
        <v>134</v>
      </c>
      <c r="J178" s="1" t="s">
        <v>129</v>
      </c>
      <c r="K178" s="1" t="s">
        <v>747</v>
      </c>
      <c r="L178" s="1" t="s">
        <v>229</v>
      </c>
      <c r="N178" s="1" t="s">
        <v>14</v>
      </c>
      <c r="O178" s="1" t="s">
        <v>15</v>
      </c>
      <c r="P178" s="1" t="s">
        <v>755</v>
      </c>
      <c r="Q178" s="1" t="s">
        <v>15</v>
      </c>
      <c r="R178" s="1" t="s">
        <v>755</v>
      </c>
    </row>
    <row r="179" spans="1:18" x14ac:dyDescent="0.2">
      <c r="A179" s="1" t="s">
        <v>10</v>
      </c>
      <c r="B179" s="1" t="s">
        <v>752</v>
      </c>
      <c r="C179" s="1" t="s">
        <v>753</v>
      </c>
      <c r="D179" s="2" t="str">
        <f>VLOOKUP(C179,Hoja3!D:E,2,0)</f>
        <v>DESCARGAR DATA</v>
      </c>
      <c r="E179" s="2" t="str">
        <f>VLOOKUP(C179,Hoja3!D:G,4,0)</f>
        <v>04Y</v>
      </c>
      <c r="F179" s="1" t="s">
        <v>12</v>
      </c>
      <c r="G179" s="1" t="s">
        <v>12</v>
      </c>
      <c r="H179" s="1" t="s">
        <v>754</v>
      </c>
      <c r="I179" s="1" t="s">
        <v>12</v>
      </c>
      <c r="J179" s="1" t="s">
        <v>224</v>
      </c>
      <c r="K179" s="1" t="s">
        <v>747</v>
      </c>
      <c r="L179" s="1" t="s">
        <v>218</v>
      </c>
      <c r="N179" s="1" t="s">
        <v>14</v>
      </c>
      <c r="O179" s="1" t="s">
        <v>15</v>
      </c>
      <c r="P179" s="1" t="s">
        <v>755</v>
      </c>
      <c r="Q179" s="1" t="s">
        <v>15</v>
      </c>
      <c r="R179" s="1" t="s">
        <v>755</v>
      </c>
    </row>
    <row r="180" spans="1:18" x14ac:dyDescent="0.2">
      <c r="C180" s="2" t="s">
        <v>1087</v>
      </c>
      <c r="D180" s="1" t="s">
        <v>825</v>
      </c>
      <c r="E180" s="2" t="s">
        <v>936</v>
      </c>
    </row>
    <row r="181" spans="1:18" x14ac:dyDescent="0.2">
      <c r="C181" s="2" t="s">
        <v>1088</v>
      </c>
      <c r="D181" s="1" t="s">
        <v>820</v>
      </c>
      <c r="E181" s="2" t="s">
        <v>296</v>
      </c>
    </row>
    <row r="182" spans="1:18" x14ac:dyDescent="0.2">
      <c r="C182" s="2" t="s">
        <v>1089</v>
      </c>
      <c r="D182" s="1" t="s">
        <v>824</v>
      </c>
      <c r="E182" s="2" t="s">
        <v>299</v>
      </c>
    </row>
    <row r="183" spans="1:18" x14ac:dyDescent="0.2">
      <c r="C183" s="2" t="s">
        <v>1090</v>
      </c>
      <c r="D183" s="1" t="s">
        <v>823</v>
      </c>
      <c r="E183" s="2" t="s">
        <v>302</v>
      </c>
    </row>
    <row r="184" spans="1:18" x14ac:dyDescent="0.2">
      <c r="C184" s="2" t="s">
        <v>1091</v>
      </c>
      <c r="D184" s="1" t="s">
        <v>828</v>
      </c>
      <c r="E184" s="2" t="s">
        <v>305</v>
      </c>
    </row>
    <row r="185" spans="1:18" x14ac:dyDescent="0.2">
      <c r="C185" s="2" t="s">
        <v>1092</v>
      </c>
      <c r="D185" s="1" t="s">
        <v>826</v>
      </c>
      <c r="E185" s="2" t="s">
        <v>308</v>
      </c>
    </row>
    <row r="186" spans="1:18" x14ac:dyDescent="0.2">
      <c r="C186" s="2" t="s">
        <v>1093</v>
      </c>
      <c r="D186" s="1" t="s">
        <v>829</v>
      </c>
      <c r="E186" s="2" t="s">
        <v>312</v>
      </c>
    </row>
    <row r="187" spans="1:18" x14ac:dyDescent="0.2">
      <c r="C187" s="2" t="s">
        <v>1094</v>
      </c>
      <c r="D187" s="1" t="s">
        <v>827</v>
      </c>
      <c r="E187" s="2" t="s">
        <v>314</v>
      </c>
    </row>
    <row r="188" spans="1:18" x14ac:dyDescent="0.2">
      <c r="C188" s="2" t="s">
        <v>1095</v>
      </c>
      <c r="D188" s="1" t="s">
        <v>822</v>
      </c>
      <c r="E188" s="2" t="s">
        <v>317</v>
      </c>
    </row>
    <row r="189" spans="1:18" x14ac:dyDescent="0.2">
      <c r="C189" s="2" t="s">
        <v>1096</v>
      </c>
      <c r="D189" s="1" t="s">
        <v>825</v>
      </c>
      <c r="E189" s="2" t="s">
        <v>320</v>
      </c>
    </row>
    <row r="190" spans="1:18" x14ac:dyDescent="0.2">
      <c r="A190" s="1" t="s">
        <v>10</v>
      </c>
      <c r="B190" s="1" t="s">
        <v>39</v>
      </c>
      <c r="C190" s="1" t="s">
        <v>196</v>
      </c>
      <c r="D190" s="2" t="str">
        <f>VLOOKUP(C190,Hoja3!D:E,2,0)</f>
        <v>CREAR TABLA</v>
      </c>
      <c r="E190" s="2" t="str">
        <f>VLOOKUP(C190,Hoja3!D:G,4,0)</f>
        <v>059</v>
      </c>
      <c r="F190" s="1" t="s">
        <v>12</v>
      </c>
      <c r="G190" s="1" t="s">
        <v>197</v>
      </c>
      <c r="H190" s="1" t="s">
        <v>198</v>
      </c>
      <c r="I190" s="1" t="s">
        <v>12</v>
      </c>
      <c r="J190" s="1" t="s">
        <v>129</v>
      </c>
      <c r="K190" s="1" t="s">
        <v>199</v>
      </c>
      <c r="L190" s="1" t="s">
        <v>131</v>
      </c>
      <c r="N190" s="1" t="s">
        <v>14</v>
      </c>
      <c r="O190" s="1" t="s">
        <v>15</v>
      </c>
      <c r="P190" s="1" t="s">
        <v>200</v>
      </c>
      <c r="Q190" s="1" t="s">
        <v>15</v>
      </c>
      <c r="R190" s="1" t="s">
        <v>200</v>
      </c>
    </row>
    <row r="191" spans="1:18" x14ac:dyDescent="0.2">
      <c r="A191" s="1" t="s">
        <v>10</v>
      </c>
      <c r="B191" s="1" t="s">
        <v>614</v>
      </c>
      <c r="C191" s="1" t="s">
        <v>615</v>
      </c>
      <c r="D191" s="2" t="str">
        <f>VLOOKUP(C191,Hoja3!D:E,2,0)</f>
        <v>LIMPIAR TABLA</v>
      </c>
      <c r="E191" s="2" t="str">
        <f>VLOOKUP(C191,Hoja3!D:G,4,0)</f>
        <v>05A</v>
      </c>
      <c r="F191" s="1" t="s">
        <v>12</v>
      </c>
      <c r="G191" s="1" t="s">
        <v>12</v>
      </c>
      <c r="H191" s="1" t="s">
        <v>616</v>
      </c>
      <c r="I191" s="1" t="s">
        <v>12</v>
      </c>
      <c r="J191" s="1" t="s">
        <v>129</v>
      </c>
      <c r="K191" s="1" t="s">
        <v>199</v>
      </c>
      <c r="L191" s="1" t="s">
        <v>229</v>
      </c>
      <c r="N191" s="1" t="s">
        <v>14</v>
      </c>
      <c r="O191" s="1" t="s">
        <v>15</v>
      </c>
      <c r="P191" s="1" t="s">
        <v>613</v>
      </c>
      <c r="Q191" s="1" t="s">
        <v>15</v>
      </c>
      <c r="R191" s="1" t="s">
        <v>613</v>
      </c>
    </row>
    <row r="192" spans="1:18" x14ac:dyDescent="0.2">
      <c r="A192" s="1" t="s">
        <v>10</v>
      </c>
      <c r="B192" s="1" t="s">
        <v>608</v>
      </c>
      <c r="C192" s="1" t="s">
        <v>609</v>
      </c>
      <c r="D192" s="2" t="str">
        <f>VLOOKUP(C192,Hoja3!D:E,2,0)</f>
        <v>ELIMINAR TABLA</v>
      </c>
      <c r="E192" s="2" t="str">
        <f>VLOOKUP(C192,Hoja3!D:G,4,0)</f>
        <v>05B</v>
      </c>
      <c r="F192" s="1" t="s">
        <v>12</v>
      </c>
      <c r="G192" s="1" t="s">
        <v>12</v>
      </c>
      <c r="H192" s="1" t="s">
        <v>610</v>
      </c>
      <c r="I192" s="1" t="s">
        <v>12</v>
      </c>
      <c r="J192" s="1" t="s">
        <v>129</v>
      </c>
      <c r="K192" s="1" t="s">
        <v>199</v>
      </c>
      <c r="L192" s="1" t="s">
        <v>233</v>
      </c>
      <c r="N192" s="1" t="s">
        <v>14</v>
      </c>
      <c r="O192" s="1" t="s">
        <v>15</v>
      </c>
      <c r="P192" s="1" t="s">
        <v>607</v>
      </c>
      <c r="Q192" s="1" t="s">
        <v>15</v>
      </c>
      <c r="R192" s="1" t="s">
        <v>607</v>
      </c>
    </row>
    <row r="193" spans="1:18" x14ac:dyDescent="0.2">
      <c r="A193" s="1" t="s">
        <v>10</v>
      </c>
      <c r="B193" s="1" t="s">
        <v>611</v>
      </c>
      <c r="C193" s="1" t="s">
        <v>1022</v>
      </c>
      <c r="D193" s="2" t="str">
        <f>VLOOKUP(C193,Hoja3!D:E,2,0)</f>
        <v>INSERTAR FILA</v>
      </c>
      <c r="E193" s="2" t="str">
        <f>VLOOKUP(C193,Hoja3!D:G,4,0)</f>
        <v>05C</v>
      </c>
      <c r="F193" s="1" t="s">
        <v>12</v>
      </c>
      <c r="G193" s="1" t="s">
        <v>12</v>
      </c>
      <c r="H193" s="1" t="s">
        <v>612</v>
      </c>
      <c r="I193" s="1" t="s">
        <v>165</v>
      </c>
      <c r="J193" s="1" t="s">
        <v>129</v>
      </c>
      <c r="K193" s="1" t="s">
        <v>199</v>
      </c>
      <c r="L193" s="1" t="s">
        <v>235</v>
      </c>
      <c r="N193" s="1" t="s">
        <v>14</v>
      </c>
      <c r="O193" s="1" t="s">
        <v>15</v>
      </c>
      <c r="P193" s="1" t="s">
        <v>613</v>
      </c>
      <c r="Q193" s="1" t="s">
        <v>15</v>
      </c>
      <c r="R193" s="1" t="s">
        <v>613</v>
      </c>
    </row>
    <row r="194" spans="1:18" x14ac:dyDescent="0.2">
      <c r="A194" s="1" t="s">
        <v>10</v>
      </c>
      <c r="B194" s="1" t="s">
        <v>599</v>
      </c>
      <c r="C194" s="1" t="s">
        <v>1021</v>
      </c>
      <c r="D194" s="2" t="str">
        <f>VLOOKUP(C194,Hoja3!D:E,2,0)</f>
        <v>ACTUALIZAR FILA</v>
      </c>
      <c r="E194" s="2" t="str">
        <f>VLOOKUP(C194,Hoja3!D:G,4,0)</f>
        <v>05D</v>
      </c>
      <c r="F194" s="1" t="s">
        <v>12</v>
      </c>
      <c r="G194" s="1" t="s">
        <v>12</v>
      </c>
      <c r="H194" s="1" t="s">
        <v>600</v>
      </c>
      <c r="I194" s="1" t="s">
        <v>161</v>
      </c>
      <c r="J194" s="1" t="s">
        <v>129</v>
      </c>
      <c r="K194" s="1" t="s">
        <v>199</v>
      </c>
      <c r="L194" s="1" t="s">
        <v>221</v>
      </c>
      <c r="N194" s="1" t="s">
        <v>14</v>
      </c>
      <c r="O194" s="1" t="s">
        <v>15</v>
      </c>
      <c r="P194" s="1" t="s">
        <v>601</v>
      </c>
      <c r="Q194" s="1" t="s">
        <v>15</v>
      </c>
      <c r="R194" s="1" t="s">
        <v>601</v>
      </c>
    </row>
    <row r="195" spans="1:18" x14ac:dyDescent="0.2">
      <c r="A195" s="1" t="s">
        <v>10</v>
      </c>
      <c r="B195" s="1" t="s">
        <v>621</v>
      </c>
      <c r="C195" s="1" t="s">
        <v>1020</v>
      </c>
      <c r="D195" s="2" t="str">
        <f>VLOOKUP(C195,Hoja3!D:E,2,0)</f>
        <v>OBTENER FILA</v>
      </c>
      <c r="E195" s="2" t="str">
        <f>VLOOKUP(C195,Hoja3!D:G,4,0)</f>
        <v>05E</v>
      </c>
      <c r="F195" s="1" t="s">
        <v>12</v>
      </c>
      <c r="G195" s="1" t="s">
        <v>12</v>
      </c>
      <c r="H195" s="1" t="s">
        <v>622</v>
      </c>
      <c r="I195" s="1" t="s">
        <v>138</v>
      </c>
      <c r="J195" s="1" t="s">
        <v>224</v>
      </c>
      <c r="K195" s="1" t="s">
        <v>199</v>
      </c>
      <c r="L195" s="1" t="s">
        <v>218</v>
      </c>
      <c r="N195" s="1" t="s">
        <v>14</v>
      </c>
      <c r="O195" s="1" t="s">
        <v>15</v>
      </c>
      <c r="P195" s="1" t="s">
        <v>623</v>
      </c>
      <c r="Q195" s="1" t="s">
        <v>15</v>
      </c>
      <c r="R195" s="1" t="s">
        <v>623</v>
      </c>
    </row>
    <row r="196" spans="1:18" x14ac:dyDescent="0.2">
      <c r="A196" s="1" t="s">
        <v>10</v>
      </c>
      <c r="B196" s="1" t="s">
        <v>605</v>
      </c>
      <c r="C196" s="1" t="s">
        <v>1023</v>
      </c>
      <c r="D196" s="2" t="str">
        <f>VLOOKUP(C196,Hoja3!D:E,2,0)</f>
        <v>ELIMINAR FILA</v>
      </c>
      <c r="E196" s="2" t="str">
        <f>VLOOKUP(C196,Hoja3!D:G,4,0)</f>
        <v>05F</v>
      </c>
      <c r="F196" s="1" t="s">
        <v>12</v>
      </c>
      <c r="G196" s="1" t="s">
        <v>12</v>
      </c>
      <c r="H196" s="1" t="s">
        <v>606</v>
      </c>
      <c r="I196" s="1" t="s">
        <v>138</v>
      </c>
      <c r="J196" s="1" t="s">
        <v>129</v>
      </c>
      <c r="K196" s="1" t="s">
        <v>199</v>
      </c>
      <c r="L196" s="1" t="s">
        <v>229</v>
      </c>
      <c r="N196" s="1" t="s">
        <v>14</v>
      </c>
      <c r="O196" s="1" t="s">
        <v>15</v>
      </c>
      <c r="P196" s="1" t="s">
        <v>607</v>
      </c>
      <c r="Q196" s="1" t="s">
        <v>15</v>
      </c>
      <c r="R196" s="1" t="s">
        <v>607</v>
      </c>
    </row>
    <row r="197" spans="1:18" x14ac:dyDescent="0.2">
      <c r="A197" s="1" t="s">
        <v>10</v>
      </c>
      <c r="B197" s="1" t="s">
        <v>602</v>
      </c>
      <c r="C197" s="1" t="s">
        <v>603</v>
      </c>
      <c r="D197" s="2" t="str">
        <f>VLOOKUP(C197,Hoja3!D:E,2,0)</f>
        <v>DESCARGAR DATA</v>
      </c>
      <c r="E197" s="2" t="str">
        <f>VLOOKUP(C197,Hoja3!D:G,4,0)</f>
        <v>05G</v>
      </c>
      <c r="F197" s="1" t="s">
        <v>12</v>
      </c>
      <c r="G197" s="1" t="s">
        <v>12</v>
      </c>
      <c r="H197" s="1" t="s">
        <v>604</v>
      </c>
      <c r="I197" s="1" t="s">
        <v>134</v>
      </c>
      <c r="J197" s="1" t="s">
        <v>224</v>
      </c>
      <c r="K197" s="1" t="s">
        <v>199</v>
      </c>
      <c r="L197" s="1" t="s">
        <v>218</v>
      </c>
      <c r="N197" s="1" t="s">
        <v>14</v>
      </c>
      <c r="O197" s="1" t="s">
        <v>15</v>
      </c>
      <c r="P197" s="1" t="s">
        <v>601</v>
      </c>
      <c r="Q197" s="1" t="s">
        <v>15</v>
      </c>
      <c r="R197" s="1" t="s">
        <v>601</v>
      </c>
    </row>
    <row r="198" spans="1:18" x14ac:dyDescent="0.2">
      <c r="A198" s="1" t="s">
        <v>10</v>
      </c>
      <c r="B198" s="1" t="s">
        <v>617</v>
      </c>
      <c r="C198" s="1" t="s">
        <v>618</v>
      </c>
      <c r="D198" s="2" t="str">
        <f>VLOOKUP(C198,Hoja3!D:E,2,0)</f>
        <v>LISTAR</v>
      </c>
      <c r="E198" s="2" t="str">
        <f>VLOOKUP(C198,Hoja3!D:G,4,0)</f>
        <v>05H</v>
      </c>
      <c r="F198" s="1" t="s">
        <v>12</v>
      </c>
      <c r="G198" s="1" t="s">
        <v>12</v>
      </c>
      <c r="H198" s="1" t="s">
        <v>619</v>
      </c>
      <c r="I198" s="1" t="s">
        <v>12</v>
      </c>
      <c r="J198" s="1" t="s">
        <v>224</v>
      </c>
      <c r="K198" s="1" t="s">
        <v>199</v>
      </c>
      <c r="L198" s="1" t="s">
        <v>218</v>
      </c>
      <c r="N198" s="1" t="s">
        <v>14</v>
      </c>
      <c r="O198" s="1" t="s">
        <v>15</v>
      </c>
      <c r="P198" s="1" t="s">
        <v>620</v>
      </c>
      <c r="Q198" s="1" t="s">
        <v>15</v>
      </c>
      <c r="R198" s="1" t="s">
        <v>620</v>
      </c>
    </row>
    <row r="199" spans="1:18" x14ac:dyDescent="0.2">
      <c r="C199" s="2" t="s">
        <v>1097</v>
      </c>
      <c r="D199" s="1" t="s">
        <v>820</v>
      </c>
      <c r="E199" s="2" t="s">
        <v>945</v>
      </c>
    </row>
    <row r="200" spans="1:18" x14ac:dyDescent="0.2">
      <c r="C200" s="2" t="s">
        <v>1098</v>
      </c>
      <c r="D200" s="1" t="s">
        <v>824</v>
      </c>
      <c r="E200" s="2" t="s">
        <v>946</v>
      </c>
    </row>
    <row r="201" spans="1:18" x14ac:dyDescent="0.2">
      <c r="C201" s="2" t="s">
        <v>1099</v>
      </c>
      <c r="D201" s="1" t="s">
        <v>823</v>
      </c>
      <c r="E201" s="2" t="s">
        <v>947</v>
      </c>
    </row>
    <row r="202" spans="1:18" x14ac:dyDescent="0.2">
      <c r="C202" s="2" t="s">
        <v>1100</v>
      </c>
      <c r="D202" s="1" t="s">
        <v>828</v>
      </c>
      <c r="E202" s="2" t="s">
        <v>948</v>
      </c>
    </row>
    <row r="203" spans="1:18" x14ac:dyDescent="0.2">
      <c r="C203" s="2" t="s">
        <v>1101</v>
      </c>
      <c r="D203" s="1" t="s">
        <v>826</v>
      </c>
      <c r="E203" s="2" t="s">
        <v>949</v>
      </c>
    </row>
    <row r="204" spans="1:18" x14ac:dyDescent="0.2">
      <c r="C204" s="2" t="s">
        <v>1102</v>
      </c>
      <c r="D204" s="1" t="s">
        <v>829</v>
      </c>
      <c r="E204" s="2" t="s">
        <v>950</v>
      </c>
    </row>
    <row r="205" spans="1:18" x14ac:dyDescent="0.2">
      <c r="C205" s="2" t="s">
        <v>1103</v>
      </c>
      <c r="D205" s="1" t="s">
        <v>827</v>
      </c>
      <c r="E205" s="2" t="s">
        <v>951</v>
      </c>
    </row>
    <row r="206" spans="1:18" x14ac:dyDescent="0.2">
      <c r="C206" s="2" t="s">
        <v>1104</v>
      </c>
      <c r="D206" s="1" t="s">
        <v>822</v>
      </c>
      <c r="E206" s="2" t="s">
        <v>952</v>
      </c>
    </row>
    <row r="207" spans="1:18" x14ac:dyDescent="0.2">
      <c r="C207" s="2" t="s">
        <v>1105</v>
      </c>
      <c r="D207" s="1" t="s">
        <v>825</v>
      </c>
      <c r="E207" s="2" t="s">
        <v>953</v>
      </c>
    </row>
    <row r="208" spans="1:18" x14ac:dyDescent="0.2">
      <c r="A208" s="1" t="s">
        <v>10</v>
      </c>
      <c r="B208" s="1" t="s">
        <v>31</v>
      </c>
      <c r="C208" s="1" t="s">
        <v>178</v>
      </c>
      <c r="D208" s="2" t="str">
        <f>VLOOKUP(C208,Hoja3!D:E,2,0)</f>
        <v>CREAR TABLA</v>
      </c>
      <c r="E208" s="2" t="str">
        <f>VLOOKUP(C208,Hoja3!D:G,4,0)</f>
        <v>05R</v>
      </c>
      <c r="F208" s="1" t="s">
        <v>127</v>
      </c>
      <c r="G208" s="1" t="s">
        <v>179</v>
      </c>
      <c r="H208" s="1" t="s">
        <v>180</v>
      </c>
      <c r="I208" s="1" t="s">
        <v>12</v>
      </c>
      <c r="J208" s="1" t="s">
        <v>129</v>
      </c>
      <c r="K208" s="1" t="s">
        <v>181</v>
      </c>
      <c r="L208" s="1" t="s">
        <v>131</v>
      </c>
      <c r="N208" s="1" t="s">
        <v>14</v>
      </c>
      <c r="O208" s="1" t="s">
        <v>15</v>
      </c>
      <c r="P208" s="1" t="s">
        <v>177</v>
      </c>
      <c r="Q208" s="1" t="s">
        <v>15</v>
      </c>
      <c r="R208" s="1" t="s">
        <v>177</v>
      </c>
    </row>
    <row r="209" spans="1:18" x14ac:dyDescent="0.2">
      <c r="A209" s="1" t="s">
        <v>10</v>
      </c>
      <c r="B209" s="1" t="s">
        <v>693</v>
      </c>
      <c r="C209" s="1" t="s">
        <v>694</v>
      </c>
      <c r="D209" s="2" t="str">
        <f>VLOOKUP(C209,Hoja3!D:E,2,0)</f>
        <v>LIMPIAR TABLA</v>
      </c>
      <c r="E209" s="2" t="str">
        <f>VLOOKUP(C209,Hoja3!D:G,4,0)</f>
        <v>05S</v>
      </c>
      <c r="F209" s="1" t="s">
        <v>127</v>
      </c>
      <c r="G209" s="1" t="s">
        <v>12</v>
      </c>
      <c r="H209" s="1" t="s">
        <v>695</v>
      </c>
      <c r="I209" s="1" t="s">
        <v>12</v>
      </c>
      <c r="J209" s="1" t="s">
        <v>129</v>
      </c>
      <c r="K209" s="1" t="s">
        <v>181</v>
      </c>
      <c r="L209" s="1" t="s">
        <v>229</v>
      </c>
      <c r="N209" s="1" t="s">
        <v>14</v>
      </c>
      <c r="O209" s="1" t="s">
        <v>15</v>
      </c>
      <c r="P209" s="1" t="s">
        <v>696</v>
      </c>
      <c r="Q209" s="1" t="s">
        <v>15</v>
      </c>
      <c r="R209" s="1" t="s">
        <v>696</v>
      </c>
    </row>
    <row r="210" spans="1:18" x14ac:dyDescent="0.2">
      <c r="A210" s="1" t="s">
        <v>10</v>
      </c>
      <c r="B210" s="1" t="s">
        <v>685</v>
      </c>
      <c r="C210" s="1" t="s">
        <v>686</v>
      </c>
      <c r="D210" s="2" t="str">
        <f>VLOOKUP(C210,Hoja3!D:E,2,0)</f>
        <v>ELIMINAR TABLA</v>
      </c>
      <c r="E210" s="2" t="str">
        <f>VLOOKUP(C210,Hoja3!D:G,4,0)</f>
        <v>05T</v>
      </c>
      <c r="F210" s="1" t="s">
        <v>127</v>
      </c>
      <c r="G210" s="1" t="s">
        <v>12</v>
      </c>
      <c r="H210" s="1" t="s">
        <v>687</v>
      </c>
      <c r="I210" s="1" t="s">
        <v>12</v>
      </c>
      <c r="J210" s="1" t="s">
        <v>129</v>
      </c>
      <c r="K210" s="1" t="s">
        <v>181</v>
      </c>
      <c r="L210" s="1" t="s">
        <v>233</v>
      </c>
      <c r="N210" s="1" t="s">
        <v>14</v>
      </c>
      <c r="O210" s="1" t="s">
        <v>15</v>
      </c>
      <c r="P210" s="1" t="s">
        <v>684</v>
      </c>
      <c r="Q210" s="1" t="s">
        <v>15</v>
      </c>
      <c r="R210" s="1" t="s">
        <v>684</v>
      </c>
    </row>
    <row r="211" spans="1:18" x14ac:dyDescent="0.2">
      <c r="A211" s="1" t="s">
        <v>10</v>
      </c>
      <c r="B211" s="1" t="s">
        <v>691</v>
      </c>
      <c r="C211" s="1" t="s">
        <v>1038</v>
      </c>
      <c r="D211" s="2" t="str">
        <f>VLOOKUP(C211,Hoja3!D:E,2,0)</f>
        <v>INSERTAR FILA</v>
      </c>
      <c r="E211" s="2" t="str">
        <f>VLOOKUP(C211,Hoja3!D:G,4,0)</f>
        <v>05U</v>
      </c>
      <c r="F211" s="1" t="s">
        <v>127</v>
      </c>
      <c r="G211" s="1" t="s">
        <v>12</v>
      </c>
      <c r="H211" s="1" t="s">
        <v>692</v>
      </c>
      <c r="I211" s="1" t="s">
        <v>174</v>
      </c>
      <c r="J211" s="1" t="s">
        <v>129</v>
      </c>
      <c r="K211" s="1" t="s">
        <v>181</v>
      </c>
      <c r="L211" s="1" t="s">
        <v>235</v>
      </c>
      <c r="N211" s="1" t="s">
        <v>14</v>
      </c>
      <c r="O211" s="1" t="s">
        <v>15</v>
      </c>
      <c r="P211" s="1" t="s">
        <v>690</v>
      </c>
      <c r="Q211" s="1" t="s">
        <v>15</v>
      </c>
      <c r="R211" s="1" t="s">
        <v>690</v>
      </c>
    </row>
    <row r="212" spans="1:18" x14ac:dyDescent="0.2">
      <c r="A212" s="1" t="s">
        <v>10</v>
      </c>
      <c r="B212" s="1" t="s">
        <v>679</v>
      </c>
      <c r="C212" s="1" t="s">
        <v>1034</v>
      </c>
      <c r="D212" s="2" t="str">
        <f>VLOOKUP(C212,Hoja3!D:E,2,0)</f>
        <v>ACTUALIZAR FILA</v>
      </c>
      <c r="E212" s="2" t="str">
        <f>VLOOKUP(C212,Hoja3!D:G,4,0)</f>
        <v>05V</v>
      </c>
      <c r="F212" s="1" t="s">
        <v>127</v>
      </c>
      <c r="G212" s="1" t="s">
        <v>12</v>
      </c>
      <c r="H212" s="1" t="s">
        <v>680</v>
      </c>
      <c r="I212" s="1" t="s">
        <v>174</v>
      </c>
      <c r="J212" s="1" t="s">
        <v>129</v>
      </c>
      <c r="K212" s="1" t="s">
        <v>181</v>
      </c>
      <c r="L212" s="1" t="s">
        <v>221</v>
      </c>
      <c r="N212" s="1" t="s">
        <v>14</v>
      </c>
      <c r="O212" s="1" t="s">
        <v>15</v>
      </c>
      <c r="P212" s="1" t="s">
        <v>678</v>
      </c>
      <c r="Q212" s="1" t="s">
        <v>15</v>
      </c>
      <c r="R212" s="1" t="s">
        <v>678</v>
      </c>
    </row>
    <row r="213" spans="1:18" x14ac:dyDescent="0.2">
      <c r="C213" s="2" t="s">
        <v>1106</v>
      </c>
      <c r="D213" s="1" t="s">
        <v>829</v>
      </c>
      <c r="E213" s="2" t="s">
        <v>959</v>
      </c>
    </row>
    <row r="214" spans="1:18" x14ac:dyDescent="0.2">
      <c r="A214" s="1" t="s">
        <v>10</v>
      </c>
      <c r="B214" s="1" t="s">
        <v>688</v>
      </c>
      <c r="C214" s="1" t="s">
        <v>1026</v>
      </c>
      <c r="D214" s="2" t="str">
        <f>VLOOKUP(C214,Hoja3!D:E,2,0)</f>
        <v>ELIMINAR FILA</v>
      </c>
      <c r="E214" s="2" t="str">
        <f>VLOOKUP(C214,Hoja3!D:G,4,0)</f>
        <v>05X</v>
      </c>
      <c r="F214" s="1" t="s">
        <v>127</v>
      </c>
      <c r="G214" s="1" t="s">
        <v>12</v>
      </c>
      <c r="H214" s="1" t="s">
        <v>689</v>
      </c>
      <c r="I214" s="1" t="s">
        <v>134</v>
      </c>
      <c r="J214" s="1" t="s">
        <v>129</v>
      </c>
      <c r="K214" s="1" t="s">
        <v>181</v>
      </c>
      <c r="L214" s="1" t="s">
        <v>229</v>
      </c>
      <c r="N214" s="1" t="s">
        <v>14</v>
      </c>
      <c r="O214" s="1" t="s">
        <v>15</v>
      </c>
      <c r="P214" s="1" t="s">
        <v>690</v>
      </c>
      <c r="Q214" s="1" t="s">
        <v>15</v>
      </c>
      <c r="R214" s="1" t="s">
        <v>690</v>
      </c>
    </row>
    <row r="215" spans="1:18" x14ac:dyDescent="0.2">
      <c r="C215" s="2" t="s">
        <v>1107</v>
      </c>
      <c r="D215" s="1" t="s">
        <v>822</v>
      </c>
      <c r="E215" s="2" t="s">
        <v>961</v>
      </c>
    </row>
    <row r="216" spans="1:18" x14ac:dyDescent="0.2">
      <c r="A216" s="1" t="s">
        <v>10</v>
      </c>
      <c r="B216" s="1" t="s">
        <v>697</v>
      </c>
      <c r="C216" s="1" t="s">
        <v>698</v>
      </c>
      <c r="D216" s="2" t="str">
        <f>VLOOKUP(C216,Hoja3!D:E,2,0)</f>
        <v>LISTAR</v>
      </c>
      <c r="E216" s="2" t="str">
        <f>VLOOKUP(C216,Hoja3!D:G,4,0)</f>
        <v>05Z</v>
      </c>
      <c r="F216" s="1" t="s">
        <v>127</v>
      </c>
      <c r="G216" s="1" t="s">
        <v>12</v>
      </c>
      <c r="H216" s="1" t="s">
        <v>699</v>
      </c>
      <c r="I216" s="1" t="s">
        <v>12</v>
      </c>
      <c r="J216" s="1" t="s">
        <v>224</v>
      </c>
      <c r="K216" s="1" t="s">
        <v>181</v>
      </c>
      <c r="L216" s="1" t="s">
        <v>218</v>
      </c>
      <c r="N216" s="1" t="s">
        <v>14</v>
      </c>
      <c r="O216" s="1" t="s">
        <v>15</v>
      </c>
      <c r="P216" s="1" t="s">
        <v>696</v>
      </c>
      <c r="Q216" s="1" t="s">
        <v>15</v>
      </c>
      <c r="R216" s="1" t="s">
        <v>696</v>
      </c>
    </row>
    <row r="217" spans="1:18" x14ac:dyDescent="0.2">
      <c r="A217" s="1" t="s">
        <v>10</v>
      </c>
      <c r="B217" s="1" t="s">
        <v>33</v>
      </c>
      <c r="C217" s="1" t="s">
        <v>182</v>
      </c>
      <c r="D217" s="2" t="str">
        <f>VLOOKUP(C217,Hoja3!D:E,2,0)</f>
        <v>CREAR TABLA</v>
      </c>
      <c r="E217" s="2" t="str">
        <f>VLOOKUP(C217,Hoja3!D:G,4,0)</f>
        <v>060</v>
      </c>
      <c r="F217" s="1" t="s">
        <v>127</v>
      </c>
      <c r="G217" s="1" t="s">
        <v>183</v>
      </c>
      <c r="H217" s="1" t="s">
        <v>184</v>
      </c>
      <c r="I217" s="1" t="s">
        <v>12</v>
      </c>
      <c r="J217" s="1" t="s">
        <v>129</v>
      </c>
      <c r="K217" s="1" t="s">
        <v>185</v>
      </c>
      <c r="L217" s="1" t="s">
        <v>131</v>
      </c>
      <c r="N217" s="1" t="s">
        <v>14</v>
      </c>
      <c r="O217" s="1" t="s">
        <v>15</v>
      </c>
      <c r="P217" s="1" t="s">
        <v>186</v>
      </c>
      <c r="Q217" s="1" t="s">
        <v>15</v>
      </c>
      <c r="R217" s="1" t="s">
        <v>186</v>
      </c>
    </row>
    <row r="218" spans="1:18" x14ac:dyDescent="0.2">
      <c r="A218" s="1" t="s">
        <v>10</v>
      </c>
      <c r="B218" s="1" t="s">
        <v>724</v>
      </c>
      <c r="C218" s="1" t="s">
        <v>725</v>
      </c>
      <c r="D218" s="2" t="str">
        <f>VLOOKUP(C218,Hoja3!D:E,2,0)</f>
        <v>LIMPIAR TABLA</v>
      </c>
      <c r="E218" s="2" t="str">
        <f>VLOOKUP(C218,Hoja3!D:G,4,0)</f>
        <v>061</v>
      </c>
      <c r="F218" s="1" t="s">
        <v>127</v>
      </c>
      <c r="G218" s="1" t="s">
        <v>12</v>
      </c>
      <c r="H218" s="1" t="s">
        <v>726</v>
      </c>
      <c r="I218" s="1" t="s">
        <v>12</v>
      </c>
      <c r="J218" s="1" t="s">
        <v>129</v>
      </c>
      <c r="K218" s="1" t="s">
        <v>185</v>
      </c>
      <c r="L218" s="1" t="s">
        <v>229</v>
      </c>
      <c r="N218" s="1" t="s">
        <v>14</v>
      </c>
      <c r="O218" s="1" t="s">
        <v>15</v>
      </c>
      <c r="P218" s="1" t="s">
        <v>723</v>
      </c>
      <c r="Q218" s="1" t="s">
        <v>15</v>
      </c>
      <c r="R218" s="1" t="s">
        <v>723</v>
      </c>
    </row>
    <row r="219" spans="1:18" x14ac:dyDescent="0.2">
      <c r="A219" s="1" t="s">
        <v>10</v>
      </c>
      <c r="B219" s="1" t="s">
        <v>715</v>
      </c>
      <c r="C219" s="1" t="s">
        <v>716</v>
      </c>
      <c r="D219" s="2" t="str">
        <f>VLOOKUP(C219,Hoja3!D:E,2,0)</f>
        <v>ELIMINAR TABLA</v>
      </c>
      <c r="E219" s="2" t="str">
        <f>VLOOKUP(C219,Hoja3!D:G,4,0)</f>
        <v>062</v>
      </c>
      <c r="F219" s="1" t="s">
        <v>127</v>
      </c>
      <c r="G219" s="1" t="s">
        <v>12</v>
      </c>
      <c r="H219" s="1" t="s">
        <v>717</v>
      </c>
      <c r="I219" s="1" t="s">
        <v>12</v>
      </c>
      <c r="J219" s="1" t="s">
        <v>129</v>
      </c>
      <c r="K219" s="1" t="s">
        <v>185</v>
      </c>
      <c r="L219" s="1" t="s">
        <v>233</v>
      </c>
      <c r="N219" s="1" t="s">
        <v>14</v>
      </c>
      <c r="O219" s="1" t="s">
        <v>15</v>
      </c>
      <c r="P219" s="1" t="s">
        <v>718</v>
      </c>
      <c r="Q219" s="1" t="s">
        <v>15</v>
      </c>
      <c r="R219" s="1" t="s">
        <v>718</v>
      </c>
    </row>
    <row r="220" spans="1:18" x14ac:dyDescent="0.2">
      <c r="A220" s="1" t="s">
        <v>10</v>
      </c>
      <c r="B220" s="1" t="s">
        <v>721</v>
      </c>
      <c r="C220" s="1" t="s">
        <v>1039</v>
      </c>
      <c r="D220" s="2" t="str">
        <f>VLOOKUP(C220,Hoja3!D:E,2,0)</f>
        <v>INSERTAR FILA</v>
      </c>
      <c r="E220" s="2" t="str">
        <f>VLOOKUP(C220,Hoja3!D:G,4,0)</f>
        <v>063</v>
      </c>
      <c r="F220" s="1" t="s">
        <v>127</v>
      </c>
      <c r="G220" s="1" t="s">
        <v>12</v>
      </c>
      <c r="H220" s="1" t="s">
        <v>722</v>
      </c>
      <c r="I220" s="1" t="s">
        <v>179</v>
      </c>
      <c r="J220" s="1" t="s">
        <v>129</v>
      </c>
      <c r="K220" s="1" t="s">
        <v>185</v>
      </c>
      <c r="L220" s="1" t="s">
        <v>235</v>
      </c>
      <c r="N220" s="1" t="s">
        <v>14</v>
      </c>
      <c r="O220" s="1" t="s">
        <v>15</v>
      </c>
      <c r="P220" s="1" t="s">
        <v>723</v>
      </c>
      <c r="Q220" s="1" t="s">
        <v>15</v>
      </c>
      <c r="R220" s="1" t="s">
        <v>723</v>
      </c>
    </row>
    <row r="221" spans="1:18" x14ac:dyDescent="0.2">
      <c r="A221" s="1" t="s">
        <v>10</v>
      </c>
      <c r="B221" s="1" t="s">
        <v>709</v>
      </c>
      <c r="C221" s="1" t="s">
        <v>1035</v>
      </c>
      <c r="D221" s="2" t="str">
        <f>VLOOKUP(C221,Hoja3!D:E,2,0)</f>
        <v>ACTUALIZAR FILA</v>
      </c>
      <c r="E221" s="2" t="str">
        <f>VLOOKUP(C221,Hoja3!D:G,4,0)</f>
        <v>064</v>
      </c>
      <c r="F221" s="1" t="s">
        <v>127</v>
      </c>
      <c r="G221" s="1" t="s">
        <v>12</v>
      </c>
      <c r="H221" s="1" t="s">
        <v>710</v>
      </c>
      <c r="I221" s="1" t="s">
        <v>179</v>
      </c>
      <c r="J221" s="1" t="s">
        <v>129</v>
      </c>
      <c r="K221" s="1" t="s">
        <v>185</v>
      </c>
      <c r="L221" s="1" t="s">
        <v>221</v>
      </c>
      <c r="N221" s="1" t="s">
        <v>14</v>
      </c>
      <c r="O221" s="1" t="s">
        <v>15</v>
      </c>
      <c r="P221" s="1" t="s">
        <v>711</v>
      </c>
      <c r="Q221" s="1" t="s">
        <v>15</v>
      </c>
      <c r="R221" s="1" t="s">
        <v>711</v>
      </c>
    </row>
    <row r="222" spans="1:18" x14ac:dyDescent="0.2">
      <c r="A222" s="1" t="s">
        <v>10</v>
      </c>
      <c r="B222" s="1" t="s">
        <v>731</v>
      </c>
      <c r="C222" s="1" t="s">
        <v>1044</v>
      </c>
      <c r="D222" s="2" t="str">
        <f>VLOOKUP(C222,Hoja3!D:E,2,0)</f>
        <v>OBTENER FILA</v>
      </c>
      <c r="E222" s="2" t="str">
        <f>VLOOKUP(C222,Hoja3!D:G,4,0)</f>
        <v>065</v>
      </c>
      <c r="F222" s="1" t="s">
        <v>127</v>
      </c>
      <c r="G222" s="1" t="s">
        <v>12</v>
      </c>
      <c r="H222" s="1" t="s">
        <v>732</v>
      </c>
      <c r="I222" s="1" t="s">
        <v>138</v>
      </c>
      <c r="J222" s="1" t="s">
        <v>224</v>
      </c>
      <c r="K222" s="1" t="s">
        <v>185</v>
      </c>
      <c r="L222" s="1" t="s">
        <v>218</v>
      </c>
      <c r="N222" s="1" t="s">
        <v>14</v>
      </c>
      <c r="O222" s="1" t="s">
        <v>15</v>
      </c>
      <c r="P222" s="1" t="s">
        <v>733</v>
      </c>
      <c r="Q222" s="1" t="s">
        <v>15</v>
      </c>
      <c r="R222" s="1" t="s">
        <v>733</v>
      </c>
    </row>
    <row r="223" spans="1:18" x14ac:dyDescent="0.2">
      <c r="A223" s="1" t="s">
        <v>10</v>
      </c>
      <c r="B223" s="1" t="s">
        <v>719</v>
      </c>
      <c r="C223" s="1" t="s">
        <v>1027</v>
      </c>
      <c r="D223" s="2" t="str">
        <f>VLOOKUP(C223,Hoja3!D:E,2,0)</f>
        <v>ELIMINAR FILA</v>
      </c>
      <c r="E223" s="2" t="str">
        <f>VLOOKUP(C223,Hoja3!D:G,4,0)</f>
        <v>066</v>
      </c>
      <c r="F223" s="1" t="s">
        <v>127</v>
      </c>
      <c r="G223" s="1" t="s">
        <v>12</v>
      </c>
      <c r="H223" s="1" t="s">
        <v>720</v>
      </c>
      <c r="I223" s="1" t="s">
        <v>138</v>
      </c>
      <c r="J223" s="1" t="s">
        <v>129</v>
      </c>
      <c r="K223" s="1" t="s">
        <v>185</v>
      </c>
      <c r="L223" s="1" t="s">
        <v>229</v>
      </c>
      <c r="N223" s="1" t="s">
        <v>14</v>
      </c>
      <c r="O223" s="1" t="s">
        <v>15</v>
      </c>
      <c r="P223" s="1" t="s">
        <v>718</v>
      </c>
      <c r="Q223" s="1" t="s">
        <v>15</v>
      </c>
      <c r="R223" s="1" t="s">
        <v>718</v>
      </c>
    </row>
    <row r="224" spans="1:18" x14ac:dyDescent="0.2">
      <c r="C224" s="2" t="s">
        <v>1108</v>
      </c>
      <c r="D224" s="1" t="s">
        <v>822</v>
      </c>
      <c r="E224" s="2" t="s">
        <v>348</v>
      </c>
    </row>
    <row r="225" spans="1:18" x14ac:dyDescent="0.2">
      <c r="A225" s="1" t="s">
        <v>10</v>
      </c>
      <c r="B225" s="1" t="s">
        <v>727</v>
      </c>
      <c r="C225" s="1" t="s">
        <v>728</v>
      </c>
      <c r="D225" s="2" t="str">
        <f>VLOOKUP(C225,Hoja3!D:E,2,0)</f>
        <v>LISTAR</v>
      </c>
      <c r="E225" s="2" t="str">
        <f>VLOOKUP(C225,Hoja3!D:G,4,0)</f>
        <v>068</v>
      </c>
      <c r="F225" s="1" t="s">
        <v>127</v>
      </c>
      <c r="G225" s="1" t="s">
        <v>12</v>
      </c>
      <c r="H225" s="1" t="s">
        <v>729</v>
      </c>
      <c r="I225" s="1" t="s">
        <v>12</v>
      </c>
      <c r="J225" s="1" t="s">
        <v>224</v>
      </c>
      <c r="K225" s="1" t="s">
        <v>185</v>
      </c>
      <c r="L225" s="1" t="s">
        <v>218</v>
      </c>
      <c r="N225" s="1" t="s">
        <v>14</v>
      </c>
      <c r="O225" s="1" t="s">
        <v>15</v>
      </c>
      <c r="P225" s="1" t="s">
        <v>730</v>
      </c>
      <c r="Q225" s="1" t="s">
        <v>15</v>
      </c>
      <c r="R225" s="1" t="s">
        <v>730</v>
      </c>
    </row>
    <row r="226" spans="1:18" x14ac:dyDescent="0.2">
      <c r="A226" s="1" t="s">
        <v>10</v>
      </c>
      <c r="B226" s="1" t="s">
        <v>37</v>
      </c>
      <c r="C226" s="1" t="s">
        <v>191</v>
      </c>
      <c r="D226" s="2" t="e">
        <f>VLOOKUP(C226,Hoja3!D:E,2,0)</f>
        <v>#N/A</v>
      </c>
      <c r="E226" s="2" t="e">
        <f>VLOOKUP(C226,Hoja3!D:G,4,0)</f>
        <v>#N/A</v>
      </c>
      <c r="F226" s="1" t="s">
        <v>12</v>
      </c>
      <c r="G226" s="1" t="s">
        <v>192</v>
      </c>
      <c r="H226" s="1" t="s">
        <v>193</v>
      </c>
      <c r="I226" s="1" t="s">
        <v>12</v>
      </c>
      <c r="J226" s="1" t="s">
        <v>129</v>
      </c>
      <c r="K226" s="1" t="s">
        <v>194</v>
      </c>
      <c r="L226" s="1" t="s">
        <v>131</v>
      </c>
      <c r="N226" s="1" t="s">
        <v>14</v>
      </c>
      <c r="O226" s="1" t="s">
        <v>15</v>
      </c>
      <c r="P226" s="1" t="s">
        <v>195</v>
      </c>
      <c r="Q226" s="1" t="s">
        <v>15</v>
      </c>
      <c r="R226" s="1" t="s">
        <v>195</v>
      </c>
    </row>
    <row r="227" spans="1:18" x14ac:dyDescent="0.2">
      <c r="A227" s="1" t="s">
        <v>10</v>
      </c>
      <c r="B227" s="1" t="s">
        <v>45</v>
      </c>
      <c r="C227" s="1" t="s">
        <v>210</v>
      </c>
      <c r="D227" s="2" t="e">
        <f>VLOOKUP(C227,Hoja3!D:E,2,0)</f>
        <v>#N/A</v>
      </c>
      <c r="E227" s="2" t="e">
        <f>VLOOKUP(C227,Hoja3!D:G,4,0)</f>
        <v>#N/A</v>
      </c>
      <c r="F227" s="1" t="s">
        <v>127</v>
      </c>
      <c r="G227" s="1" t="s">
        <v>211</v>
      </c>
      <c r="H227" s="1" t="s">
        <v>212</v>
      </c>
      <c r="I227" s="1" t="s">
        <v>12</v>
      </c>
      <c r="J227" s="1" t="s">
        <v>129</v>
      </c>
      <c r="K227" s="1" t="s">
        <v>213</v>
      </c>
      <c r="L227" s="1" t="s">
        <v>131</v>
      </c>
      <c r="N227" s="1" t="s">
        <v>14</v>
      </c>
      <c r="O227" s="1" t="s">
        <v>15</v>
      </c>
      <c r="P227" s="1" t="s">
        <v>209</v>
      </c>
      <c r="Q227" s="1" t="s">
        <v>15</v>
      </c>
      <c r="R227" s="1" t="s">
        <v>209</v>
      </c>
    </row>
    <row r="228" spans="1:18" x14ac:dyDescent="0.2">
      <c r="A228" s="1" t="s">
        <v>10</v>
      </c>
      <c r="B228" s="1" t="s">
        <v>46</v>
      </c>
      <c r="C228" s="1" t="s">
        <v>214</v>
      </c>
      <c r="D228" s="2" t="e">
        <f>VLOOKUP(C228,Hoja3!D:E,2,0)</f>
        <v>#N/A</v>
      </c>
      <c r="E228" s="2" t="e">
        <f>VLOOKUP(C228,Hoja3!D:G,4,0)</f>
        <v>#N/A</v>
      </c>
      <c r="F228" s="1" t="s">
        <v>12</v>
      </c>
      <c r="G228" s="1" t="s">
        <v>12</v>
      </c>
      <c r="H228" s="1" t="s">
        <v>215</v>
      </c>
      <c r="I228" s="1" t="s">
        <v>134</v>
      </c>
      <c r="J228" s="1" t="s">
        <v>216</v>
      </c>
      <c r="K228" s="1" t="s">
        <v>217</v>
      </c>
      <c r="L228" s="1" t="s">
        <v>218</v>
      </c>
      <c r="N228" s="1" t="s">
        <v>14</v>
      </c>
      <c r="O228" s="1" t="s">
        <v>15</v>
      </c>
      <c r="P228" s="1" t="s">
        <v>219</v>
      </c>
      <c r="Q228" s="1" t="s">
        <v>15</v>
      </c>
      <c r="R228" s="1" t="s">
        <v>219</v>
      </c>
    </row>
    <row r="229" spans="1:18" x14ac:dyDescent="0.2">
      <c r="A229" s="1" t="s">
        <v>10</v>
      </c>
      <c r="B229" s="1" t="s">
        <v>565</v>
      </c>
      <c r="C229" s="1" t="s">
        <v>566</v>
      </c>
      <c r="D229" s="2" t="e">
        <f>VLOOKUP(C229,Hoja3!D:E,2,0)</f>
        <v>#N/A</v>
      </c>
      <c r="E229" s="2" t="e">
        <f>VLOOKUP(C229,Hoja3!D:G,4,0)</f>
        <v>#N/A</v>
      </c>
      <c r="F229" s="1" t="s">
        <v>12</v>
      </c>
      <c r="G229" s="1" t="s">
        <v>12</v>
      </c>
      <c r="H229" s="1" t="s">
        <v>567</v>
      </c>
      <c r="I229" s="1" t="s">
        <v>197</v>
      </c>
      <c r="J229" s="1" t="s">
        <v>224</v>
      </c>
      <c r="K229" s="1" t="s">
        <v>149</v>
      </c>
      <c r="L229" s="1" t="s">
        <v>218</v>
      </c>
      <c r="N229" s="1" t="s">
        <v>14</v>
      </c>
      <c r="O229" s="1" t="s">
        <v>15</v>
      </c>
      <c r="P229" s="1" t="s">
        <v>568</v>
      </c>
      <c r="Q229" s="1" t="s">
        <v>15</v>
      </c>
      <c r="R229" s="1" t="s">
        <v>568</v>
      </c>
    </row>
    <row r="230" spans="1:18" x14ac:dyDescent="0.2">
      <c r="A230" s="1" t="s">
        <v>10</v>
      </c>
      <c r="B230" s="1" t="s">
        <v>624</v>
      </c>
      <c r="C230" s="1" t="s">
        <v>1031</v>
      </c>
      <c r="D230" s="2" t="e">
        <f>VLOOKUP(C230,Hoja3!D:E,2,0)</f>
        <v>#N/A</v>
      </c>
      <c r="E230" s="2" t="e">
        <f>VLOOKUP(C230,Hoja3!D:G,4,0)</f>
        <v>#N/A</v>
      </c>
      <c r="F230" s="1" t="s">
        <v>12</v>
      </c>
      <c r="G230" s="1" t="s">
        <v>12</v>
      </c>
      <c r="H230" s="1" t="s">
        <v>625</v>
      </c>
      <c r="I230" s="1" t="s">
        <v>152</v>
      </c>
      <c r="J230" s="1" t="s">
        <v>129</v>
      </c>
      <c r="K230" s="1" t="s">
        <v>194</v>
      </c>
      <c r="L230" s="1" t="s">
        <v>221</v>
      </c>
      <c r="N230" s="1" t="s">
        <v>14</v>
      </c>
      <c r="O230" s="1" t="s">
        <v>15</v>
      </c>
      <c r="P230" s="1" t="s">
        <v>623</v>
      </c>
      <c r="Q230" s="1" t="s">
        <v>15</v>
      </c>
      <c r="R230" s="1" t="s">
        <v>623</v>
      </c>
    </row>
    <row r="231" spans="1:18" x14ac:dyDescent="0.2">
      <c r="A231" s="1" t="s">
        <v>10</v>
      </c>
      <c r="B231" s="1" t="s">
        <v>626</v>
      </c>
      <c r="C231" s="1" t="s">
        <v>1032</v>
      </c>
      <c r="D231" s="2" t="e">
        <f>VLOOKUP(C231,Hoja3!D:E,2,0)</f>
        <v>#N/A</v>
      </c>
      <c r="E231" s="2" t="e">
        <f>VLOOKUP(C231,Hoja3!D:G,4,0)</f>
        <v>#N/A</v>
      </c>
      <c r="F231" s="1" t="s">
        <v>12</v>
      </c>
      <c r="G231" s="1" t="s">
        <v>12</v>
      </c>
      <c r="H231" s="1" t="s">
        <v>627</v>
      </c>
      <c r="I231" s="1" t="s">
        <v>156</v>
      </c>
      <c r="J231" s="1" t="s">
        <v>216</v>
      </c>
      <c r="K231" s="1" t="s">
        <v>194</v>
      </c>
      <c r="L231" s="1" t="s">
        <v>218</v>
      </c>
      <c r="N231" s="1" t="s">
        <v>14</v>
      </c>
      <c r="O231" s="1" t="s">
        <v>15</v>
      </c>
      <c r="P231" s="1" t="s">
        <v>628</v>
      </c>
      <c r="Q231" s="1" t="s">
        <v>15</v>
      </c>
      <c r="R231" s="1" t="s">
        <v>628</v>
      </c>
    </row>
    <row r="232" spans="1:18" x14ac:dyDescent="0.2">
      <c r="A232" s="1" t="s">
        <v>10</v>
      </c>
      <c r="B232" s="1" t="s">
        <v>629</v>
      </c>
      <c r="C232" s="1" t="s">
        <v>630</v>
      </c>
      <c r="D232" s="2" t="e">
        <f>VLOOKUP(C232,Hoja3!D:E,2,0)</f>
        <v>#N/A</v>
      </c>
      <c r="E232" s="2" t="e">
        <f>VLOOKUP(C232,Hoja3!D:G,4,0)</f>
        <v>#N/A</v>
      </c>
      <c r="F232" s="1" t="s">
        <v>12</v>
      </c>
      <c r="G232" s="1" t="s">
        <v>12</v>
      </c>
      <c r="H232" s="1" t="s">
        <v>631</v>
      </c>
      <c r="I232" s="1" t="s">
        <v>134</v>
      </c>
      <c r="J232" s="1" t="s">
        <v>224</v>
      </c>
      <c r="K232" s="1" t="s">
        <v>194</v>
      </c>
      <c r="L232" s="1" t="s">
        <v>218</v>
      </c>
      <c r="N232" s="1" t="s">
        <v>14</v>
      </c>
      <c r="O232" s="1" t="s">
        <v>15</v>
      </c>
      <c r="P232" s="1" t="s">
        <v>628</v>
      </c>
      <c r="Q232" s="1" t="s">
        <v>15</v>
      </c>
      <c r="R232" s="1" t="s">
        <v>628</v>
      </c>
    </row>
    <row r="233" spans="1:18" x14ac:dyDescent="0.2">
      <c r="A233" s="1" t="s">
        <v>10</v>
      </c>
      <c r="B233" s="1" t="s">
        <v>632</v>
      </c>
      <c r="C233" s="1" t="s">
        <v>633</v>
      </c>
      <c r="D233" s="2" t="e">
        <f>VLOOKUP(C233,Hoja3!D:E,2,0)</f>
        <v>#N/A</v>
      </c>
      <c r="E233" s="2" t="e">
        <f>VLOOKUP(C233,Hoja3!D:G,4,0)</f>
        <v>#N/A</v>
      </c>
      <c r="F233" s="1" t="s">
        <v>12</v>
      </c>
      <c r="G233" s="1" t="s">
        <v>12</v>
      </c>
      <c r="H233" s="1" t="s">
        <v>634</v>
      </c>
      <c r="I233" s="1" t="s">
        <v>12</v>
      </c>
      <c r="J233" s="1" t="s">
        <v>129</v>
      </c>
      <c r="K233" s="1" t="s">
        <v>194</v>
      </c>
      <c r="L233" s="1" t="s">
        <v>233</v>
      </c>
      <c r="N233" s="1" t="s">
        <v>14</v>
      </c>
      <c r="O233" s="1" t="s">
        <v>15</v>
      </c>
      <c r="P233" s="1" t="s">
        <v>635</v>
      </c>
      <c r="Q233" s="1" t="s">
        <v>15</v>
      </c>
      <c r="R233" s="1" t="s">
        <v>635</v>
      </c>
    </row>
    <row r="234" spans="1:18" x14ac:dyDescent="0.2">
      <c r="A234" s="1" t="s">
        <v>10</v>
      </c>
      <c r="B234" s="1" t="s">
        <v>636</v>
      </c>
      <c r="C234" s="1" t="s">
        <v>1024</v>
      </c>
      <c r="D234" s="2" t="e">
        <f>VLOOKUP(C234,Hoja3!D:E,2,0)</f>
        <v>#N/A</v>
      </c>
      <c r="E234" s="2" t="e">
        <f>VLOOKUP(C234,Hoja3!D:G,4,0)</f>
        <v>#N/A</v>
      </c>
      <c r="F234" s="1" t="s">
        <v>12</v>
      </c>
      <c r="G234" s="1" t="s">
        <v>12</v>
      </c>
      <c r="H234" s="1" t="s">
        <v>637</v>
      </c>
      <c r="I234" s="1" t="s">
        <v>138</v>
      </c>
      <c r="J234" s="1" t="s">
        <v>129</v>
      </c>
      <c r="K234" s="1" t="s">
        <v>194</v>
      </c>
      <c r="L234" s="1" t="s">
        <v>229</v>
      </c>
      <c r="N234" s="1" t="s">
        <v>14</v>
      </c>
      <c r="O234" s="1" t="s">
        <v>15</v>
      </c>
      <c r="P234" s="1" t="s">
        <v>635</v>
      </c>
      <c r="Q234" s="1" t="s">
        <v>15</v>
      </c>
      <c r="R234" s="1" t="s">
        <v>635</v>
      </c>
    </row>
    <row r="235" spans="1:18" x14ac:dyDescent="0.2">
      <c r="A235" s="1" t="s">
        <v>10</v>
      </c>
      <c r="B235" s="1" t="s">
        <v>638</v>
      </c>
      <c r="C235" s="1" t="s">
        <v>639</v>
      </c>
      <c r="D235" s="2" t="e">
        <f>VLOOKUP(C235,Hoja3!D:E,2,0)</f>
        <v>#N/A</v>
      </c>
      <c r="E235" s="2" t="e">
        <f>VLOOKUP(C235,Hoja3!D:G,4,0)</f>
        <v>#N/A</v>
      </c>
      <c r="F235" s="1" t="s">
        <v>12</v>
      </c>
      <c r="G235" s="1" t="s">
        <v>12</v>
      </c>
      <c r="H235" s="1" t="s">
        <v>640</v>
      </c>
      <c r="I235" s="1" t="s">
        <v>143</v>
      </c>
      <c r="J235" s="1" t="s">
        <v>216</v>
      </c>
      <c r="K235" s="1" t="s">
        <v>194</v>
      </c>
      <c r="L235" s="1" t="s">
        <v>218</v>
      </c>
      <c r="N235" s="1" t="s">
        <v>14</v>
      </c>
      <c r="O235" s="1" t="s">
        <v>15</v>
      </c>
      <c r="P235" s="1" t="s">
        <v>641</v>
      </c>
      <c r="Q235" s="1" t="s">
        <v>15</v>
      </c>
      <c r="R235" s="1" t="s">
        <v>641</v>
      </c>
    </row>
    <row r="236" spans="1:18" x14ac:dyDescent="0.2">
      <c r="A236" s="1" t="s">
        <v>10</v>
      </c>
      <c r="B236" s="1" t="s">
        <v>642</v>
      </c>
      <c r="C236" s="1" t="s">
        <v>1036</v>
      </c>
      <c r="D236" s="2" t="e">
        <f>VLOOKUP(C236,Hoja3!D:E,2,0)</f>
        <v>#N/A</v>
      </c>
      <c r="E236" s="2" t="e">
        <f>VLOOKUP(C236,Hoja3!D:G,4,0)</f>
        <v>#N/A</v>
      </c>
      <c r="F236" s="1" t="s">
        <v>12</v>
      </c>
      <c r="G236" s="1" t="s">
        <v>12</v>
      </c>
      <c r="H236" s="1" t="s">
        <v>643</v>
      </c>
      <c r="I236" s="1" t="s">
        <v>156</v>
      </c>
      <c r="J236" s="1" t="s">
        <v>129</v>
      </c>
      <c r="K236" s="1" t="s">
        <v>194</v>
      </c>
      <c r="L236" s="1" t="s">
        <v>235</v>
      </c>
      <c r="N236" s="1" t="s">
        <v>14</v>
      </c>
      <c r="O236" s="1" t="s">
        <v>15</v>
      </c>
      <c r="P236" s="1" t="s">
        <v>644</v>
      </c>
      <c r="Q236" s="1" t="s">
        <v>15</v>
      </c>
      <c r="R236" s="1" t="s">
        <v>644</v>
      </c>
    </row>
    <row r="237" spans="1:18" x14ac:dyDescent="0.2">
      <c r="A237" s="1" t="s">
        <v>10</v>
      </c>
      <c r="B237" s="1" t="s">
        <v>645</v>
      </c>
      <c r="C237" s="1" t="s">
        <v>646</v>
      </c>
      <c r="D237" s="2" t="e">
        <f>VLOOKUP(C237,Hoja3!D:E,2,0)</f>
        <v>#N/A</v>
      </c>
      <c r="E237" s="2" t="e">
        <f>VLOOKUP(C237,Hoja3!D:G,4,0)</f>
        <v>#N/A</v>
      </c>
      <c r="F237" s="1" t="s">
        <v>12</v>
      </c>
      <c r="G237" s="1" t="s">
        <v>12</v>
      </c>
      <c r="H237" s="1" t="s">
        <v>647</v>
      </c>
      <c r="I237" s="1" t="s">
        <v>156</v>
      </c>
      <c r="J237" s="1" t="s">
        <v>216</v>
      </c>
      <c r="K237" s="1" t="s">
        <v>194</v>
      </c>
      <c r="L237" s="1" t="s">
        <v>218</v>
      </c>
      <c r="N237" s="1" t="s">
        <v>14</v>
      </c>
      <c r="O237" s="1" t="s">
        <v>15</v>
      </c>
      <c r="P237" s="1" t="s">
        <v>644</v>
      </c>
      <c r="Q237" s="1" t="s">
        <v>15</v>
      </c>
      <c r="R237" s="1" t="s">
        <v>644</v>
      </c>
    </row>
    <row r="238" spans="1:18" x14ac:dyDescent="0.2">
      <c r="A238" s="1" t="s">
        <v>10</v>
      </c>
      <c r="B238" s="1" t="s">
        <v>648</v>
      </c>
      <c r="C238" s="1" t="s">
        <v>649</v>
      </c>
      <c r="D238" s="2" t="e">
        <f>VLOOKUP(C238,Hoja3!D:E,2,0)</f>
        <v>#N/A</v>
      </c>
      <c r="E238" s="2" t="e">
        <f>VLOOKUP(C238,Hoja3!D:G,4,0)</f>
        <v>#N/A</v>
      </c>
      <c r="F238" s="1" t="s">
        <v>12</v>
      </c>
      <c r="G238" s="1" t="s">
        <v>12</v>
      </c>
      <c r="H238" s="1" t="s">
        <v>650</v>
      </c>
      <c r="I238" s="1" t="s">
        <v>12</v>
      </c>
      <c r="J238" s="1" t="s">
        <v>129</v>
      </c>
      <c r="K238" s="1" t="s">
        <v>194</v>
      </c>
      <c r="L238" s="1" t="s">
        <v>229</v>
      </c>
      <c r="N238" s="1" t="s">
        <v>14</v>
      </c>
      <c r="O238" s="1" t="s">
        <v>15</v>
      </c>
      <c r="P238" s="1" t="s">
        <v>651</v>
      </c>
      <c r="Q238" s="1" t="s">
        <v>15</v>
      </c>
      <c r="R238" s="1" t="s">
        <v>651</v>
      </c>
    </row>
    <row r="239" spans="1:18" x14ac:dyDescent="0.2">
      <c r="A239" s="1" t="s">
        <v>10</v>
      </c>
      <c r="B239" s="1" t="s">
        <v>652</v>
      </c>
      <c r="C239" s="1" t="s">
        <v>653</v>
      </c>
      <c r="D239" s="2" t="e">
        <f>VLOOKUP(C239,Hoja3!D:E,2,0)</f>
        <v>#N/A</v>
      </c>
      <c r="E239" s="2" t="e">
        <f>VLOOKUP(C239,Hoja3!D:G,4,0)</f>
        <v>#N/A</v>
      </c>
      <c r="F239" s="1" t="s">
        <v>12</v>
      </c>
      <c r="G239" s="1" t="s">
        <v>12</v>
      </c>
      <c r="H239" s="1" t="s">
        <v>654</v>
      </c>
      <c r="I239" s="1" t="s">
        <v>12</v>
      </c>
      <c r="J239" s="1" t="s">
        <v>224</v>
      </c>
      <c r="K239" s="1" t="s">
        <v>194</v>
      </c>
      <c r="L239" s="1" t="s">
        <v>218</v>
      </c>
      <c r="N239" s="1" t="s">
        <v>14</v>
      </c>
      <c r="O239" s="1" t="s">
        <v>15</v>
      </c>
      <c r="P239" s="1" t="s">
        <v>651</v>
      </c>
      <c r="Q239" s="1" t="s">
        <v>15</v>
      </c>
      <c r="R239" s="1" t="s">
        <v>651</v>
      </c>
    </row>
    <row r="240" spans="1:18" x14ac:dyDescent="0.2">
      <c r="A240" s="1" t="s">
        <v>10</v>
      </c>
      <c r="B240" s="1" t="s">
        <v>655</v>
      </c>
      <c r="C240" s="1" t="s">
        <v>1040</v>
      </c>
      <c r="D240" s="2" t="e">
        <f>VLOOKUP(C240,Hoja3!D:E,2,0)</f>
        <v>#N/A</v>
      </c>
      <c r="E240" s="2" t="e">
        <f>VLOOKUP(C240,Hoja3!D:G,4,0)</f>
        <v>#N/A</v>
      </c>
      <c r="F240" s="1" t="s">
        <v>12</v>
      </c>
      <c r="G240" s="1" t="s">
        <v>12</v>
      </c>
      <c r="H240" s="1" t="s">
        <v>656</v>
      </c>
      <c r="I240" s="1" t="s">
        <v>138</v>
      </c>
      <c r="J240" s="1" t="s">
        <v>224</v>
      </c>
      <c r="K240" s="1" t="s">
        <v>194</v>
      </c>
      <c r="L240" s="1" t="s">
        <v>218</v>
      </c>
      <c r="N240" s="1" t="s">
        <v>14</v>
      </c>
      <c r="O240" s="1" t="s">
        <v>15</v>
      </c>
      <c r="P240" s="1" t="s">
        <v>657</v>
      </c>
      <c r="Q240" s="1" t="s">
        <v>15</v>
      </c>
      <c r="R240" s="1" t="s">
        <v>657</v>
      </c>
    </row>
    <row r="241" spans="1:18" x14ac:dyDescent="0.2">
      <c r="A241" s="1" t="s">
        <v>10</v>
      </c>
      <c r="B241" s="1" t="s">
        <v>658</v>
      </c>
      <c r="C241" s="1" t="s">
        <v>1033</v>
      </c>
      <c r="D241" s="2" t="e">
        <f>VLOOKUP(C241,Hoja3!D:E,2,0)</f>
        <v>#N/A</v>
      </c>
      <c r="E241" s="2" t="e">
        <f>VLOOKUP(C241,Hoja3!D:G,4,0)</f>
        <v>#N/A</v>
      </c>
      <c r="F241" s="1" t="s">
        <v>127</v>
      </c>
      <c r="G241" s="1" t="s">
        <v>12</v>
      </c>
      <c r="H241" s="1" t="s">
        <v>659</v>
      </c>
      <c r="I241" s="1" t="s">
        <v>143</v>
      </c>
      <c r="J241" s="1" t="s">
        <v>129</v>
      </c>
      <c r="K241" s="1" t="s">
        <v>213</v>
      </c>
      <c r="L241" s="1" t="s">
        <v>221</v>
      </c>
      <c r="N241" s="1" t="s">
        <v>14</v>
      </c>
      <c r="O241" s="1" t="s">
        <v>15</v>
      </c>
      <c r="P241" s="1" t="s">
        <v>660</v>
      </c>
      <c r="Q241" s="1" t="s">
        <v>15</v>
      </c>
      <c r="R241" s="1" t="s">
        <v>660</v>
      </c>
    </row>
    <row r="242" spans="1:18" x14ac:dyDescent="0.2">
      <c r="A242" s="1" t="s">
        <v>10</v>
      </c>
      <c r="B242" s="1" t="s">
        <v>661</v>
      </c>
      <c r="C242" s="1" t="s">
        <v>662</v>
      </c>
      <c r="D242" s="2" t="e">
        <f>VLOOKUP(C242,Hoja3!D:E,2,0)</f>
        <v>#N/A</v>
      </c>
      <c r="E242" s="2" t="e">
        <f>VLOOKUP(C242,Hoja3!D:G,4,0)</f>
        <v>#N/A</v>
      </c>
      <c r="F242" s="1" t="s">
        <v>127</v>
      </c>
      <c r="G242" s="1" t="s">
        <v>12</v>
      </c>
      <c r="H242" s="1" t="s">
        <v>663</v>
      </c>
      <c r="I242" s="1" t="s">
        <v>12</v>
      </c>
      <c r="J242" s="1" t="s">
        <v>129</v>
      </c>
      <c r="K242" s="1" t="s">
        <v>213</v>
      </c>
      <c r="L242" s="1" t="s">
        <v>233</v>
      </c>
      <c r="N242" s="1" t="s">
        <v>14</v>
      </c>
      <c r="O242" s="1" t="s">
        <v>15</v>
      </c>
      <c r="P242" s="1" t="s">
        <v>660</v>
      </c>
      <c r="Q242" s="1" t="s">
        <v>15</v>
      </c>
      <c r="R242" s="1" t="s">
        <v>660</v>
      </c>
    </row>
    <row r="243" spans="1:18" x14ac:dyDescent="0.2">
      <c r="A243" s="1" t="s">
        <v>10</v>
      </c>
      <c r="B243" s="1" t="s">
        <v>664</v>
      </c>
      <c r="C243" s="1" t="s">
        <v>1025</v>
      </c>
      <c r="D243" s="2" t="e">
        <f>VLOOKUP(C243,Hoja3!D:E,2,0)</f>
        <v>#N/A</v>
      </c>
      <c r="E243" s="2" t="e">
        <f>VLOOKUP(C243,Hoja3!D:G,4,0)</f>
        <v>#N/A</v>
      </c>
      <c r="F243" s="1" t="s">
        <v>127</v>
      </c>
      <c r="G243" s="1" t="s">
        <v>12</v>
      </c>
      <c r="H243" s="1" t="s">
        <v>665</v>
      </c>
      <c r="I243" s="1" t="s">
        <v>138</v>
      </c>
      <c r="J243" s="1" t="s">
        <v>129</v>
      </c>
      <c r="K243" s="1" t="s">
        <v>213</v>
      </c>
      <c r="L243" s="1" t="s">
        <v>229</v>
      </c>
      <c r="N243" s="1" t="s">
        <v>14</v>
      </c>
      <c r="O243" s="1" t="s">
        <v>15</v>
      </c>
      <c r="P243" s="1" t="s">
        <v>666</v>
      </c>
      <c r="Q243" s="1" t="s">
        <v>15</v>
      </c>
      <c r="R243" s="1" t="s">
        <v>666</v>
      </c>
    </row>
    <row r="244" spans="1:18" x14ac:dyDescent="0.2">
      <c r="A244" s="1" t="s">
        <v>10</v>
      </c>
      <c r="B244" s="1" t="s">
        <v>667</v>
      </c>
      <c r="C244" s="1" t="s">
        <v>1037</v>
      </c>
      <c r="D244" s="2" t="e">
        <f>VLOOKUP(C244,Hoja3!D:E,2,0)</f>
        <v>#N/A</v>
      </c>
      <c r="E244" s="2" t="e">
        <f>VLOOKUP(C244,Hoja3!D:G,4,0)</f>
        <v>#N/A</v>
      </c>
      <c r="F244" s="1" t="s">
        <v>127</v>
      </c>
      <c r="G244" s="1" t="s">
        <v>12</v>
      </c>
      <c r="H244" s="1" t="s">
        <v>668</v>
      </c>
      <c r="I244" s="1" t="s">
        <v>143</v>
      </c>
      <c r="J244" s="1" t="s">
        <v>129</v>
      </c>
      <c r="K244" s="1" t="s">
        <v>213</v>
      </c>
      <c r="L244" s="1" t="s">
        <v>235</v>
      </c>
      <c r="N244" s="1" t="s">
        <v>14</v>
      </c>
      <c r="O244" s="1" t="s">
        <v>15</v>
      </c>
      <c r="P244" s="1" t="s">
        <v>666</v>
      </c>
      <c r="Q244" s="1" t="s">
        <v>15</v>
      </c>
      <c r="R244" s="1" t="s">
        <v>666</v>
      </c>
    </row>
    <row r="245" spans="1:18" x14ac:dyDescent="0.2">
      <c r="A245" s="1" t="s">
        <v>10</v>
      </c>
      <c r="B245" s="1" t="s">
        <v>669</v>
      </c>
      <c r="C245" s="1" t="s">
        <v>670</v>
      </c>
      <c r="D245" s="2" t="e">
        <f>VLOOKUP(C245,Hoja3!D:E,2,0)</f>
        <v>#N/A</v>
      </c>
      <c r="E245" s="2" t="e">
        <f>VLOOKUP(C245,Hoja3!D:G,4,0)</f>
        <v>#N/A</v>
      </c>
      <c r="F245" s="1" t="s">
        <v>127</v>
      </c>
      <c r="G245" s="1" t="s">
        <v>12</v>
      </c>
      <c r="H245" s="1" t="s">
        <v>671</v>
      </c>
      <c r="I245" s="1" t="s">
        <v>12</v>
      </c>
      <c r="J245" s="1" t="s">
        <v>129</v>
      </c>
      <c r="K245" s="1" t="s">
        <v>213</v>
      </c>
      <c r="L245" s="1" t="s">
        <v>229</v>
      </c>
      <c r="N245" s="1" t="s">
        <v>14</v>
      </c>
      <c r="O245" s="1" t="s">
        <v>15</v>
      </c>
      <c r="P245" s="1" t="s">
        <v>672</v>
      </c>
      <c r="Q245" s="1" t="s">
        <v>15</v>
      </c>
      <c r="R245" s="1" t="s">
        <v>672</v>
      </c>
    </row>
    <row r="246" spans="1:18" x14ac:dyDescent="0.2">
      <c r="A246" s="1" t="s">
        <v>10</v>
      </c>
      <c r="B246" s="1" t="s">
        <v>673</v>
      </c>
      <c r="C246" s="1" t="s">
        <v>674</v>
      </c>
      <c r="D246" s="2" t="e">
        <f>VLOOKUP(C246,Hoja3!D:E,2,0)</f>
        <v>#N/A</v>
      </c>
      <c r="E246" s="2" t="e">
        <f>VLOOKUP(C246,Hoja3!D:G,4,0)</f>
        <v>#N/A</v>
      </c>
      <c r="F246" s="1" t="s">
        <v>127</v>
      </c>
      <c r="G246" s="1" t="s">
        <v>12</v>
      </c>
      <c r="H246" s="1" t="s">
        <v>675</v>
      </c>
      <c r="I246" s="1" t="s">
        <v>12</v>
      </c>
      <c r="J246" s="1" t="s">
        <v>224</v>
      </c>
      <c r="K246" s="1" t="s">
        <v>213</v>
      </c>
      <c r="L246" s="1" t="s">
        <v>218</v>
      </c>
      <c r="N246" s="1" t="s">
        <v>14</v>
      </c>
      <c r="O246" s="1" t="s">
        <v>15</v>
      </c>
      <c r="P246" s="1" t="s">
        <v>672</v>
      </c>
      <c r="Q246" s="1" t="s">
        <v>15</v>
      </c>
      <c r="R246" s="1" t="s">
        <v>672</v>
      </c>
    </row>
    <row r="247" spans="1:18" x14ac:dyDescent="0.2">
      <c r="A247" s="1" t="s">
        <v>10</v>
      </c>
      <c r="B247" s="1" t="s">
        <v>676</v>
      </c>
      <c r="C247" s="1" t="s">
        <v>1041</v>
      </c>
      <c r="D247" s="2" t="e">
        <f>VLOOKUP(C247,Hoja3!D:E,2,0)</f>
        <v>#N/A</v>
      </c>
      <c r="E247" s="2" t="e">
        <f>VLOOKUP(C247,Hoja3!D:G,4,0)</f>
        <v>#N/A</v>
      </c>
      <c r="F247" s="1" t="s">
        <v>12</v>
      </c>
      <c r="G247" s="1" t="s">
        <v>12</v>
      </c>
      <c r="H247" s="1" t="s">
        <v>677</v>
      </c>
      <c r="I247" s="1" t="s">
        <v>138</v>
      </c>
      <c r="J247" s="1" t="s">
        <v>224</v>
      </c>
      <c r="K247" s="1" t="s">
        <v>213</v>
      </c>
      <c r="L247" s="1" t="s">
        <v>218</v>
      </c>
      <c r="N247" s="1" t="s">
        <v>14</v>
      </c>
      <c r="O247" s="1" t="s">
        <v>15</v>
      </c>
      <c r="P247" s="1" t="s">
        <v>678</v>
      </c>
      <c r="Q247" s="1" t="s">
        <v>15</v>
      </c>
      <c r="R247" s="1" t="s">
        <v>678</v>
      </c>
    </row>
    <row r="248" spans="1:18" x14ac:dyDescent="0.2">
      <c r="A248" s="1" t="s">
        <v>10</v>
      </c>
      <c r="B248" s="1" t="s">
        <v>681</v>
      </c>
      <c r="C248" s="1" t="s">
        <v>682</v>
      </c>
      <c r="D248" s="2" t="e">
        <f>VLOOKUP(C248,Hoja3!D:E,2,0)</f>
        <v>#N/A</v>
      </c>
      <c r="E248" s="2" t="e">
        <f>VLOOKUP(C248,Hoja3!D:G,4,0)</f>
        <v>#N/A</v>
      </c>
      <c r="F248" s="1" t="s">
        <v>127</v>
      </c>
      <c r="G248" s="1" t="s">
        <v>12</v>
      </c>
      <c r="H248" s="1" t="s">
        <v>683</v>
      </c>
      <c r="I248" s="1" t="s">
        <v>12</v>
      </c>
      <c r="J248" s="1" t="s">
        <v>216</v>
      </c>
      <c r="K248" s="1" t="s">
        <v>181</v>
      </c>
      <c r="L248" s="1" t="s">
        <v>218</v>
      </c>
      <c r="N248" s="1" t="s">
        <v>14</v>
      </c>
      <c r="O248" s="1" t="s">
        <v>15</v>
      </c>
      <c r="P248" s="1" t="s">
        <v>684</v>
      </c>
      <c r="Q248" s="1" t="s">
        <v>15</v>
      </c>
      <c r="R248" s="1" t="s">
        <v>684</v>
      </c>
    </row>
    <row r="249" spans="1:18" x14ac:dyDescent="0.2">
      <c r="A249" s="1" t="s">
        <v>10</v>
      </c>
      <c r="B249" s="1" t="s">
        <v>700</v>
      </c>
      <c r="C249" s="1" t="s">
        <v>1042</v>
      </c>
      <c r="D249" s="2" t="e">
        <f>VLOOKUP(C249,Hoja3!D:E,2,0)</f>
        <v>#N/A</v>
      </c>
      <c r="E249" s="2" t="e">
        <f>VLOOKUP(C249,Hoja3!D:G,4,0)</f>
        <v>#N/A</v>
      </c>
      <c r="F249" s="1" t="s">
        <v>127</v>
      </c>
      <c r="G249" s="1" t="s">
        <v>12</v>
      </c>
      <c r="H249" s="1" t="s">
        <v>701</v>
      </c>
      <c r="I249" s="1" t="s">
        <v>143</v>
      </c>
      <c r="J249" s="1" t="s">
        <v>224</v>
      </c>
      <c r="K249" s="1" t="s">
        <v>181</v>
      </c>
      <c r="L249" s="1" t="s">
        <v>218</v>
      </c>
      <c r="N249" s="1" t="s">
        <v>14</v>
      </c>
      <c r="O249" s="1" t="s">
        <v>15</v>
      </c>
      <c r="P249" s="1" t="s">
        <v>702</v>
      </c>
      <c r="Q249" s="1" t="s">
        <v>15</v>
      </c>
      <c r="R249" s="1" t="s">
        <v>702</v>
      </c>
    </row>
    <row r="250" spans="1:18" x14ac:dyDescent="0.2">
      <c r="A250" s="1" t="s">
        <v>10</v>
      </c>
      <c r="B250" s="1" t="s">
        <v>703</v>
      </c>
      <c r="C250" s="1" t="s">
        <v>1043</v>
      </c>
      <c r="D250" s="2" t="e">
        <f>VLOOKUP(C250,Hoja3!D:E,2,0)</f>
        <v>#N/A</v>
      </c>
      <c r="E250" s="2" t="e">
        <f>VLOOKUP(C250,Hoja3!D:G,4,0)</f>
        <v>#N/A</v>
      </c>
      <c r="F250" s="1" t="s">
        <v>127</v>
      </c>
      <c r="G250" s="1" t="s">
        <v>12</v>
      </c>
      <c r="H250" s="1" t="s">
        <v>704</v>
      </c>
      <c r="I250" s="1" t="s">
        <v>134</v>
      </c>
      <c r="J250" s="1" t="s">
        <v>224</v>
      </c>
      <c r="K250" s="1" t="s">
        <v>181</v>
      </c>
      <c r="L250" s="1" t="s">
        <v>218</v>
      </c>
      <c r="N250" s="1" t="s">
        <v>14</v>
      </c>
      <c r="O250" s="1" t="s">
        <v>15</v>
      </c>
      <c r="P250" s="1" t="s">
        <v>705</v>
      </c>
      <c r="Q250" s="1" t="s">
        <v>15</v>
      </c>
      <c r="R250" s="1" t="s">
        <v>705</v>
      </c>
    </row>
    <row r="251" spans="1:18" x14ac:dyDescent="0.2">
      <c r="A251" s="1" t="s">
        <v>10</v>
      </c>
      <c r="B251" s="1" t="s">
        <v>706</v>
      </c>
      <c r="C251" s="1" t="s">
        <v>707</v>
      </c>
      <c r="D251" s="2" t="e">
        <f>VLOOKUP(C251,Hoja3!D:E,2,0)</f>
        <v>#N/A</v>
      </c>
      <c r="E251" s="2" t="e">
        <f>VLOOKUP(C251,Hoja3!D:G,4,0)</f>
        <v>#N/A</v>
      </c>
      <c r="F251" s="1" t="s">
        <v>127</v>
      </c>
      <c r="G251" s="1" t="s">
        <v>12</v>
      </c>
      <c r="H251" s="1" t="s">
        <v>708</v>
      </c>
      <c r="I251" s="1" t="s">
        <v>12</v>
      </c>
      <c r="J251" s="1" t="s">
        <v>216</v>
      </c>
      <c r="K251" s="1" t="s">
        <v>181</v>
      </c>
      <c r="L251" s="1" t="s">
        <v>218</v>
      </c>
      <c r="N251" s="1" t="s">
        <v>14</v>
      </c>
      <c r="O251" s="1" t="s">
        <v>15</v>
      </c>
      <c r="P251" s="1" t="s">
        <v>705</v>
      </c>
      <c r="Q251" s="1" t="s">
        <v>15</v>
      </c>
      <c r="R251" s="1" t="s">
        <v>705</v>
      </c>
    </row>
    <row r="252" spans="1:18" x14ac:dyDescent="0.2">
      <c r="A252" s="1" t="s">
        <v>10</v>
      </c>
      <c r="B252" s="1" t="s">
        <v>712</v>
      </c>
      <c r="C252" s="1" t="s">
        <v>713</v>
      </c>
      <c r="D252" s="2" t="e">
        <f>VLOOKUP(C252,Hoja3!D:E,2,0)</f>
        <v>#N/A</v>
      </c>
      <c r="E252" s="2" t="e">
        <f>VLOOKUP(C252,Hoja3!D:G,4,0)</f>
        <v>#N/A</v>
      </c>
      <c r="F252" s="1" t="s">
        <v>127</v>
      </c>
      <c r="G252" s="1" t="s">
        <v>12</v>
      </c>
      <c r="H252" s="1" t="s">
        <v>714</v>
      </c>
      <c r="I252" s="1" t="s">
        <v>134</v>
      </c>
      <c r="J252" s="1" t="s">
        <v>216</v>
      </c>
      <c r="K252" s="1" t="s">
        <v>185</v>
      </c>
      <c r="L252" s="1" t="s">
        <v>218</v>
      </c>
      <c r="N252" s="1" t="s">
        <v>14</v>
      </c>
      <c r="O252" s="1" t="s">
        <v>15</v>
      </c>
      <c r="P252" s="1" t="s">
        <v>711</v>
      </c>
      <c r="Q252" s="1" t="s">
        <v>15</v>
      </c>
      <c r="R252" s="1" t="s">
        <v>711</v>
      </c>
    </row>
    <row r="253" spans="1:18" x14ac:dyDescent="0.2">
      <c r="A253" s="1" t="s">
        <v>10</v>
      </c>
      <c r="B253" s="1" t="s">
        <v>734</v>
      </c>
      <c r="C253" s="1" t="s">
        <v>1045</v>
      </c>
      <c r="D253" s="2" t="e">
        <f>VLOOKUP(C253,Hoja3!D:E,2,0)</f>
        <v>#N/A</v>
      </c>
      <c r="E253" s="2" t="e">
        <f>VLOOKUP(C253,Hoja3!D:G,4,0)</f>
        <v>#N/A</v>
      </c>
      <c r="F253" s="1" t="s">
        <v>127</v>
      </c>
      <c r="G253" s="1" t="s">
        <v>12</v>
      </c>
      <c r="H253" s="1" t="s">
        <v>735</v>
      </c>
      <c r="I253" s="1" t="s">
        <v>134</v>
      </c>
      <c r="J253" s="1" t="s">
        <v>224</v>
      </c>
      <c r="K253" s="1" t="s">
        <v>185</v>
      </c>
      <c r="L253" s="1" t="s">
        <v>218</v>
      </c>
      <c r="N253" s="1" t="s">
        <v>14</v>
      </c>
      <c r="O253" s="1" t="s">
        <v>15</v>
      </c>
      <c r="P253" s="1" t="s">
        <v>736</v>
      </c>
      <c r="Q253" s="1" t="s">
        <v>15</v>
      </c>
      <c r="R253" s="1" t="s">
        <v>736</v>
      </c>
    </row>
    <row r="254" spans="1:18" x14ac:dyDescent="0.2">
      <c r="A254" s="1" t="s">
        <v>10</v>
      </c>
      <c r="B254" s="1" t="s">
        <v>737</v>
      </c>
      <c r="C254" s="1" t="s">
        <v>1028</v>
      </c>
      <c r="D254" s="2" t="e">
        <f>VLOOKUP(C254,Hoja3!D:E,2,0)</f>
        <v>#N/A</v>
      </c>
      <c r="E254" s="2" t="e">
        <f>VLOOKUP(C254,Hoja3!D:G,4,0)</f>
        <v>#N/A</v>
      </c>
      <c r="F254" s="1" t="s">
        <v>127</v>
      </c>
      <c r="G254" s="1" t="s">
        <v>12</v>
      </c>
      <c r="H254" s="1" t="s">
        <v>738</v>
      </c>
      <c r="I254" s="1" t="s">
        <v>134</v>
      </c>
      <c r="J254" s="1" t="s">
        <v>129</v>
      </c>
      <c r="K254" s="1" t="s">
        <v>185</v>
      </c>
      <c r="L254" s="1" t="s">
        <v>229</v>
      </c>
      <c r="N254" s="1" t="s">
        <v>14</v>
      </c>
      <c r="O254" s="1" t="s">
        <v>15</v>
      </c>
      <c r="P254" s="1" t="s">
        <v>736</v>
      </c>
      <c r="Q254" s="1" t="s">
        <v>15</v>
      </c>
      <c r="R254" s="1" t="s">
        <v>736</v>
      </c>
    </row>
    <row r="255" spans="1:18" x14ac:dyDescent="0.2">
      <c r="A255" s="1" t="s">
        <v>10</v>
      </c>
      <c r="B255" s="1" t="s">
        <v>739</v>
      </c>
      <c r="C255" s="1" t="s">
        <v>740</v>
      </c>
      <c r="D255" s="2" t="e">
        <f>VLOOKUP(C255,Hoja3!D:E,2,0)</f>
        <v>#N/A</v>
      </c>
      <c r="E255" s="2" t="e">
        <f>VLOOKUP(C255,Hoja3!D:G,4,0)</f>
        <v>#N/A</v>
      </c>
      <c r="F255" s="1" t="s">
        <v>127</v>
      </c>
      <c r="G255" s="1" t="s">
        <v>12</v>
      </c>
      <c r="H255" s="1" t="s">
        <v>741</v>
      </c>
      <c r="I255" s="1" t="s">
        <v>134</v>
      </c>
      <c r="J255" s="1" t="s">
        <v>224</v>
      </c>
      <c r="K255" s="1" t="s">
        <v>154</v>
      </c>
      <c r="L255" s="1" t="s">
        <v>218</v>
      </c>
      <c r="N255" s="1" t="s">
        <v>14</v>
      </c>
      <c r="O255" s="1" t="s">
        <v>15</v>
      </c>
      <c r="P255" s="1" t="s">
        <v>742</v>
      </c>
      <c r="Q255" s="1" t="s">
        <v>15</v>
      </c>
      <c r="R255" s="1" t="s">
        <v>742</v>
      </c>
    </row>
    <row r="256" spans="1:18" x14ac:dyDescent="0.2">
      <c r="A256" s="1" t="s">
        <v>10</v>
      </c>
      <c r="B256" s="1" t="s">
        <v>768</v>
      </c>
      <c r="C256" s="1" t="s">
        <v>769</v>
      </c>
      <c r="D256" s="2" t="e">
        <f>VLOOKUP(C256,Hoja3!D:E,2,0)</f>
        <v>#N/A</v>
      </c>
      <c r="E256" s="2" t="e">
        <f>VLOOKUP(C256,Hoja3!D:G,4,0)</f>
        <v>#N/A</v>
      </c>
      <c r="F256" s="1" t="s">
        <v>12</v>
      </c>
      <c r="G256" s="1" t="s">
        <v>12</v>
      </c>
      <c r="H256" s="1" t="s">
        <v>770</v>
      </c>
      <c r="I256" s="1" t="s">
        <v>127</v>
      </c>
      <c r="J256" s="1" t="s">
        <v>224</v>
      </c>
      <c r="K256" s="1" t="s">
        <v>747</v>
      </c>
      <c r="L256" s="1" t="s">
        <v>218</v>
      </c>
      <c r="N256" s="1" t="s">
        <v>14</v>
      </c>
      <c r="O256" s="1" t="s">
        <v>15</v>
      </c>
      <c r="P256" s="1" t="s">
        <v>771</v>
      </c>
      <c r="Q256" s="1" t="s">
        <v>15</v>
      </c>
      <c r="R256" s="1" t="s">
        <v>771</v>
      </c>
    </row>
    <row r="257" spans="1:18" x14ac:dyDescent="0.2">
      <c r="A257" s="1" t="s">
        <v>10</v>
      </c>
      <c r="B257" s="1" t="s">
        <v>772</v>
      </c>
      <c r="C257" s="1" t="s">
        <v>773</v>
      </c>
      <c r="D257" s="2" t="e">
        <f>VLOOKUP(C257,Hoja3!D:E,2,0)</f>
        <v>#N/A</v>
      </c>
      <c r="E257" s="2" t="e">
        <f>VLOOKUP(C257,Hoja3!D:G,4,0)</f>
        <v>#N/A</v>
      </c>
      <c r="F257" s="1" t="s">
        <v>12</v>
      </c>
      <c r="G257" s="1" t="s">
        <v>12</v>
      </c>
      <c r="H257" s="1" t="s">
        <v>774</v>
      </c>
      <c r="I257" s="1" t="s">
        <v>12</v>
      </c>
      <c r="J257" s="1" t="s">
        <v>224</v>
      </c>
      <c r="K257" s="1" t="s">
        <v>181</v>
      </c>
      <c r="L257" s="1" t="s">
        <v>218</v>
      </c>
      <c r="N257" s="1" t="s">
        <v>14</v>
      </c>
      <c r="O257" s="1" t="s">
        <v>15</v>
      </c>
      <c r="P257" s="1" t="s">
        <v>771</v>
      </c>
      <c r="Q257" s="1" t="s">
        <v>15</v>
      </c>
      <c r="R257" s="1" t="s">
        <v>771</v>
      </c>
    </row>
    <row r="258" spans="1:18" x14ac:dyDescent="0.2">
      <c r="A258" s="1" t="s">
        <v>10</v>
      </c>
      <c r="B258" s="1" t="s">
        <v>775</v>
      </c>
      <c r="C258" s="1" t="s">
        <v>776</v>
      </c>
      <c r="D258" s="2" t="e">
        <f>VLOOKUP(C258,Hoja3!D:E,2,0)</f>
        <v>#N/A</v>
      </c>
      <c r="E258" s="2" t="e">
        <f>VLOOKUP(C258,Hoja3!D:G,4,0)</f>
        <v>#N/A</v>
      </c>
      <c r="F258" s="1" t="s">
        <v>127</v>
      </c>
      <c r="G258" s="1" t="s">
        <v>12</v>
      </c>
      <c r="H258" s="1" t="s">
        <v>777</v>
      </c>
      <c r="I258" s="1" t="s">
        <v>12</v>
      </c>
      <c r="J258" s="1" t="s">
        <v>224</v>
      </c>
      <c r="K258" s="1" t="s">
        <v>185</v>
      </c>
      <c r="L258" s="1" t="s">
        <v>218</v>
      </c>
      <c r="N258" s="1" t="s">
        <v>14</v>
      </c>
      <c r="O258" s="1" t="s">
        <v>15</v>
      </c>
      <c r="P258" s="1" t="s">
        <v>778</v>
      </c>
      <c r="Q258" s="1" t="s">
        <v>15</v>
      </c>
      <c r="R258" s="1" t="s">
        <v>778</v>
      </c>
    </row>
    <row r="259" spans="1:18" x14ac:dyDescent="0.2">
      <c r="A259" s="1" t="s">
        <v>10</v>
      </c>
      <c r="B259" s="1" t="s">
        <v>779</v>
      </c>
      <c r="C259" s="1" t="s">
        <v>1046</v>
      </c>
      <c r="D259" s="2" t="e">
        <f>VLOOKUP(C259,Hoja3!D:E,2,0)</f>
        <v>#N/A</v>
      </c>
      <c r="E259" s="2" t="e">
        <f>VLOOKUP(C259,Hoja3!D:G,4,0)</f>
        <v>#N/A</v>
      </c>
      <c r="F259" s="1" t="s">
        <v>127</v>
      </c>
      <c r="G259" s="1" t="s">
        <v>12</v>
      </c>
      <c r="H259" s="1" t="s">
        <v>780</v>
      </c>
      <c r="I259" s="1" t="s">
        <v>134</v>
      </c>
      <c r="J259" s="1" t="s">
        <v>224</v>
      </c>
      <c r="K259" s="1" t="s">
        <v>181</v>
      </c>
      <c r="L259" s="1" t="s">
        <v>218</v>
      </c>
      <c r="N259" s="1" t="s">
        <v>14</v>
      </c>
      <c r="O259" s="1" t="s">
        <v>15</v>
      </c>
      <c r="P259" s="1" t="s">
        <v>781</v>
      </c>
      <c r="Q259" s="1" t="s">
        <v>15</v>
      </c>
      <c r="R259" s="1" t="s">
        <v>781</v>
      </c>
    </row>
    <row r="260" spans="1:18" x14ac:dyDescent="0.2">
      <c r="A260" s="1" t="s">
        <v>10</v>
      </c>
      <c r="B260" s="1" t="s">
        <v>782</v>
      </c>
      <c r="C260" s="1" t="s">
        <v>1047</v>
      </c>
      <c r="D260" s="2" t="e">
        <f>VLOOKUP(C260,Hoja3!D:E,2,0)</f>
        <v>#N/A</v>
      </c>
      <c r="E260" s="2" t="e">
        <f>VLOOKUP(C260,Hoja3!D:G,4,0)</f>
        <v>#N/A</v>
      </c>
      <c r="F260" s="1" t="s">
        <v>127</v>
      </c>
      <c r="G260" s="1" t="s">
        <v>12</v>
      </c>
      <c r="H260" s="1" t="s">
        <v>783</v>
      </c>
      <c r="I260" s="1" t="s">
        <v>134</v>
      </c>
      <c r="J260" s="1" t="s">
        <v>224</v>
      </c>
      <c r="K260" s="1" t="s">
        <v>185</v>
      </c>
      <c r="L260" s="1" t="s">
        <v>218</v>
      </c>
      <c r="N260" s="1" t="s">
        <v>14</v>
      </c>
      <c r="O260" s="1" t="s">
        <v>15</v>
      </c>
      <c r="P260" s="1" t="s">
        <v>784</v>
      </c>
      <c r="Q260" s="1" t="s">
        <v>15</v>
      </c>
      <c r="R260" s="1" t="s">
        <v>784</v>
      </c>
    </row>
    <row r="261" spans="1:18" x14ac:dyDescent="0.2">
      <c r="A261" s="1" t="s">
        <v>10</v>
      </c>
      <c r="B261" s="1" t="s">
        <v>785</v>
      </c>
      <c r="C261" s="1" t="s">
        <v>786</v>
      </c>
      <c r="D261" s="2" t="e">
        <f>VLOOKUP(C261,Hoja3!D:E,2,0)</f>
        <v>#N/A</v>
      </c>
      <c r="E261" s="2" t="e">
        <f>VLOOKUP(C261,Hoja3!D:G,4,0)</f>
        <v>#N/A</v>
      </c>
      <c r="F261" s="1" t="s">
        <v>127</v>
      </c>
      <c r="G261" s="1" t="s">
        <v>12</v>
      </c>
      <c r="H261" s="1" t="s">
        <v>787</v>
      </c>
      <c r="I261" s="1" t="s">
        <v>143</v>
      </c>
      <c r="J261" s="1" t="s">
        <v>224</v>
      </c>
      <c r="K261" s="1" t="s">
        <v>181</v>
      </c>
      <c r="L261" s="1" t="s">
        <v>218</v>
      </c>
      <c r="N261" s="1" t="s">
        <v>14</v>
      </c>
      <c r="O261" s="1" t="s">
        <v>15</v>
      </c>
      <c r="P261" s="1" t="s">
        <v>788</v>
      </c>
      <c r="Q261" s="1" t="s">
        <v>15</v>
      </c>
      <c r="R261" s="1" t="s">
        <v>788</v>
      </c>
    </row>
    <row r="262" spans="1:18" x14ac:dyDescent="0.2">
      <c r="A262" s="1" t="s">
        <v>10</v>
      </c>
      <c r="B262" s="1" t="s">
        <v>789</v>
      </c>
      <c r="C262" s="1" t="s">
        <v>1029</v>
      </c>
      <c r="D262" s="2" t="e">
        <f>VLOOKUP(C262,Hoja3!D:E,2,0)</f>
        <v>#N/A</v>
      </c>
      <c r="E262" s="2" t="e">
        <f>VLOOKUP(C262,Hoja3!D:G,4,0)</f>
        <v>#N/A</v>
      </c>
      <c r="F262" s="1" t="s">
        <v>127</v>
      </c>
      <c r="G262" s="1" t="s">
        <v>12</v>
      </c>
      <c r="H262" s="1" t="s">
        <v>790</v>
      </c>
      <c r="I262" s="1" t="s">
        <v>134</v>
      </c>
      <c r="J262" s="1" t="s">
        <v>129</v>
      </c>
      <c r="K262" s="1" t="s">
        <v>185</v>
      </c>
      <c r="L262" s="1" t="s">
        <v>229</v>
      </c>
      <c r="N262" s="1" t="s">
        <v>14</v>
      </c>
      <c r="O262" s="1" t="s">
        <v>15</v>
      </c>
      <c r="P262" s="1" t="s">
        <v>788</v>
      </c>
      <c r="Q262" s="1" t="s">
        <v>15</v>
      </c>
      <c r="R262" s="1" t="s">
        <v>788</v>
      </c>
    </row>
    <row r="263" spans="1:18" x14ac:dyDescent="0.2">
      <c r="A263" s="1" t="s">
        <v>10</v>
      </c>
      <c r="B263" s="1" t="s">
        <v>791</v>
      </c>
      <c r="C263" s="1" t="s">
        <v>1030</v>
      </c>
      <c r="D263" s="2" t="e">
        <f>VLOOKUP(C263,Hoja3!D:E,2,0)</f>
        <v>#N/A</v>
      </c>
      <c r="E263" s="2" t="e">
        <f>VLOOKUP(C263,Hoja3!D:G,4,0)</f>
        <v>#N/A</v>
      </c>
      <c r="F263" s="1" t="s">
        <v>127</v>
      </c>
      <c r="G263" s="1" t="s">
        <v>12</v>
      </c>
      <c r="H263" s="1" t="s">
        <v>792</v>
      </c>
      <c r="I263" s="1" t="s">
        <v>134</v>
      </c>
      <c r="J263" s="1" t="s">
        <v>129</v>
      </c>
      <c r="K263" s="1" t="s">
        <v>181</v>
      </c>
      <c r="L263" s="1" t="s">
        <v>229</v>
      </c>
      <c r="N263" s="1" t="s">
        <v>14</v>
      </c>
      <c r="O263" s="1" t="s">
        <v>15</v>
      </c>
      <c r="P263" s="1" t="s">
        <v>793</v>
      </c>
      <c r="Q263" s="1" t="s">
        <v>15</v>
      </c>
      <c r="R263" s="1" t="s">
        <v>793</v>
      </c>
    </row>
    <row r="264" spans="1:18" x14ac:dyDescent="0.2">
      <c r="A264" s="1" t="s">
        <v>10</v>
      </c>
      <c r="B264" s="1" t="s">
        <v>794</v>
      </c>
      <c r="C264" s="1" t="s">
        <v>795</v>
      </c>
      <c r="D264" s="2" t="e">
        <f>VLOOKUP(C264,Hoja3!D:E,2,0)</f>
        <v>#N/A</v>
      </c>
      <c r="E264" s="2" t="e">
        <f>VLOOKUP(C264,Hoja3!D:G,4,0)</f>
        <v>#N/A</v>
      </c>
      <c r="F264" s="1" t="s">
        <v>127</v>
      </c>
      <c r="G264" s="1" t="s">
        <v>12</v>
      </c>
      <c r="H264" s="1" t="s">
        <v>796</v>
      </c>
      <c r="I264" s="1" t="s">
        <v>138</v>
      </c>
      <c r="J264" s="1" t="s">
        <v>129</v>
      </c>
      <c r="K264" s="1" t="s">
        <v>181</v>
      </c>
      <c r="L264" s="1" t="s">
        <v>229</v>
      </c>
      <c r="N264" s="1" t="s">
        <v>14</v>
      </c>
      <c r="O264" s="1" t="s">
        <v>15</v>
      </c>
      <c r="P264" s="1" t="s">
        <v>793</v>
      </c>
      <c r="Q264" s="1" t="s">
        <v>15</v>
      </c>
      <c r="R264" s="1" t="s">
        <v>793</v>
      </c>
    </row>
    <row r="265" spans="1:18" x14ac:dyDescent="0.2">
      <c r="A265" s="1" t="s">
        <v>10</v>
      </c>
      <c r="B265" s="1" t="s">
        <v>797</v>
      </c>
      <c r="C265" s="1" t="s">
        <v>798</v>
      </c>
      <c r="D265" s="2" t="e">
        <f>VLOOKUP(C265,Hoja3!D:E,2,0)</f>
        <v>#N/A</v>
      </c>
      <c r="E265" s="2" t="e">
        <f>VLOOKUP(C265,Hoja3!D:G,4,0)</f>
        <v>#N/A</v>
      </c>
      <c r="F265" s="1" t="s">
        <v>127</v>
      </c>
      <c r="G265" s="1" t="s">
        <v>12</v>
      </c>
      <c r="H265" s="1" t="s">
        <v>799</v>
      </c>
      <c r="I265" s="1" t="s">
        <v>138</v>
      </c>
      <c r="J265" s="1" t="s">
        <v>129</v>
      </c>
      <c r="K265" s="1" t="s">
        <v>181</v>
      </c>
      <c r="L265" s="1" t="s">
        <v>229</v>
      </c>
      <c r="N265" s="1" t="s">
        <v>14</v>
      </c>
      <c r="O265" s="1" t="s">
        <v>15</v>
      </c>
      <c r="P265" s="1" t="s">
        <v>800</v>
      </c>
      <c r="Q265" s="1" t="s">
        <v>15</v>
      </c>
      <c r="R265" s="1" t="s">
        <v>800</v>
      </c>
    </row>
    <row r="266" spans="1:18" x14ac:dyDescent="0.2">
      <c r="A266" s="1" t="s">
        <v>10</v>
      </c>
      <c r="B266" s="1" t="s">
        <v>801</v>
      </c>
      <c r="C266" s="1" t="s">
        <v>802</v>
      </c>
      <c r="D266" s="2" t="e">
        <f>VLOOKUP(C266,Hoja3!D:E,2,0)</f>
        <v>#N/A</v>
      </c>
      <c r="E266" s="2" t="e">
        <f>VLOOKUP(C266,Hoja3!D:G,4,0)</f>
        <v>#N/A</v>
      </c>
      <c r="F266" s="1" t="s">
        <v>127</v>
      </c>
      <c r="G266" s="1" t="s">
        <v>12</v>
      </c>
      <c r="H266" s="1" t="s">
        <v>803</v>
      </c>
      <c r="I266" s="1" t="s">
        <v>138</v>
      </c>
      <c r="J266" s="1" t="s">
        <v>129</v>
      </c>
      <c r="K266" s="1" t="s">
        <v>181</v>
      </c>
      <c r="L266" s="1" t="s">
        <v>229</v>
      </c>
      <c r="N266" s="1" t="s">
        <v>14</v>
      </c>
      <c r="O266" s="1" t="s">
        <v>15</v>
      </c>
      <c r="P266" s="1" t="s">
        <v>800</v>
      </c>
      <c r="Q266" s="1" t="s">
        <v>15</v>
      </c>
      <c r="R266" s="1" t="s">
        <v>800</v>
      </c>
    </row>
    <row r="267" spans="1:18" x14ac:dyDescent="0.2">
      <c r="A267" s="1" t="s">
        <v>10</v>
      </c>
      <c r="B267" s="1" t="s">
        <v>804</v>
      </c>
      <c r="C267" s="1" t="s">
        <v>805</v>
      </c>
      <c r="D267" s="2" t="e">
        <f>VLOOKUP(C267,Hoja3!D:E,2,0)</f>
        <v>#N/A</v>
      </c>
      <c r="E267" s="2" t="e">
        <f>VLOOKUP(C267,Hoja3!D:G,4,0)</f>
        <v>#N/A</v>
      </c>
      <c r="F267" s="1" t="s">
        <v>127</v>
      </c>
      <c r="G267" s="1" t="s">
        <v>12</v>
      </c>
      <c r="H267" s="1" t="s">
        <v>806</v>
      </c>
      <c r="I267" s="1" t="s">
        <v>134</v>
      </c>
      <c r="J267" s="1" t="s">
        <v>129</v>
      </c>
      <c r="K267" s="1" t="s">
        <v>181</v>
      </c>
      <c r="L267" s="1" t="s">
        <v>229</v>
      </c>
      <c r="N267" s="1" t="s">
        <v>14</v>
      </c>
      <c r="O267" s="1" t="s">
        <v>15</v>
      </c>
      <c r="P267" s="1" t="s">
        <v>807</v>
      </c>
      <c r="Q267" s="1" t="s">
        <v>15</v>
      </c>
      <c r="R267" s="1" t="s">
        <v>807</v>
      </c>
    </row>
    <row r="268" spans="1:18" x14ac:dyDescent="0.2">
      <c r="A268" s="1" t="s">
        <v>10</v>
      </c>
      <c r="B268" s="1" t="s">
        <v>808</v>
      </c>
      <c r="C268" s="1" t="s">
        <v>809</v>
      </c>
      <c r="D268" s="2" t="e">
        <f>VLOOKUP(C268,Hoja3!D:E,2,0)</f>
        <v>#N/A</v>
      </c>
      <c r="E268" s="2" t="e">
        <f>VLOOKUP(C268,Hoja3!D:G,4,0)</f>
        <v>#N/A</v>
      </c>
      <c r="F268" s="1" t="s">
        <v>127</v>
      </c>
      <c r="G268" s="1" t="s">
        <v>12</v>
      </c>
      <c r="H268" s="1" t="s">
        <v>810</v>
      </c>
      <c r="I268" s="1" t="s">
        <v>134</v>
      </c>
      <c r="J268" s="1" t="s">
        <v>129</v>
      </c>
      <c r="K268" s="1" t="s">
        <v>185</v>
      </c>
      <c r="L268" s="1" t="s">
        <v>221</v>
      </c>
      <c r="N268" s="1" t="s">
        <v>14</v>
      </c>
      <c r="O268" s="1" t="s">
        <v>15</v>
      </c>
      <c r="P268" s="1" t="s">
        <v>807</v>
      </c>
      <c r="Q268" s="1" t="s">
        <v>15</v>
      </c>
      <c r="R268" s="1" t="s">
        <v>807</v>
      </c>
    </row>
  </sheetData>
  <sortState xmlns:xlrd2="http://schemas.microsoft.com/office/spreadsheetml/2017/richdata2" ref="A2:R268">
    <sortCondition ref="E2:E26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Mera Montaño</dc:creator>
  <cp:lastModifiedBy>Jorge Luis Mera Montaño</cp:lastModifiedBy>
  <dcterms:created xsi:type="dcterms:W3CDTF">2022-12-22T13:43:48Z</dcterms:created>
  <dcterms:modified xsi:type="dcterms:W3CDTF">2022-12-26T22:38:40Z</dcterms:modified>
</cp:coreProperties>
</file>