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kwonackr-my.sharepoint.com/personal/otwojm_mokwon_ac_kr/Documents/Handong Global University/대외활동/25 농림축산식품부 경진대회/-25-1-agri_data_contest/Data_collector/-25-1-agri_data_contest/Data_collector/"/>
    </mc:Choice>
  </mc:AlternateContent>
  <xr:revisionPtr revIDLastSave="50" documentId="8_{26395801-ECF9-4A5D-B120-794AC54DE7FB}" xr6:coauthVersionLast="47" xr6:coauthVersionMax="47" xr10:uidLastSave="{B920DF24-D9C6-43AD-8F0C-BB3A725721EE}"/>
  <bookViews>
    <workbookView xWindow="-110" yWindow="-110" windowWidth="19420" windowHeight="10300" xr2:uid="{B9825118-ED42-492B-A2D6-A345C858B8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17" i="1"/>
  <c r="D11" i="1"/>
  <c r="D12" i="1"/>
  <c r="D16" i="1"/>
  <c r="D15" i="1"/>
  <c r="D8" i="1"/>
  <c r="D6" i="1"/>
  <c r="D5" i="1"/>
  <c r="D18" i="1"/>
  <c r="D10" i="1"/>
  <c r="D9" i="1"/>
</calcChain>
</file>

<file path=xl/sharedStrings.xml><?xml version="1.0" encoding="utf-8"?>
<sst xmlns="http://schemas.openxmlformats.org/spreadsheetml/2006/main" count="24" uniqueCount="24">
  <si>
    <t>생산원가(1kg당(원))</t>
    <phoneticPr fontId="1" type="noConversion"/>
  </si>
  <si>
    <t>고구마</t>
  </si>
  <si>
    <t>사과</t>
  </si>
  <si>
    <t>배</t>
  </si>
  <si>
    <t>복숭아</t>
  </si>
  <si>
    <t>양파</t>
  </si>
  <si>
    <t>감자</t>
  </si>
  <si>
    <t>무</t>
  </si>
  <si>
    <t>수박</t>
  </si>
  <si>
    <t>배추</t>
  </si>
  <si>
    <t>딸기</t>
  </si>
  <si>
    <t>토마토</t>
  </si>
  <si>
    <t>방울토마토</t>
  </si>
  <si>
    <t>시금치</t>
  </si>
  <si>
    <t>양배추</t>
    <phoneticPr fontId="1" type="noConversion"/>
  </si>
  <si>
    <t>참외</t>
    <phoneticPr fontId="1" type="noConversion"/>
  </si>
  <si>
    <t>호박</t>
    <phoneticPr fontId="1" type="noConversion"/>
  </si>
  <si>
    <t>상추</t>
    <phoneticPr fontId="1" type="noConversion"/>
  </si>
  <si>
    <t>멜론</t>
    <phoneticPr fontId="1" type="noConversion"/>
  </si>
  <si>
    <t>감귤</t>
    <phoneticPr fontId="1" type="noConversion"/>
  </si>
  <si>
    <t>파</t>
    <phoneticPr fontId="1" type="noConversion"/>
  </si>
  <si>
    <t>단위조정가</t>
    <phoneticPr fontId="1" type="noConversion"/>
  </si>
  <si>
    <t>품목명</t>
    <phoneticPr fontId="1" type="noConversion"/>
  </si>
  <si>
    <t>grain_id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</si>
</sst>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8F3E-C543-4CDE-B879-0FD07CB5E1B2}">
  <dimension ref="A1:D21"/>
  <sheetViews>
    <sheetView tabSelected="1" workbookViewId="0">
      <selection activeCell="D4" sqref="D4"/>
    </sheetView>
  </sheetViews>
  <sheetFormatPr defaultRowHeight="17" x14ac:dyDescent="0.45"/>
  <cols>
    <col min="3" max="3" width="8.6640625" customWidth="1"/>
  </cols>
  <sheetData>
    <row r="1" spans="1:4" x14ac:dyDescent="0.45">
      <c r="A1" t="s">
        <v>23</v>
      </c>
      <c r="B1" t="s">
        <v>22</v>
      </c>
      <c r="C1" t="s">
        <v>0</v>
      </c>
      <c r="D1" t="s">
        <v>21</v>
      </c>
    </row>
    <row r="2" spans="1:4" x14ac:dyDescent="0.45">
      <c r="A2">
        <v>151</v>
      </c>
      <c r="B2" t="s">
        <v>1</v>
      </c>
      <c r="C2">
        <v>1925</v>
      </c>
      <c r="D2">
        <v>1925</v>
      </c>
    </row>
    <row r="3" spans="1:4" x14ac:dyDescent="0.45">
      <c r="A3">
        <v>212</v>
      </c>
      <c r="B3" t="s">
        <v>14</v>
      </c>
      <c r="C3">
        <v>300</v>
      </c>
      <c r="D3">
        <f>C3*3</f>
        <v>900</v>
      </c>
    </row>
    <row r="4" spans="1:4" x14ac:dyDescent="0.45">
      <c r="A4">
        <v>246</v>
      </c>
      <c r="B4" t="s">
        <v>20</v>
      </c>
      <c r="C4">
        <v>863</v>
      </c>
      <c r="D4">
        <v>863</v>
      </c>
    </row>
    <row r="5" spans="1:4" x14ac:dyDescent="0.45">
      <c r="A5">
        <v>222</v>
      </c>
      <c r="B5" t="s">
        <v>15</v>
      </c>
      <c r="C5">
        <v>2544</v>
      </c>
      <c r="D5">
        <f>C5*3</f>
        <v>7632</v>
      </c>
    </row>
    <row r="6" spans="1:4" x14ac:dyDescent="0.45">
      <c r="A6">
        <v>224</v>
      </c>
      <c r="B6" t="s">
        <v>16</v>
      </c>
      <c r="C6">
        <v>1969</v>
      </c>
      <c r="D6">
        <f>C6*0.5</f>
        <v>984.5</v>
      </c>
    </row>
    <row r="7" spans="1:4" x14ac:dyDescent="0.45">
      <c r="A7">
        <v>214</v>
      </c>
      <c r="B7" t="s">
        <v>17</v>
      </c>
      <c r="C7">
        <v>3642</v>
      </c>
      <c r="D7">
        <v>364</v>
      </c>
    </row>
    <row r="8" spans="1:4" x14ac:dyDescent="0.45">
      <c r="A8">
        <v>200</v>
      </c>
      <c r="B8" t="s">
        <v>18</v>
      </c>
      <c r="C8">
        <v>3454</v>
      </c>
      <c r="D8">
        <f>C8*2</f>
        <v>6908</v>
      </c>
    </row>
    <row r="9" spans="1:4" x14ac:dyDescent="0.45">
      <c r="A9">
        <v>411</v>
      </c>
      <c r="B9" t="s">
        <v>2</v>
      </c>
      <c r="C9">
        <v>3251</v>
      </c>
      <c r="D9">
        <f>C9*3</f>
        <v>9753</v>
      </c>
    </row>
    <row r="10" spans="1:4" x14ac:dyDescent="0.45">
      <c r="A10">
        <v>412</v>
      </c>
      <c r="B10" t="s">
        <v>3</v>
      </c>
      <c r="C10">
        <v>2737</v>
      </c>
      <c r="D10">
        <f>C10*5</f>
        <v>13685</v>
      </c>
    </row>
    <row r="11" spans="1:4" x14ac:dyDescent="0.45">
      <c r="A11">
        <v>300</v>
      </c>
      <c r="B11" t="s">
        <v>4</v>
      </c>
      <c r="C11">
        <v>5881</v>
      </c>
      <c r="D11">
        <f>C11*3</f>
        <v>17643</v>
      </c>
    </row>
    <row r="12" spans="1:4" x14ac:dyDescent="0.45">
      <c r="A12">
        <v>415</v>
      </c>
      <c r="B12" t="s">
        <v>19</v>
      </c>
      <c r="C12">
        <v>1637</v>
      </c>
      <c r="D12">
        <f>C12*1.5</f>
        <v>2455.5</v>
      </c>
    </row>
    <row r="13" spans="1:4" x14ac:dyDescent="0.45">
      <c r="A13">
        <v>245</v>
      </c>
      <c r="B13" t="s">
        <v>5</v>
      </c>
      <c r="C13">
        <v>485</v>
      </c>
      <c r="D13">
        <v>485</v>
      </c>
    </row>
    <row r="14" spans="1:4" x14ac:dyDescent="0.45">
      <c r="A14">
        <v>152</v>
      </c>
      <c r="B14" t="s">
        <v>6</v>
      </c>
      <c r="C14">
        <v>1145</v>
      </c>
      <c r="D14">
        <v>115</v>
      </c>
    </row>
    <row r="15" spans="1:4" x14ac:dyDescent="0.45">
      <c r="A15">
        <v>231</v>
      </c>
      <c r="B15" t="s">
        <v>7</v>
      </c>
      <c r="C15">
        <v>315</v>
      </c>
      <c r="D15">
        <f>C15*2</f>
        <v>630</v>
      </c>
    </row>
    <row r="16" spans="1:4" x14ac:dyDescent="0.45">
      <c r="A16">
        <v>221</v>
      </c>
      <c r="B16" t="s">
        <v>8</v>
      </c>
      <c r="C16">
        <v>936</v>
      </c>
      <c r="D16">
        <f>C16*8</f>
        <v>7488</v>
      </c>
    </row>
    <row r="17" spans="1:4" x14ac:dyDescent="0.45">
      <c r="A17">
        <v>211</v>
      </c>
      <c r="B17" t="s">
        <v>9</v>
      </c>
      <c r="C17">
        <v>382</v>
      </c>
      <c r="D17">
        <f>C17*4</f>
        <v>1528</v>
      </c>
    </row>
    <row r="18" spans="1:4" x14ac:dyDescent="0.45">
      <c r="A18">
        <v>226</v>
      </c>
      <c r="B18" t="s">
        <v>10</v>
      </c>
      <c r="C18">
        <v>8987</v>
      </c>
      <c r="D18">
        <f>C18/10</f>
        <v>898.7</v>
      </c>
    </row>
    <row r="19" spans="1:4" x14ac:dyDescent="0.45">
      <c r="A19">
        <v>400</v>
      </c>
      <c r="B19" t="s">
        <v>11</v>
      </c>
      <c r="C19">
        <v>2423</v>
      </c>
      <c r="D19">
        <v>2423</v>
      </c>
    </row>
    <row r="20" spans="1:4" x14ac:dyDescent="0.45">
      <c r="A20">
        <v>400</v>
      </c>
      <c r="B20" t="s">
        <v>12</v>
      </c>
      <c r="C20">
        <v>3419</v>
      </c>
      <c r="D20">
        <v>3419</v>
      </c>
    </row>
    <row r="21" spans="1:4" x14ac:dyDescent="0.45">
      <c r="A21">
        <v>500</v>
      </c>
      <c r="B21" t="s">
        <v>13</v>
      </c>
      <c r="C21">
        <v>3449</v>
      </c>
      <c r="D21">
        <v>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허정민</dc:creator>
  <cp:lastModifiedBy>허정민</cp:lastModifiedBy>
  <dcterms:created xsi:type="dcterms:W3CDTF">2025-06-02T13:02:21Z</dcterms:created>
  <dcterms:modified xsi:type="dcterms:W3CDTF">2025-06-13T08:06:35Z</dcterms:modified>
</cp:coreProperties>
</file>