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SG\0000.N.20.NMI package\BBWP-helpers\dev\"/>
    </mc:Choice>
  </mc:AlternateContent>
  <xr:revisionPtr revIDLastSave="0" documentId="13_ncr:1_{8E83C404-EB29-4BA6-94D7-EF0F9960FA17}" xr6:coauthVersionLast="45" xr6:coauthVersionMax="45" xr10:uidLastSave="{00000000-0000-0000-0000-000000000000}"/>
  <bookViews>
    <workbookView xWindow="-120" yWindow="-120" windowWidth="20730" windowHeight="11160" xr2:uid="{36B8758C-1D49-45A8-A63F-82740A59EF48}"/>
  </bookViews>
  <sheets>
    <sheet name="maatregelen_final" sheetId="1" r:id="rId1"/>
    <sheet name="maatregelen_bron" sheetId="2" r:id="rId2"/>
  </sheets>
  <definedNames>
    <definedName name="_xlnm._FilterDatabase" localSheetId="1" hidden="1">maatregelen_bron!$A$2:$AG$70</definedName>
    <definedName name="_xlnm._FilterDatabase" localSheetId="0" hidden="1">maatregelen_final!$A$1:$Z$60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70" i="2" l="1"/>
  <c r="X70" i="2"/>
  <c r="AB69" i="2"/>
  <c r="X69" i="2"/>
  <c r="AB68" i="2"/>
  <c r="X68" i="2"/>
  <c r="AB67" i="2"/>
  <c r="X67" i="2"/>
  <c r="AB66" i="2"/>
  <c r="X66" i="2"/>
  <c r="AB65" i="2"/>
  <c r="X65" i="2"/>
  <c r="AB64" i="2"/>
  <c r="X64" i="2"/>
  <c r="AB63" i="2"/>
  <c r="X63" i="2"/>
  <c r="AB62" i="2"/>
  <c r="X62" i="2"/>
  <c r="AB61" i="2"/>
  <c r="X61" i="2"/>
  <c r="AB60" i="2"/>
  <c r="X60" i="2"/>
  <c r="AB59" i="2"/>
  <c r="X59" i="2"/>
  <c r="AB58" i="2"/>
  <c r="X58" i="2"/>
  <c r="AB57" i="2"/>
  <c r="X57" i="2"/>
  <c r="AB56" i="2"/>
  <c r="X56" i="2"/>
  <c r="AB55" i="2"/>
  <c r="X55" i="2"/>
  <c r="AB54" i="2"/>
  <c r="X54" i="2"/>
  <c r="AB53" i="2"/>
  <c r="X53" i="2"/>
  <c r="AB52" i="2"/>
  <c r="X52" i="2"/>
  <c r="AB51" i="2"/>
  <c r="X51" i="2"/>
  <c r="AB50" i="2"/>
  <c r="X50" i="2"/>
  <c r="AB49" i="2"/>
  <c r="X49" i="2"/>
  <c r="AB48" i="2"/>
  <c r="X48" i="2"/>
  <c r="AB47" i="2"/>
  <c r="X47" i="2"/>
  <c r="AB46" i="2"/>
  <c r="X46" i="2"/>
  <c r="AB45" i="2"/>
  <c r="X45" i="2"/>
  <c r="AB44" i="2"/>
  <c r="X44" i="2"/>
  <c r="AB43" i="2"/>
  <c r="X43" i="2"/>
  <c r="AB42" i="2"/>
  <c r="X42" i="2"/>
  <c r="AB41" i="2"/>
  <c r="X41" i="2"/>
  <c r="AB40" i="2"/>
  <c r="X40" i="2"/>
  <c r="AB39" i="2"/>
  <c r="X39" i="2"/>
  <c r="AB38" i="2"/>
  <c r="X38" i="2"/>
  <c r="AB37" i="2"/>
  <c r="X37" i="2"/>
  <c r="AB36" i="2"/>
  <c r="X36" i="2"/>
  <c r="AB35" i="2"/>
  <c r="X35" i="2"/>
  <c r="AB34" i="2"/>
  <c r="X34" i="2"/>
  <c r="AB33" i="2"/>
  <c r="X33" i="2"/>
  <c r="AB32" i="2"/>
  <c r="X32" i="2"/>
  <c r="AB31" i="2"/>
  <c r="X31" i="2"/>
  <c r="AB30" i="2"/>
  <c r="X30" i="2"/>
  <c r="AB29" i="2"/>
  <c r="X29" i="2"/>
  <c r="AB28" i="2"/>
  <c r="X28" i="2"/>
  <c r="AB27" i="2"/>
  <c r="X27" i="2"/>
  <c r="AB26" i="2"/>
  <c r="X26" i="2"/>
  <c r="AB25" i="2"/>
  <c r="X25" i="2"/>
  <c r="AB24" i="2"/>
  <c r="X24" i="2"/>
  <c r="AB23" i="2"/>
  <c r="X23" i="2"/>
  <c r="AB22" i="2"/>
  <c r="X22" i="2"/>
  <c r="AB21" i="2"/>
  <c r="X21" i="2"/>
  <c r="AB20" i="2"/>
  <c r="X20" i="2"/>
  <c r="AB19" i="2"/>
  <c r="X19" i="2"/>
  <c r="AB18" i="2"/>
  <c r="X18" i="2"/>
  <c r="AB17" i="2"/>
  <c r="X17" i="2"/>
  <c r="AB16" i="2"/>
  <c r="X16" i="2"/>
  <c r="AB15" i="2"/>
  <c r="X15" i="2"/>
  <c r="AB14" i="2"/>
  <c r="X14" i="2"/>
  <c r="AB13" i="2"/>
  <c r="X13" i="2"/>
  <c r="AB12" i="2"/>
  <c r="X12" i="2"/>
  <c r="AB11" i="2"/>
  <c r="X11" i="2"/>
  <c r="AB10" i="2"/>
  <c r="X10" i="2"/>
  <c r="AB9" i="2"/>
  <c r="X9" i="2"/>
  <c r="AB8" i="2"/>
  <c r="X8" i="2"/>
  <c r="AB7" i="2"/>
  <c r="X7" i="2"/>
  <c r="AB6" i="2"/>
  <c r="X6" i="2"/>
  <c r="AB5" i="2"/>
  <c r="X5" i="2"/>
  <c r="AB4" i="2"/>
  <c r="X4" i="2"/>
  <c r="AB3" i="2"/>
  <c r="X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van Eekeren</author>
    <author>tc={0D53778A-AA41-4A06-9EB5-A64BE4AE0ED8}</author>
    <author>tc={4562CAE8-1D59-4A28-9A2C-32F5FB8819F5}</author>
    <author>tc={33DCF8A6-B9C7-4D8F-A4C1-11D4B1C199BE}</author>
    <author>tc={EC2D6283-E593-4763-961C-653ECA33C89E}</author>
    <author>tc={A666FA74-8B24-466D-884B-A686923EED60}</author>
  </authors>
  <commentList>
    <comment ref="V3" authorId="0" shapeId="0" xr:uid="{7D6B4F18-02AD-4AC7-818E-689263627802}">
      <text>
        <r>
          <rPr>
            <b/>
            <sz val="9"/>
            <color indexed="81"/>
            <rFont val="Tahoma"/>
            <family val="2"/>
          </rPr>
          <t>Nick van Eekeren:</t>
        </r>
        <r>
          <rPr>
            <sz val="9"/>
            <color indexed="81"/>
            <rFont val="Tahoma"/>
            <family val="2"/>
          </rPr>
          <t xml:space="preserve">
Misschien zelfs wel -1 door mest en urine patches laat in het seizoen</t>
        </r>
      </text>
    </comment>
    <comment ref="Z4" authorId="0" shapeId="0" xr:uid="{73B964A0-8197-4329-BEFC-2A74CA225C7C}">
      <text>
        <r>
          <rPr>
            <b/>
            <sz val="9"/>
            <color indexed="81"/>
            <rFont val="Tahoma"/>
            <family val="2"/>
          </rPr>
          <t>Nick van Eekeren:</t>
        </r>
        <r>
          <rPr>
            <sz val="9"/>
            <color indexed="81"/>
            <rFont val="Tahoma"/>
            <family val="2"/>
          </rPr>
          <t xml:space="preserve">
Ja dus heel afhanklijke van watregebruik of benuttuing. Watergebruik mogelijk 0 maar waterbenutting 0,5</t>
        </r>
      </text>
    </comment>
    <comment ref="Z6" authorId="0" shapeId="0" xr:uid="{9A31D6B6-470F-4C6D-913B-3C4EA75E02A0}">
      <text>
        <r>
          <rPr>
            <b/>
            <sz val="9"/>
            <color indexed="81"/>
            <rFont val="Tahoma"/>
            <family val="2"/>
          </rPr>
          <t>Nick van Eekeren:</t>
        </r>
        <r>
          <rPr>
            <sz val="9"/>
            <color indexed="81"/>
            <rFont val="Tahoma"/>
            <family val="2"/>
          </rPr>
          <t xml:space="preserve">
Blijf het bheel moeilijk vinden als dit om een perceeltje gaat waardoor je de rest hoger water kunt zetten is dit positief</t>
        </r>
      </text>
    </comment>
    <comment ref="Z8" authorId="0" shapeId="0" xr:uid="{E34A1932-789B-46A7-89D1-7C47283E3D2D}">
      <text>
        <r>
          <rPr>
            <b/>
            <sz val="9"/>
            <color indexed="81"/>
            <rFont val="Tahoma"/>
            <family val="2"/>
          </rPr>
          <t>Nick van Eekeren:</t>
        </r>
        <r>
          <rPr>
            <sz val="9"/>
            <color indexed="81"/>
            <rFont val="Tahoma"/>
            <family val="2"/>
          </rPr>
          <t xml:space="preserve">
Je kunt mogelijk meer water vasthouden, maar hebt meer water nodig voor ionderhoud</t>
        </r>
      </text>
    </comment>
    <comment ref="M10" authorId="1" shapeId="0" xr:uid="{0D53778A-AA41-4A06-9EB5-A64BE4AE0ED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Waarom niet?</t>
      </text>
    </comment>
    <comment ref="J24" authorId="2" shapeId="0" xr:uid="{4562CAE8-1D59-4A28-9A2C-32F5FB8819F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In het voorjaar op kleigrond zijn volgens mij hier de resultaten niet altijd goed; vaak toch te nat.</t>
      </text>
    </comment>
    <comment ref="D31" authorId="3" shapeId="0" xr:uid="{33DCF8A6-B9C7-4D8F-A4C1-11D4B1C199B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Waarom is dit niet toepasbaar voor de MVH?</t>
      </text>
    </comment>
    <comment ref="E32" authorId="4" shapeId="0" xr:uid="{EC2D6283-E593-4763-961C-653ECA33C89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is ook nuttig in de akkerbouw</t>
      </text>
    </comment>
    <comment ref="V34" authorId="0" shapeId="0" xr:uid="{3AFC0E63-4E0C-4206-A80A-CEAEA213ACB8}">
      <text>
        <r>
          <rPr>
            <b/>
            <sz val="9"/>
            <color indexed="81"/>
            <rFont val="Tahoma"/>
            <family val="2"/>
          </rPr>
          <t>Nick van Eekeren:</t>
        </r>
        <r>
          <rPr>
            <sz val="9"/>
            <color indexed="81"/>
            <rFont val="Tahoma"/>
            <family val="2"/>
          </rPr>
          <t xml:space="preserve">
Is helemaal afhankelijk van context. Ik zou niet weten welk onderzoek dat heeft aangetoond. Ik kan ook aangeven dat het 3 cm moet zijn</t>
        </r>
      </text>
    </comment>
    <comment ref="V35" authorId="0" shapeId="0" xr:uid="{4CC8A0FF-B51F-4FAF-AD3A-261F0708A6A2}">
      <text>
        <r>
          <rPr>
            <b/>
            <sz val="9"/>
            <color indexed="81"/>
            <rFont val="Tahoma"/>
            <family val="2"/>
          </rPr>
          <t>Nick van Eekeren:</t>
        </r>
        <r>
          <rPr>
            <sz val="9"/>
            <color indexed="81"/>
            <rFont val="Tahoma"/>
            <family val="2"/>
          </rPr>
          <t xml:space="preserve">
Uiteiondelijk, indirect wel door minder scheuren</t>
        </r>
      </text>
    </comment>
    <comment ref="Z35" authorId="0" shapeId="0" xr:uid="{5EC34C45-C8A3-458E-84E0-D0695C4BB5DF}">
      <text>
        <r>
          <rPr>
            <b/>
            <sz val="9"/>
            <color indexed="81"/>
            <rFont val="Tahoma"/>
            <family val="2"/>
          </rPr>
          <t>Nick van Eekeren:</t>
        </r>
        <r>
          <rPr>
            <sz val="9"/>
            <color indexed="81"/>
            <rFont val="Tahoma"/>
            <family val="2"/>
          </rPr>
          <t xml:space="preserve">
Uiteindelijk indirect wel door minder scheuren, maar niet direct. Kunnen wij op Zegveld niet meten</t>
        </r>
      </text>
    </comment>
    <comment ref="E37" authorId="5" shapeId="0" xr:uid="{A666FA74-8B24-466D-884B-A686923EED6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Sommige akkerbouwers hebben ook mais</t>
      </text>
    </comment>
    <comment ref="V39" authorId="0" shapeId="0" xr:uid="{1B201164-E44A-46CC-8453-8176BA48B6C5}">
      <text>
        <r>
          <rPr>
            <b/>
            <sz val="9"/>
            <color indexed="81"/>
            <rFont val="Tahoma"/>
            <family val="2"/>
          </rPr>
          <t>Nick van Eekeren:</t>
        </r>
        <r>
          <rPr>
            <sz val="9"/>
            <color indexed="81"/>
            <rFont val="Tahoma"/>
            <family val="2"/>
          </rPr>
          <t xml:space="preserve">
Als je het heklemaal dooredeneerd met afkalving van sloten is het de vraag</t>
        </r>
      </text>
    </comment>
  </commentList>
</comments>
</file>

<file path=xl/sharedStrings.xml><?xml version="1.0" encoding="utf-8"?>
<sst xmlns="http://schemas.openxmlformats.org/spreadsheetml/2006/main" count="473" uniqueCount="211">
  <si>
    <t>omschrijving en nummer</t>
  </si>
  <si>
    <t>toepasbaarheid</t>
  </si>
  <si>
    <t>effect</t>
  </si>
  <si>
    <t>maatregel_nr</t>
  </si>
  <si>
    <t>omschrijving</t>
  </si>
  <si>
    <t>m_cat</t>
  </si>
  <si>
    <t>tp_mvh</t>
  </si>
  <si>
    <t>tp_ab</t>
  </si>
  <si>
    <t>tp_vgg</t>
  </si>
  <si>
    <t>tp_bol</t>
  </si>
  <si>
    <t>tp_boom</t>
  </si>
  <si>
    <t>tp_zand</t>
  </si>
  <si>
    <t>tp_klei</t>
  </si>
  <si>
    <t>tp_veen</t>
  </si>
  <si>
    <t>tp_metdrainage</t>
  </si>
  <si>
    <t>tp_zonderdrainage</t>
  </si>
  <si>
    <t>tp_nat</t>
  </si>
  <si>
    <t>tp_droog</t>
  </si>
  <si>
    <t>tp_nietomwaterd</t>
  </si>
  <si>
    <t>p_ow</t>
  </si>
  <si>
    <t>n_ow</t>
  </si>
  <si>
    <t>n_gw</t>
  </si>
  <si>
    <t>e_kosten</t>
  </si>
  <si>
    <t>e_nutrientuptake</t>
  </si>
  <si>
    <t>e_watergebruik</t>
  </si>
  <si>
    <t>G1</t>
  </si>
  <si>
    <t>Stripgrazen of korte omweide-systemen</t>
  </si>
  <si>
    <t xml:space="preserve">bodemverbetering </t>
  </si>
  <si>
    <t>G3</t>
  </si>
  <si>
    <t>Niet scheuren van blijvend grasland</t>
  </si>
  <si>
    <t>G4</t>
  </si>
  <si>
    <t>Drinkbakken plaatsen midden in perceel</t>
  </si>
  <si>
    <t>routemaatregelen</t>
  </si>
  <si>
    <t>G5</t>
  </si>
  <si>
    <t>Onderbemaling toepassen in veenweidegebied</t>
  </si>
  <si>
    <t>receptor maatregelen</t>
  </si>
  <si>
    <t>G6</t>
  </si>
  <si>
    <t>Water vasthouden in een kavelsloot</t>
  </si>
  <si>
    <t>G7</t>
  </si>
  <si>
    <t>Onderwaterdrainage</t>
  </si>
  <si>
    <t>G8</t>
  </si>
  <si>
    <t>Opnieuw benutten van drainagewater</t>
  </si>
  <si>
    <t>G9</t>
  </si>
  <si>
    <t>Opslag hemelwater in bassin, vijver of plas</t>
  </si>
  <si>
    <t>G10</t>
  </si>
  <si>
    <t>Zuiveren drainagewater (bv. ijzerzand)</t>
  </si>
  <si>
    <t>G11a</t>
  </si>
  <si>
    <t>Regelbare/ peilgestuurde drainage (opnieuw)</t>
  </si>
  <si>
    <t>G11b</t>
  </si>
  <si>
    <t>Regelbare/ peilgestuurde drainage (vervangen bestaande</t>
  </si>
  <si>
    <t>G12</t>
  </si>
  <si>
    <t>Gerichte watergeefsystemen (bv. druppelirrigatie)</t>
  </si>
  <si>
    <t>Hier zit overlap met het BWP; welke nemen we apart en welke nemen we samen? Meer apart is voor de boer gunstiger</t>
  </si>
  <si>
    <t>G14</t>
  </si>
  <si>
    <t>Droge bufferstroken</t>
  </si>
  <si>
    <t>G15</t>
  </si>
  <si>
    <t>Natuurvriendelijke oevers en/of waterbergingsoever</t>
  </si>
  <si>
    <t>G16</t>
  </si>
  <si>
    <t>Natte bufferstroken</t>
  </si>
  <si>
    <t>G17</t>
  </si>
  <si>
    <t>Helofytenfilters nabij watergang</t>
  </si>
  <si>
    <t>G18</t>
  </si>
  <si>
    <t>Aanleg infiltratiegreppel (tegengaan afspoeling)</t>
  </si>
  <si>
    <t>G19</t>
  </si>
  <si>
    <t>Zuiveren van drainagewater (N/P in sloot(kant)/bodem)</t>
  </si>
  <si>
    <t>G20</t>
  </si>
  <si>
    <t>Vaste rijpaden op perceel, via GIS/materieel</t>
  </si>
  <si>
    <t>G22</t>
  </si>
  <si>
    <t>Organische mest als bodemtemperatuur tenminste 8 °C is, doch voor 15 maart</t>
  </si>
  <si>
    <t>precisiebemesting</t>
  </si>
  <si>
    <t>G23</t>
  </si>
  <si>
    <t>Uitrijdperiode dierlijkse mest verkorten en later in voorjaar</t>
  </si>
  <si>
    <t>G25</t>
  </si>
  <si>
    <t>Dierlijke mest niet of nauwelijks in het najaar</t>
  </si>
  <si>
    <t>Lastig op kleigronden</t>
  </si>
  <si>
    <t>G27</t>
  </si>
  <si>
    <t>Gebruik organische mest met optimale C/N/P verhouding</t>
  </si>
  <si>
    <t>G29</t>
  </si>
  <si>
    <t>Water toevoegen tijdens uitrijden van drijfmest</t>
  </si>
  <si>
    <t>Bij droogte ook effect op watergebruik</t>
  </si>
  <si>
    <t>G30</t>
  </si>
  <si>
    <t>Mestbewerking (bv. mestscheiding, mengen)</t>
  </si>
  <si>
    <t>G31</t>
  </si>
  <si>
    <t>Beperk dierlijke mestgift en bemest eventueel bij met kunstmest</t>
  </si>
  <si>
    <t>Op lage OS% gronden heeft het een negatief effect op watergebruik</t>
  </si>
  <si>
    <t>G33</t>
  </si>
  <si>
    <t>Gewassen telen (met negatief P-overschot) voor uitmijnen fosfaat</t>
  </si>
  <si>
    <t>G34</t>
  </si>
  <si>
    <t>Pas minder uitspoelingsgevoelige N-meststoffen toe</t>
  </si>
  <si>
    <t>G35</t>
  </si>
  <si>
    <t>Bijmesten met vloeibare N-meststoffen</t>
  </si>
  <si>
    <t>x</t>
  </si>
  <si>
    <t>Ben nu uitgegaan van bladmeststoffen</t>
  </si>
  <si>
    <t>G36</t>
  </si>
  <si>
    <t>Kunstmestgift afstemmen op mineralisatie</t>
  </si>
  <si>
    <t>G37</t>
  </si>
  <si>
    <t>Bemesten met kunstmest bij temperatuursom boven de 180 oC</t>
  </si>
  <si>
    <t>G40</t>
  </si>
  <si>
    <t>Betere grasbedekking door maai- en/of graslengte van 5 naar 7 cm te brengen</t>
  </si>
  <si>
    <t>Je pakt wat meer dagen, daarmee wellicht wat betere nutrientenopname.</t>
  </si>
  <si>
    <t>G41</t>
  </si>
  <si>
    <t>Verhogen gewasbedekking zomerperiode op weidepercelen</t>
  </si>
  <si>
    <t>Als je dit doet zonder extra bemesting dan positief voor nutrientuptake</t>
  </si>
  <si>
    <t>G43</t>
  </si>
  <si>
    <t>Optimaliseer Ph- en Ca/Mg verhouding voor gewasproductie</t>
  </si>
  <si>
    <t>Kan ook zorgen voor minder verslemping waardoor watergebruik verbetert</t>
  </si>
  <si>
    <t>G46</t>
  </si>
  <si>
    <t>Plant mais in ruitverband</t>
  </si>
  <si>
    <t>G47</t>
  </si>
  <si>
    <t>Breng drempels aan tussen ruggen in aardappelteelt</t>
  </si>
  <si>
    <t xml:space="preserve">Zitten erg weinig boeren op te wachten </t>
  </si>
  <si>
    <t>G48</t>
  </si>
  <si>
    <t>Hergebruik fosfor en stikstof uit slootbagger (baggerpomp)</t>
  </si>
  <si>
    <t>Dit is ook toepasbaar in akkerbouw toch? Vooral na een vroegruimend gewas</t>
  </si>
  <si>
    <t>G49</t>
  </si>
  <si>
    <t>Pas sleepslangbemesting toe</t>
  </si>
  <si>
    <t>G50</t>
  </si>
  <si>
    <t>Toepassen niet kerende bodembewerking of ondiep ploegen</t>
  </si>
  <si>
    <t>G51</t>
  </si>
  <si>
    <t>Voorkom insporing door gebruik juiste machines met juiste bandenspanning</t>
  </si>
  <si>
    <t>G54</t>
  </si>
  <si>
    <t>Gebruik diepwortelende rustgewassen</t>
  </si>
  <si>
    <t>G55</t>
  </si>
  <si>
    <t>Teel vroegrijpe gewassen voor inzaai van stikstofvanggewas</t>
  </si>
  <si>
    <t>G56</t>
  </si>
  <si>
    <t>Egaliseer laagtes in percelen (natte delen opheffen)</t>
  </si>
  <si>
    <t>G57</t>
  </si>
  <si>
    <t>Hergebruik gewasresten (stro, blad) op het bedrijf</t>
  </si>
  <si>
    <t>Ik zet hier een 1, uitgaande dat er dan rekening mee wordt gehouden binnen de bedrijfsvoering in andere bemesting te verminderen</t>
  </si>
  <si>
    <t>G58</t>
  </si>
  <si>
    <t>Voeg compost of andere OS verhogende bronnen toe</t>
  </si>
  <si>
    <t>Zie opmerking hierboven</t>
  </si>
  <si>
    <t>G59</t>
  </si>
  <si>
    <t>Pas groenbemesters/onderzaai toe</t>
  </si>
  <si>
    <t>G60</t>
  </si>
  <si>
    <t>Hou het perceel lang bedekt en voorkom braakligging</t>
  </si>
  <si>
    <t>G63</t>
  </si>
  <si>
    <t>Pas mengteelten toe</t>
  </si>
  <si>
    <t>G64</t>
  </si>
  <si>
    <t>Maak greppels afsluitbaar</t>
  </si>
  <si>
    <t>G65</t>
  </si>
  <si>
    <t>Geen uitspoelingsgevoelige gewassen op uitspoelingsgev. gronden (grondwater)</t>
  </si>
  <si>
    <t>G66</t>
  </si>
  <si>
    <t>Geen mais (maar gras) op natte gronden</t>
  </si>
  <si>
    <t>G68</t>
  </si>
  <si>
    <t>Volvelds uitmijnen door negatief P-overschot (geen P-bemesting)</t>
  </si>
  <si>
    <t>G69</t>
  </si>
  <si>
    <t>Randdam i.c.m. bezinkgreppel om perceel</t>
  </si>
  <si>
    <t>G21</t>
  </si>
  <si>
    <t>Terrassen aanleggen / Bewerk grond haaks op de helling</t>
  </si>
  <si>
    <t>G53</t>
  </si>
  <si>
    <t>Gebruik diepwortelende grassoorten</t>
  </si>
  <si>
    <t>BWP1</t>
  </si>
  <si>
    <t>Water vasthouden in kavelsloot door LOP-stuw / verhogen duiker / slootbodem / dempen sloot</t>
  </si>
  <si>
    <t>watervasthouden</t>
  </si>
  <si>
    <t>BWP2</t>
  </si>
  <si>
    <t>Water vasthouden in kavelsloot door een afsluiter op een duiker</t>
  </si>
  <si>
    <t>BWP3</t>
  </si>
  <si>
    <t>Vervangen drainage voor peilgestuurde drainage</t>
  </si>
  <si>
    <t>BWP4</t>
  </si>
  <si>
    <t>Drainagewater opnieuw benutten</t>
  </si>
  <si>
    <t>BWP5</t>
  </si>
  <si>
    <t>Afkoppelen en infiltreren schoon hemelwater</t>
  </si>
  <si>
    <t>Erfmaatregel; vullen we die hier in?</t>
  </si>
  <si>
    <t>BWP6</t>
  </si>
  <si>
    <t>Aanleg doorlopende grondwal rondom perceel</t>
  </si>
  <si>
    <t>BWP7</t>
  </si>
  <si>
    <t>Verhogen van het watervasthoudend vermogen van de bodem</t>
  </si>
  <si>
    <t>Deze kan eruit die wordt vervangen door de bovenstaande bodemmaatregelen</t>
  </si>
  <si>
    <t>BWP8</t>
  </si>
  <si>
    <t>Opslag hemelwater in bassin</t>
  </si>
  <si>
    <t>Erfmaatregel</t>
  </si>
  <si>
    <t>BWP9</t>
  </si>
  <si>
    <t>Gebruik restwater van derden</t>
  </si>
  <si>
    <t>BWP10</t>
  </si>
  <si>
    <t>Zuinig beregenen door beregeningssignaal, druppelbevloeiing of vergelijkbaar</t>
  </si>
  <si>
    <t>DruPPElbevloeiing zit al in de maatregellijst hierboven. Maatregel zou dan vervangen kunnen worden door enkel gebruik van bergeningssignaal of gebruik maken van vochtmeters in de bodem</t>
  </si>
  <si>
    <t>BWP11</t>
  </si>
  <si>
    <t>Zuinig beregenen door computergestuurde beregeningshaspel</t>
  </si>
  <si>
    <t>Dit kan alleen als je deze hierboven ook doet; anders is het niet effiecient</t>
  </si>
  <si>
    <t>BWP12</t>
  </si>
  <si>
    <t>Zuinig beregenen door m.b.v. vochtsensoren, zoals tensiometers.</t>
  </si>
  <si>
    <t xml:space="preserve">Voor mij vervalt deze en komt hier dan beregeningssignaal bij; vind ik.. Apart maakt het voor de boeren natuurlijk eenvoudiger. </t>
  </si>
  <si>
    <t>BWP13</t>
  </si>
  <si>
    <t>Accepteren van hogere stuwpeilen in de categorie A oppervlaktewaterlichamen</t>
  </si>
  <si>
    <t>nick_quist</t>
  </si>
  <si>
    <t>nick quist</t>
  </si>
  <si>
    <t>remark</t>
  </si>
  <si>
    <t>e_nutrientbenutting</t>
  </si>
  <si>
    <t>e_waterbenutting</t>
  </si>
  <si>
    <t>nick_eekeren</t>
  </si>
  <si>
    <t>ros</t>
  </si>
  <si>
    <t>e_np</t>
  </si>
  <si>
    <t>e_wb</t>
  </si>
  <si>
    <t>erf</t>
  </si>
  <si>
    <t>nr</t>
  </si>
  <si>
    <t>G9BWP8</t>
  </si>
  <si>
    <t>G6BWP1</t>
  </si>
  <si>
    <t>G6BWP2</t>
  </si>
  <si>
    <t>G11aBWP3</t>
  </si>
  <si>
    <t>G11bBWP3</t>
  </si>
  <si>
    <t>G8BWP4</t>
  </si>
  <si>
    <t>G12BWP10</t>
  </si>
  <si>
    <t>G12BWP11</t>
  </si>
  <si>
    <t>G12BWP12</t>
  </si>
  <si>
    <t>Gebruik vaste rijpaden op perceel (via GPS)</t>
  </si>
  <si>
    <t>Voorkom insporing door gebruik machines met juiste bandenspanning</t>
  </si>
  <si>
    <t>Uitrijdperiode dierlijkse mest verkorten en niet toedienen als de bodem te nat is</t>
  </si>
  <si>
    <t>G69BWP6</t>
  </si>
  <si>
    <t>Aanleg nieuwe regelbare/ peilgestuurde drainage</t>
  </si>
  <si>
    <t>Vervang bestaande drainage met regelbare/ peilgestuurde drainage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</si>
</sst>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5" borderId="0" xfId="0" applyFill="1"/>
    <xf numFmtId="0" fontId="2" fillId="5" borderId="0" xfId="0" applyFont="1" applyFill="1" applyAlignment="1">
      <alignment wrapText="1"/>
    </xf>
    <xf numFmtId="0" fontId="1" fillId="2" borderId="0" xfId="0" applyFont="1" applyFill="1"/>
    <xf numFmtId="2" fontId="0" fillId="0" borderId="0" xfId="0" applyNumberFormat="1"/>
    <xf numFmtId="0" fontId="8" fillId="0" borderId="0" xfId="0" applyFont="1"/>
    <xf numFmtId="2" fontId="3" fillId="2" borderId="0" xfId="0" applyNumberFormat="1" applyFont="1" applyFill="1" applyAlignment="1">
      <alignment vertical="center"/>
    </xf>
    <xf numFmtId="2" fontId="0" fillId="2" borderId="0" xfId="0" applyNumberFormat="1" applyFill="1"/>
    <xf numFmtId="0" fontId="3" fillId="2" borderId="0" xfId="0" applyFont="1" applyFill="1" applyAlignment="1">
      <alignment vertical="center"/>
    </xf>
    <xf numFmtId="0" fontId="0" fillId="0" borderId="0" xfId="0" applyFill="1"/>
    <xf numFmtId="0" fontId="1" fillId="0" borderId="0" xfId="0" applyFont="1" applyFill="1"/>
    <xf numFmtId="2" fontId="3" fillId="0" borderId="0" xfId="0" applyNumberFormat="1" applyFont="1" applyFill="1" applyAlignment="1">
      <alignment vertical="center"/>
    </xf>
    <xf numFmtId="2" fontId="0" fillId="0" borderId="0" xfId="0" applyNumberFormat="1" applyFill="1"/>
    <xf numFmtId="0" fontId="4" fillId="2" borderId="0" xfId="0" applyFont="1" applyFill="1" applyAlignment="1">
      <alignment vertical="center"/>
    </xf>
    <xf numFmtId="0" fontId="0" fillId="6" borderId="0" xfId="0" applyFill="1"/>
    <xf numFmtId="0" fontId="3" fillId="6" borderId="0" xfId="0" applyFont="1" applyFill="1" applyAlignment="1">
      <alignment vertical="center"/>
    </xf>
    <xf numFmtId="2" fontId="3" fillId="6" borderId="0" xfId="0" applyNumberFormat="1" applyFont="1" applyFill="1" applyAlignment="1">
      <alignment vertical="center"/>
    </xf>
    <xf numFmtId="2" fontId="0" fillId="6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k Quist" id="{813769D8-4ACD-489C-BFBE-A265FB6D656D}" userId="S::nick.quist@zlto.nl::4479a8ba-f966-4eab-99d4-1dd29497ce56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0" dT="2020-06-29T14:19:45.40" personId="{813769D8-4ACD-489C-BFBE-A265FB6D656D}" id="{0D53778A-AA41-4A06-9EB5-A64BE4AE0ED8}">
    <text>Waarom niet?</text>
  </threadedComment>
  <threadedComment ref="J24" dT="2020-06-29T11:47:56.01" personId="{813769D8-4ACD-489C-BFBE-A265FB6D656D}" id="{4562CAE8-1D59-4A28-9A2C-32F5FB8819F5}">
    <text>In het voorjaar op kleigrond zijn volgens mij hier de resultaten niet altijd goed; vaak toch te nat.</text>
  </threadedComment>
  <threadedComment ref="D31" dT="2020-06-29T14:23:01.84" personId="{813769D8-4ACD-489C-BFBE-A265FB6D656D}" id="{33DCF8A6-B9C7-4D8F-A4C1-11D4B1C199BE}">
    <text>Waarom is dit niet toepasbaar voor de MVH?</text>
  </threadedComment>
  <threadedComment ref="E32" dT="2020-06-29T14:23:33.91" personId="{813769D8-4ACD-489C-BFBE-A265FB6D656D}" id="{EC2D6283-E593-4763-961C-653ECA33C89E}">
    <text>Dit is ook nuttig in de akkerbouw</text>
  </threadedComment>
  <threadedComment ref="E37" dT="2020-06-29T12:56:21.06" personId="{813769D8-4ACD-489C-BFBE-A265FB6D656D}" id="{A666FA74-8B24-466D-884B-A686923EED60}">
    <text>Sommige akkerbouwers hebben ook mais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6BF5-985C-44ED-972E-6420F1A3A246}">
  <dimension ref="A1:V62"/>
  <sheetViews>
    <sheetView tabSelected="1" topLeftCell="B1" zoomScale="70" zoomScaleNormal="70" workbookViewId="0">
      <pane ySplit="1" topLeftCell="A29" activePane="bottomLeft" state="frozen"/>
      <selection pane="bottomLeft" activeCell="P41" sqref="P41:P46"/>
    </sheetView>
  </sheetViews>
  <sheetFormatPr defaultRowHeight="15" x14ac:dyDescent="0.25"/>
  <cols>
    <col min="1" max="1" width="10.140625" bestFit="1" customWidth="1"/>
    <col min="2" max="2" width="61.42578125" customWidth="1"/>
    <col min="3" max="3" width="20.5703125" bestFit="1" customWidth="1"/>
    <col min="4" max="4" width="11.85546875" customWidth="1"/>
    <col min="5" max="6" width="9.140625" customWidth="1"/>
    <col min="7" max="7" width="9.5703125" customWidth="1"/>
    <col min="8" max="8" width="11.5703125" customWidth="1"/>
    <col min="9" max="9" width="11" customWidth="1"/>
    <col min="10" max="10" width="9.28515625" customWidth="1"/>
    <col min="11" max="11" width="11" customWidth="1"/>
    <col min="12" max="12" width="19.7109375" customWidth="1"/>
    <col min="13" max="13" width="29.140625" customWidth="1"/>
    <col min="14" max="14" width="9.140625" customWidth="1"/>
    <col min="15" max="15" width="12" customWidth="1"/>
    <col min="16" max="16" width="20.7109375" customWidth="1"/>
    <col min="17" max="17" width="7.7109375" customWidth="1"/>
    <col min="18" max="19" width="9.140625" customWidth="1"/>
    <col min="20" max="20" width="12.85546875" customWidth="1"/>
    <col min="21" max="21" width="8.42578125" bestFit="1" customWidth="1"/>
    <col min="22" max="22" width="9.28515625" bestFit="1" customWidth="1"/>
  </cols>
  <sheetData>
    <row r="1" spans="1:22" s="4" customFormat="1" x14ac:dyDescent="0.25">
      <c r="A1" s="4" t="s">
        <v>195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11" t="s">
        <v>192</v>
      </c>
      <c r="V1" s="10" t="s">
        <v>193</v>
      </c>
    </row>
    <row r="2" spans="1:22" x14ac:dyDescent="0.25">
      <c r="A2" t="s">
        <v>25</v>
      </c>
      <c r="B2" t="s">
        <v>26</v>
      </c>
      <c r="C2" t="s">
        <v>27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 s="5">
        <v>0.5</v>
      </c>
      <c r="S2" s="5">
        <v>0.5</v>
      </c>
      <c r="T2" s="5">
        <v>1</v>
      </c>
      <c r="U2" s="9">
        <v>0.5</v>
      </c>
      <c r="V2" s="13">
        <v>0.25</v>
      </c>
    </row>
    <row r="3" spans="1:22" x14ac:dyDescent="0.25">
      <c r="A3" t="s">
        <v>65</v>
      </c>
      <c r="B3" t="s">
        <v>205</v>
      </c>
      <c r="C3" t="s">
        <v>27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 s="5">
        <v>1</v>
      </c>
      <c r="S3" s="5">
        <v>1</v>
      </c>
      <c r="T3" s="5">
        <v>2</v>
      </c>
      <c r="U3" s="9">
        <v>1</v>
      </c>
      <c r="V3" s="13">
        <v>1</v>
      </c>
    </row>
    <row r="4" spans="1:22" x14ac:dyDescent="0.25">
      <c r="A4" t="s">
        <v>28</v>
      </c>
      <c r="B4" t="s">
        <v>29</v>
      </c>
      <c r="C4" t="s">
        <v>27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 s="5">
        <v>1</v>
      </c>
      <c r="S4" s="5">
        <v>2</v>
      </c>
      <c r="T4" s="5">
        <v>1</v>
      </c>
      <c r="U4" s="9">
        <v>1.1666666666666667</v>
      </c>
      <c r="V4" s="13">
        <v>0.5</v>
      </c>
    </row>
    <row r="5" spans="1:22" x14ac:dyDescent="0.25">
      <c r="A5" t="s">
        <v>85</v>
      </c>
      <c r="B5" t="s">
        <v>86</v>
      </c>
      <c r="C5" t="s">
        <v>27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 s="5">
        <v>0</v>
      </c>
      <c r="S5" s="5">
        <v>0</v>
      </c>
      <c r="T5" s="5">
        <v>1</v>
      </c>
      <c r="U5" s="9">
        <v>0</v>
      </c>
      <c r="V5" s="13">
        <v>0</v>
      </c>
    </row>
    <row r="6" spans="1:22" x14ac:dyDescent="0.25">
      <c r="A6" t="s">
        <v>97</v>
      </c>
      <c r="B6" t="s">
        <v>98</v>
      </c>
      <c r="C6" t="s">
        <v>27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0.5</v>
      </c>
      <c r="R6" s="5">
        <v>1</v>
      </c>
      <c r="S6" s="5">
        <v>1</v>
      </c>
      <c r="T6" s="5">
        <v>1</v>
      </c>
      <c r="U6" s="9">
        <v>0.5</v>
      </c>
      <c r="V6" s="13">
        <v>0</v>
      </c>
    </row>
    <row r="7" spans="1:22" x14ac:dyDescent="0.25">
      <c r="A7" t="s">
        <v>100</v>
      </c>
      <c r="B7" t="s">
        <v>101</v>
      </c>
      <c r="C7" t="s">
        <v>27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0.5</v>
      </c>
      <c r="R7" s="5">
        <v>1</v>
      </c>
      <c r="S7" s="5">
        <v>1</v>
      </c>
      <c r="T7" s="5">
        <v>1</v>
      </c>
      <c r="U7" s="9">
        <v>0.66666666666666663</v>
      </c>
      <c r="V7" s="13">
        <v>0.5</v>
      </c>
    </row>
    <row r="8" spans="1:22" x14ac:dyDescent="0.25">
      <c r="A8" t="s">
        <v>103</v>
      </c>
      <c r="B8" t="s">
        <v>104</v>
      </c>
      <c r="C8" t="s">
        <v>27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0.5</v>
      </c>
      <c r="R8" s="5">
        <v>1</v>
      </c>
      <c r="S8" s="5">
        <v>1</v>
      </c>
      <c r="T8" s="5">
        <v>1</v>
      </c>
      <c r="U8" s="9">
        <v>1</v>
      </c>
      <c r="V8" s="13">
        <v>0.33333333333333331</v>
      </c>
    </row>
    <row r="9" spans="1:22" x14ac:dyDescent="0.25">
      <c r="A9" t="s">
        <v>106</v>
      </c>
      <c r="B9" t="s">
        <v>107</v>
      </c>
      <c r="C9" t="s">
        <v>27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 s="5">
        <v>0</v>
      </c>
      <c r="S9" s="5">
        <v>0</v>
      </c>
      <c r="T9" s="5">
        <v>1</v>
      </c>
      <c r="U9" s="9">
        <v>0.25</v>
      </c>
      <c r="V9" s="13">
        <v>0</v>
      </c>
    </row>
    <row r="10" spans="1:22" x14ac:dyDescent="0.25">
      <c r="A10" t="s">
        <v>114</v>
      </c>
      <c r="B10" t="s">
        <v>115</v>
      </c>
      <c r="C10" t="s">
        <v>27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 s="5">
        <v>1</v>
      </c>
      <c r="S10" s="5">
        <v>0</v>
      </c>
      <c r="T10" s="5">
        <v>1</v>
      </c>
      <c r="U10" s="9">
        <v>0.83333333333333337</v>
      </c>
      <c r="V10" s="13">
        <v>0.33333333333333331</v>
      </c>
    </row>
    <row r="11" spans="1:22" x14ac:dyDescent="0.25">
      <c r="A11" t="s">
        <v>116</v>
      </c>
      <c r="B11" t="s">
        <v>117</v>
      </c>
      <c r="C11" t="s">
        <v>27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 s="5">
        <v>1</v>
      </c>
      <c r="S11" s="5">
        <v>1</v>
      </c>
      <c r="T11" s="5">
        <v>1</v>
      </c>
      <c r="U11" s="9">
        <v>0.83333333333333337</v>
      </c>
      <c r="V11" s="13">
        <v>0.91666666666666663</v>
      </c>
    </row>
    <row r="12" spans="1:22" x14ac:dyDescent="0.25">
      <c r="A12" t="s">
        <v>118</v>
      </c>
      <c r="B12" t="s">
        <v>206</v>
      </c>
      <c r="C12" t="s">
        <v>27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 s="5">
        <v>1</v>
      </c>
      <c r="S12" s="5">
        <v>1</v>
      </c>
      <c r="T12" s="5">
        <v>1</v>
      </c>
      <c r="U12" s="9">
        <v>0.83333333333333337</v>
      </c>
      <c r="V12" s="13">
        <v>0.91666666666666663</v>
      </c>
    </row>
    <row r="13" spans="1:22" x14ac:dyDescent="0.25">
      <c r="A13" t="s">
        <v>150</v>
      </c>
      <c r="B13" s="8" t="s">
        <v>151</v>
      </c>
      <c r="C13" t="s">
        <v>27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 s="9">
        <v>1.5</v>
      </c>
      <c r="V13" s="13">
        <v>1.5</v>
      </c>
    </row>
    <row r="14" spans="1:22" x14ac:dyDescent="0.25">
      <c r="A14" t="s">
        <v>120</v>
      </c>
      <c r="B14" t="s">
        <v>121</v>
      </c>
      <c r="C14" t="s">
        <v>27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 s="5">
        <v>1</v>
      </c>
      <c r="S14" s="5">
        <v>1</v>
      </c>
      <c r="T14" s="5">
        <v>1</v>
      </c>
      <c r="U14" s="9">
        <v>1.5</v>
      </c>
      <c r="V14" s="13">
        <v>1.5</v>
      </c>
    </row>
    <row r="15" spans="1:22" x14ac:dyDescent="0.25">
      <c r="A15" t="s">
        <v>122</v>
      </c>
      <c r="B15" t="s">
        <v>123</v>
      </c>
      <c r="C15" t="s">
        <v>27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 s="5">
        <v>0.5</v>
      </c>
      <c r="S15" s="5">
        <v>1</v>
      </c>
      <c r="T15" s="5">
        <v>1</v>
      </c>
      <c r="U15" s="9">
        <v>1</v>
      </c>
      <c r="V15" s="13">
        <v>0</v>
      </c>
    </row>
    <row r="16" spans="1:22" x14ac:dyDescent="0.25">
      <c r="A16" t="s">
        <v>124</v>
      </c>
      <c r="B16" t="s">
        <v>125</v>
      </c>
      <c r="C16" t="s">
        <v>27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0</v>
      </c>
      <c r="P16">
        <v>0</v>
      </c>
      <c r="Q16">
        <v>-0.5</v>
      </c>
      <c r="R16" s="5">
        <v>-0.5</v>
      </c>
      <c r="S16" s="5">
        <v>0</v>
      </c>
      <c r="T16" s="5">
        <v>1</v>
      </c>
      <c r="U16" s="9">
        <v>0.83333333333333337</v>
      </c>
      <c r="V16" s="13">
        <v>0.75</v>
      </c>
    </row>
    <row r="17" spans="1:22" x14ac:dyDescent="0.25">
      <c r="A17" t="s">
        <v>126</v>
      </c>
      <c r="B17" t="s">
        <v>127</v>
      </c>
      <c r="C17" t="s">
        <v>27</v>
      </c>
      <c r="D17">
        <v>0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 s="5">
        <v>0.5</v>
      </c>
      <c r="S17" s="5">
        <v>1</v>
      </c>
      <c r="T17" s="5">
        <v>1</v>
      </c>
      <c r="U17" s="9">
        <v>1.3333333333333333</v>
      </c>
      <c r="V17" s="13">
        <v>0.58333333333333337</v>
      </c>
    </row>
    <row r="18" spans="1:22" x14ac:dyDescent="0.25">
      <c r="A18" t="s">
        <v>129</v>
      </c>
      <c r="B18" t="s">
        <v>130</v>
      </c>
      <c r="C18" t="s">
        <v>27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0.5</v>
      </c>
      <c r="R18" s="5">
        <v>0.5</v>
      </c>
      <c r="S18" s="5">
        <v>0.5</v>
      </c>
      <c r="T18" s="5">
        <v>1</v>
      </c>
      <c r="U18" s="9">
        <v>1</v>
      </c>
      <c r="V18" s="13">
        <v>0.83333333333333337</v>
      </c>
    </row>
    <row r="19" spans="1:22" x14ac:dyDescent="0.25">
      <c r="A19" t="s">
        <v>132</v>
      </c>
      <c r="B19" t="s">
        <v>133</v>
      </c>
      <c r="C19" t="s">
        <v>27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 s="5">
        <v>2</v>
      </c>
      <c r="S19" s="5">
        <v>2</v>
      </c>
      <c r="T19" s="5">
        <v>1</v>
      </c>
      <c r="U19" s="9">
        <v>1</v>
      </c>
      <c r="V19" s="13">
        <v>0.25</v>
      </c>
    </row>
    <row r="20" spans="1:22" x14ac:dyDescent="0.25">
      <c r="A20" t="s">
        <v>134</v>
      </c>
      <c r="B20" t="s">
        <v>135</v>
      </c>
      <c r="C20" t="s">
        <v>27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0.5</v>
      </c>
      <c r="R20" s="5">
        <v>0.5</v>
      </c>
      <c r="S20" s="5">
        <v>1</v>
      </c>
      <c r="T20" s="5">
        <v>1</v>
      </c>
      <c r="U20" s="9">
        <v>1</v>
      </c>
      <c r="V20" s="13">
        <v>0.58333333333333337</v>
      </c>
    </row>
    <row r="21" spans="1:22" x14ac:dyDescent="0.25">
      <c r="A21" t="s">
        <v>136</v>
      </c>
      <c r="B21" t="s">
        <v>137</v>
      </c>
      <c r="C21" t="s">
        <v>27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 s="5">
        <v>1</v>
      </c>
      <c r="S21" s="5">
        <v>1</v>
      </c>
      <c r="T21" s="5">
        <v>1</v>
      </c>
      <c r="U21" s="9">
        <v>0.66666666666666663</v>
      </c>
      <c r="V21" s="13">
        <v>0.75</v>
      </c>
    </row>
    <row r="22" spans="1:22" x14ac:dyDescent="0.25">
      <c r="A22" t="s">
        <v>140</v>
      </c>
      <c r="B22" t="s">
        <v>141</v>
      </c>
      <c r="C22" t="s">
        <v>27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 s="5">
        <v>1</v>
      </c>
      <c r="S22" s="5">
        <v>2</v>
      </c>
      <c r="T22" s="5">
        <v>2</v>
      </c>
      <c r="U22" s="9">
        <v>1.1666666666666667</v>
      </c>
      <c r="V22" s="13">
        <v>0</v>
      </c>
    </row>
    <row r="23" spans="1:22" x14ac:dyDescent="0.25">
      <c r="A23" t="s">
        <v>142</v>
      </c>
      <c r="B23" t="s">
        <v>143</v>
      </c>
      <c r="C23" t="s">
        <v>27</v>
      </c>
      <c r="D23">
        <v>1</v>
      </c>
      <c r="E23">
        <v>1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2</v>
      </c>
      <c r="R23" s="5">
        <v>2</v>
      </c>
      <c r="S23" s="5">
        <v>1</v>
      </c>
      <c r="T23" s="5">
        <v>1</v>
      </c>
      <c r="U23" s="9">
        <v>1.1666666666666667</v>
      </c>
      <c r="V23" s="13">
        <v>0.33333333333333331</v>
      </c>
    </row>
    <row r="24" spans="1:22" x14ac:dyDescent="0.25">
      <c r="A24" t="s">
        <v>161</v>
      </c>
      <c r="B24" t="s">
        <v>162</v>
      </c>
      <c r="C24" t="s">
        <v>194</v>
      </c>
      <c r="D24" s="14">
        <v>1</v>
      </c>
      <c r="E24" s="14">
        <v>1</v>
      </c>
      <c r="F24" s="14">
        <v>1</v>
      </c>
      <c r="G24" s="14">
        <v>1</v>
      </c>
      <c r="H24" s="14">
        <v>1</v>
      </c>
      <c r="I24" s="14">
        <v>1</v>
      </c>
      <c r="J24" s="14">
        <v>1</v>
      </c>
      <c r="K24" s="14">
        <v>1</v>
      </c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6">
        <v>1</v>
      </c>
      <c r="R24" s="6">
        <v>1</v>
      </c>
      <c r="S24" s="6">
        <v>1</v>
      </c>
      <c r="T24" s="6">
        <v>1</v>
      </c>
      <c r="U24" s="9">
        <v>1</v>
      </c>
      <c r="V24" s="13">
        <v>1</v>
      </c>
    </row>
    <row r="25" spans="1:22" x14ac:dyDescent="0.25">
      <c r="A25" t="s">
        <v>172</v>
      </c>
      <c r="B25" t="s">
        <v>173</v>
      </c>
      <c r="C25" t="s">
        <v>194</v>
      </c>
      <c r="D25" s="14">
        <v>1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4">
        <v>1</v>
      </c>
      <c r="Q25" s="6">
        <v>1</v>
      </c>
      <c r="R25" s="6">
        <v>1</v>
      </c>
      <c r="S25" s="6">
        <v>1</v>
      </c>
      <c r="T25" s="6">
        <v>1</v>
      </c>
      <c r="U25" s="9">
        <v>1</v>
      </c>
      <c r="V25" s="13">
        <v>1</v>
      </c>
    </row>
    <row r="26" spans="1:22" x14ac:dyDescent="0.25">
      <c r="A26" t="s">
        <v>196</v>
      </c>
      <c r="B26" t="s">
        <v>43</v>
      </c>
      <c r="C26" t="s">
        <v>194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 s="5">
        <v>1</v>
      </c>
      <c r="S26" s="5">
        <v>0</v>
      </c>
      <c r="T26" s="5">
        <v>2</v>
      </c>
      <c r="U26" s="9">
        <v>0.5</v>
      </c>
      <c r="V26" s="13">
        <v>1.3333333333333333</v>
      </c>
    </row>
    <row r="27" spans="1:22" x14ac:dyDescent="0.25">
      <c r="A27" t="s">
        <v>67</v>
      </c>
      <c r="B27" t="s">
        <v>68</v>
      </c>
      <c r="C27" t="s">
        <v>69</v>
      </c>
      <c r="D27">
        <v>1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 s="5">
        <v>0</v>
      </c>
      <c r="S27" s="5">
        <v>1</v>
      </c>
      <c r="T27" s="5">
        <v>1</v>
      </c>
      <c r="U27" s="9">
        <v>0.41666666666666669</v>
      </c>
      <c r="V27" s="13">
        <v>0</v>
      </c>
    </row>
    <row r="28" spans="1:22" x14ac:dyDescent="0.25">
      <c r="A28" t="s">
        <v>70</v>
      </c>
      <c r="B28" t="s">
        <v>207</v>
      </c>
      <c r="C28" t="s">
        <v>69</v>
      </c>
      <c r="D28">
        <v>1</v>
      </c>
      <c r="E28">
        <v>1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0.5</v>
      </c>
      <c r="R28" s="5">
        <v>1</v>
      </c>
      <c r="S28" s="5">
        <v>1</v>
      </c>
      <c r="T28" s="5">
        <v>1</v>
      </c>
      <c r="U28" s="9">
        <v>0.33333333333333331</v>
      </c>
      <c r="V28" s="13">
        <v>0</v>
      </c>
    </row>
    <row r="29" spans="1:22" x14ac:dyDescent="0.25">
      <c r="A29" t="s">
        <v>72</v>
      </c>
      <c r="B29" t="s">
        <v>73</v>
      </c>
      <c r="C29" t="s">
        <v>69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 s="5">
        <v>1</v>
      </c>
      <c r="S29" s="5">
        <v>1</v>
      </c>
      <c r="T29" s="5">
        <v>1</v>
      </c>
      <c r="U29" s="9">
        <v>1.1666666666666667</v>
      </c>
      <c r="V29" s="13">
        <v>0</v>
      </c>
    </row>
    <row r="30" spans="1:22" x14ac:dyDescent="0.25">
      <c r="A30" t="s">
        <v>75</v>
      </c>
      <c r="B30" t="s">
        <v>76</v>
      </c>
      <c r="C30" t="s">
        <v>69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1.5</v>
      </c>
      <c r="R30" s="5">
        <v>1</v>
      </c>
      <c r="S30" s="5">
        <v>1</v>
      </c>
      <c r="T30" s="5">
        <v>1</v>
      </c>
      <c r="U30" s="9">
        <v>1.3333333333333333</v>
      </c>
      <c r="V30" s="13">
        <v>0</v>
      </c>
    </row>
    <row r="31" spans="1:22" x14ac:dyDescent="0.25">
      <c r="A31" t="s">
        <v>77</v>
      </c>
      <c r="B31" t="s">
        <v>78</v>
      </c>
      <c r="C31" t="s">
        <v>69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 s="5">
        <v>1</v>
      </c>
      <c r="S31" s="5">
        <v>1</v>
      </c>
      <c r="T31" s="5">
        <v>1</v>
      </c>
      <c r="U31" s="9">
        <v>1.3333333333333333</v>
      </c>
      <c r="V31" s="13">
        <v>0.16666666666666666</v>
      </c>
    </row>
    <row r="32" spans="1:22" x14ac:dyDescent="0.25">
      <c r="A32" t="s">
        <v>80</v>
      </c>
      <c r="B32" t="s">
        <v>81</v>
      </c>
      <c r="C32" t="s">
        <v>69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0.5</v>
      </c>
      <c r="R32" s="5">
        <v>1</v>
      </c>
      <c r="S32" s="5">
        <v>1</v>
      </c>
      <c r="T32" s="5">
        <v>1.5</v>
      </c>
      <c r="U32" s="9">
        <v>0.66666666666666663</v>
      </c>
      <c r="V32" s="13">
        <v>0</v>
      </c>
    </row>
    <row r="33" spans="1:22" x14ac:dyDescent="0.25">
      <c r="A33" t="s">
        <v>82</v>
      </c>
      <c r="B33" t="s">
        <v>83</v>
      </c>
      <c r="C33" t="s">
        <v>69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1.5</v>
      </c>
      <c r="R33" s="5">
        <v>1</v>
      </c>
      <c r="S33" s="5">
        <v>1</v>
      </c>
      <c r="T33" s="5">
        <v>1</v>
      </c>
      <c r="U33" s="9">
        <v>0.66666666666666663</v>
      </c>
      <c r="V33" s="13">
        <v>-0.16666666666666666</v>
      </c>
    </row>
    <row r="34" spans="1:22" x14ac:dyDescent="0.25">
      <c r="A34" t="s">
        <v>87</v>
      </c>
      <c r="B34" t="s">
        <v>88</v>
      </c>
      <c r="C34" t="s">
        <v>69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 s="5">
        <v>1</v>
      </c>
      <c r="S34" s="5">
        <v>1</v>
      </c>
      <c r="T34" s="5">
        <v>1</v>
      </c>
      <c r="U34" s="9">
        <v>1</v>
      </c>
      <c r="V34" s="13">
        <v>0</v>
      </c>
    </row>
    <row r="35" spans="1:22" x14ac:dyDescent="0.25">
      <c r="A35" t="s">
        <v>89</v>
      </c>
      <c r="B35" t="s">
        <v>90</v>
      </c>
      <c r="C35" t="s">
        <v>69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 s="5">
        <v>1</v>
      </c>
      <c r="S35" s="5">
        <v>1</v>
      </c>
      <c r="T35" s="5">
        <v>1</v>
      </c>
      <c r="U35" s="9">
        <v>1</v>
      </c>
      <c r="V35" s="13">
        <v>0</v>
      </c>
    </row>
    <row r="36" spans="1:22" x14ac:dyDescent="0.25">
      <c r="A36" t="s">
        <v>93</v>
      </c>
      <c r="B36" t="s">
        <v>94</v>
      </c>
      <c r="C36" t="s">
        <v>69</v>
      </c>
      <c r="D36">
        <v>1</v>
      </c>
      <c r="E36">
        <v>1</v>
      </c>
      <c r="F36" s="6">
        <v>1</v>
      </c>
      <c r="G36" s="6">
        <v>1</v>
      </c>
      <c r="H36" s="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  <c r="R36" s="5">
        <v>1</v>
      </c>
      <c r="S36" s="5">
        <v>1</v>
      </c>
      <c r="T36" s="5">
        <v>1</v>
      </c>
      <c r="U36" s="9">
        <v>2</v>
      </c>
      <c r="V36" s="13">
        <v>0</v>
      </c>
    </row>
    <row r="37" spans="1:22" x14ac:dyDescent="0.25">
      <c r="A37" t="s">
        <v>95</v>
      </c>
      <c r="B37" t="s">
        <v>96</v>
      </c>
      <c r="C37" t="s">
        <v>69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 s="5">
        <v>1</v>
      </c>
      <c r="S37" s="5">
        <v>1</v>
      </c>
      <c r="T37" s="5">
        <v>1</v>
      </c>
      <c r="U37" s="9">
        <v>1.1666666666666667</v>
      </c>
      <c r="V37" s="13">
        <v>0</v>
      </c>
    </row>
    <row r="38" spans="1:22" x14ac:dyDescent="0.25">
      <c r="A38" t="s">
        <v>111</v>
      </c>
      <c r="B38" t="s">
        <v>112</v>
      </c>
      <c r="C38" t="s">
        <v>69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 s="5">
        <v>0.5</v>
      </c>
      <c r="S38" s="5">
        <v>0</v>
      </c>
      <c r="T38" s="5">
        <v>1</v>
      </c>
      <c r="U38" s="9">
        <v>0.5</v>
      </c>
      <c r="V38" s="13">
        <v>0.16666666666666666</v>
      </c>
    </row>
    <row r="39" spans="1:22" x14ac:dyDescent="0.25">
      <c r="A39" t="s">
        <v>144</v>
      </c>
      <c r="B39" t="s">
        <v>145</v>
      </c>
      <c r="C39" t="s">
        <v>69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2</v>
      </c>
      <c r="R39" s="5">
        <v>1</v>
      </c>
      <c r="S39" s="5">
        <v>0.5</v>
      </c>
      <c r="T39" s="5">
        <v>2</v>
      </c>
      <c r="U39" s="9">
        <v>1</v>
      </c>
      <c r="V39" s="13">
        <v>0</v>
      </c>
    </row>
    <row r="40" spans="1:22" x14ac:dyDescent="0.25">
      <c r="A40" s="1" t="s">
        <v>199</v>
      </c>
      <c r="B40" s="1" t="s">
        <v>209</v>
      </c>
      <c r="C40" s="1" t="s">
        <v>35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>
        <v>0</v>
      </c>
      <c r="M40" s="1">
        <v>1</v>
      </c>
      <c r="N40">
        <v>0</v>
      </c>
      <c r="O40" s="1">
        <v>1</v>
      </c>
      <c r="P40">
        <v>0</v>
      </c>
      <c r="Q40" s="1">
        <v>0.5</v>
      </c>
      <c r="R40" s="17">
        <v>1</v>
      </c>
      <c r="S40" s="17">
        <v>0.5</v>
      </c>
      <c r="T40" s="17">
        <v>2</v>
      </c>
      <c r="U40" s="15">
        <v>0.66666666666666663</v>
      </c>
      <c r="V40" s="16">
        <v>1.3333333333333333</v>
      </c>
    </row>
    <row r="41" spans="1:22" x14ac:dyDescent="0.25">
      <c r="A41" s="1" t="s">
        <v>200</v>
      </c>
      <c r="B41" s="1" t="s">
        <v>210</v>
      </c>
      <c r="C41" s="1" t="s">
        <v>35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>
        <v>0</v>
      </c>
      <c r="N41">
        <v>0</v>
      </c>
      <c r="O41" s="1">
        <v>1</v>
      </c>
      <c r="P41">
        <v>0</v>
      </c>
      <c r="Q41" s="1">
        <v>0.5</v>
      </c>
      <c r="R41" s="17">
        <v>1</v>
      </c>
      <c r="S41" s="17">
        <v>0.5</v>
      </c>
      <c r="T41" s="17">
        <v>2</v>
      </c>
      <c r="U41" s="15">
        <v>0.66666666666666663</v>
      </c>
      <c r="V41" s="16">
        <v>1.3333333333333333</v>
      </c>
    </row>
    <row r="42" spans="1:22" x14ac:dyDescent="0.25">
      <c r="A42" t="s">
        <v>33</v>
      </c>
      <c r="B42" t="s">
        <v>34</v>
      </c>
      <c r="C42" t="s">
        <v>35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0</v>
      </c>
      <c r="P42">
        <v>0</v>
      </c>
      <c r="Q42">
        <v>1</v>
      </c>
      <c r="R42" s="5">
        <v>-1</v>
      </c>
      <c r="S42" s="5">
        <v>-1</v>
      </c>
      <c r="T42" s="5">
        <v>2</v>
      </c>
      <c r="U42" s="9">
        <v>0.83333333333333337</v>
      </c>
      <c r="V42" s="13">
        <v>0.5</v>
      </c>
    </row>
    <row r="43" spans="1:22" x14ac:dyDescent="0.25">
      <c r="A43" t="s">
        <v>53</v>
      </c>
      <c r="B43" t="s">
        <v>54</v>
      </c>
      <c r="C43" t="s">
        <v>32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1</v>
      </c>
      <c r="P43">
        <v>0</v>
      </c>
      <c r="Q43">
        <v>1</v>
      </c>
      <c r="R43" s="5">
        <v>1</v>
      </c>
      <c r="S43" s="5">
        <v>0</v>
      </c>
      <c r="T43" s="5">
        <v>1</v>
      </c>
      <c r="U43" s="9">
        <v>0.66666666666666663</v>
      </c>
      <c r="V43" s="13">
        <v>8.3333333333333329E-2</v>
      </c>
    </row>
    <row r="44" spans="1:22" x14ac:dyDescent="0.25">
      <c r="A44" t="s">
        <v>55</v>
      </c>
      <c r="B44" t="s">
        <v>56</v>
      </c>
      <c r="C44" t="s">
        <v>32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0</v>
      </c>
      <c r="M44">
        <v>1</v>
      </c>
      <c r="N44">
        <v>1</v>
      </c>
      <c r="O44">
        <v>1</v>
      </c>
      <c r="P44">
        <v>0</v>
      </c>
      <c r="Q44">
        <v>1</v>
      </c>
      <c r="R44" s="5">
        <v>1</v>
      </c>
      <c r="S44" s="5">
        <v>0</v>
      </c>
      <c r="T44" s="5">
        <v>2</v>
      </c>
      <c r="U44" s="9">
        <v>-0.16666666666666666</v>
      </c>
      <c r="V44" s="13">
        <v>0.58333333333333337</v>
      </c>
    </row>
    <row r="45" spans="1:22" s="23" customFormat="1" x14ac:dyDescent="0.25">
      <c r="A45" s="23" t="s">
        <v>57</v>
      </c>
      <c r="B45" s="23" t="s">
        <v>58</v>
      </c>
      <c r="C45" s="23" t="s">
        <v>32</v>
      </c>
      <c r="D45" s="23">
        <v>1</v>
      </c>
      <c r="E45" s="23">
        <v>1</v>
      </c>
      <c r="F45" s="23">
        <v>0</v>
      </c>
      <c r="G45" s="23">
        <v>0</v>
      </c>
      <c r="H45" s="23">
        <v>0</v>
      </c>
      <c r="I45" s="23">
        <v>1</v>
      </c>
      <c r="J45" s="23">
        <v>1</v>
      </c>
      <c r="K45" s="23">
        <v>1</v>
      </c>
      <c r="L45" s="23">
        <v>0</v>
      </c>
      <c r="M45" s="23">
        <v>1</v>
      </c>
      <c r="N45" s="23">
        <v>1</v>
      </c>
      <c r="O45" s="23">
        <v>1</v>
      </c>
      <c r="P45" s="23">
        <v>0</v>
      </c>
      <c r="Q45" s="23">
        <v>1</v>
      </c>
      <c r="R45" s="24">
        <v>1</v>
      </c>
      <c r="S45" s="24">
        <v>0</v>
      </c>
      <c r="T45" s="24">
        <v>2</v>
      </c>
      <c r="U45" s="25">
        <v>0.16666666666666666</v>
      </c>
      <c r="V45" s="26">
        <v>0.58333333333333337</v>
      </c>
    </row>
    <row r="46" spans="1:22" x14ac:dyDescent="0.25">
      <c r="A46" t="s">
        <v>59</v>
      </c>
      <c r="B46" t="s">
        <v>60</v>
      </c>
      <c r="C46" t="s">
        <v>32</v>
      </c>
      <c r="D46">
        <v>1</v>
      </c>
      <c r="E46">
        <v>1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1</v>
      </c>
      <c r="R46" s="5">
        <v>1</v>
      </c>
      <c r="S46" s="5">
        <v>0</v>
      </c>
      <c r="T46" s="5">
        <v>2</v>
      </c>
      <c r="U46" s="9">
        <v>0</v>
      </c>
      <c r="V46" s="13">
        <v>8.3333333333333329E-2</v>
      </c>
    </row>
    <row r="47" spans="1:22" x14ac:dyDescent="0.25">
      <c r="A47" t="s">
        <v>61</v>
      </c>
      <c r="B47" t="s">
        <v>62</v>
      </c>
      <c r="C47" t="s">
        <v>32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0</v>
      </c>
      <c r="Q47">
        <v>1.5</v>
      </c>
      <c r="R47" s="5">
        <v>1</v>
      </c>
      <c r="S47" s="5">
        <v>0</v>
      </c>
      <c r="T47" s="5">
        <v>1</v>
      </c>
      <c r="U47" s="9">
        <v>0.16666666666666666</v>
      </c>
      <c r="V47" s="13">
        <v>0.5</v>
      </c>
    </row>
    <row r="48" spans="1:22" x14ac:dyDescent="0.25">
      <c r="A48" t="s">
        <v>63</v>
      </c>
      <c r="B48" t="s">
        <v>64</v>
      </c>
      <c r="C48" t="s">
        <v>32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1</v>
      </c>
      <c r="O48">
        <v>1</v>
      </c>
      <c r="P48">
        <v>0</v>
      </c>
      <c r="Q48">
        <v>2</v>
      </c>
      <c r="R48" s="5">
        <v>2</v>
      </c>
      <c r="S48" s="5">
        <v>0</v>
      </c>
      <c r="T48" s="5">
        <v>2</v>
      </c>
      <c r="U48" s="9">
        <v>0</v>
      </c>
      <c r="V48" s="13">
        <v>0</v>
      </c>
    </row>
    <row r="49" spans="1:22" x14ac:dyDescent="0.25">
      <c r="A49" t="s">
        <v>148</v>
      </c>
      <c r="B49" s="8" t="s">
        <v>149</v>
      </c>
      <c r="C49" t="s">
        <v>32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1</v>
      </c>
      <c r="M49">
        <v>1</v>
      </c>
      <c r="N49">
        <v>1</v>
      </c>
      <c r="O49">
        <v>1</v>
      </c>
      <c r="P49">
        <v>1</v>
      </c>
      <c r="Q49">
        <v>2</v>
      </c>
      <c r="R49">
        <v>2</v>
      </c>
      <c r="S49">
        <v>0</v>
      </c>
      <c r="T49">
        <v>1</v>
      </c>
      <c r="U49" s="9">
        <v>0.5</v>
      </c>
      <c r="V49" s="13">
        <v>0.83333333333333337</v>
      </c>
    </row>
    <row r="50" spans="1:22" x14ac:dyDescent="0.25">
      <c r="A50" t="s">
        <v>30</v>
      </c>
      <c r="B50" t="s">
        <v>31</v>
      </c>
      <c r="C50" t="s">
        <v>32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1</v>
      </c>
      <c r="R50" s="5">
        <v>1</v>
      </c>
      <c r="S50" s="5">
        <v>0</v>
      </c>
      <c r="T50" s="5">
        <v>1</v>
      </c>
      <c r="U50" s="9">
        <v>0.25</v>
      </c>
      <c r="V50" s="13">
        <v>0</v>
      </c>
    </row>
    <row r="51" spans="1:22" s="18" customFormat="1" x14ac:dyDescent="0.25">
      <c r="A51" t="s">
        <v>108</v>
      </c>
      <c r="B51" t="s">
        <v>109</v>
      </c>
      <c r="C51" t="s">
        <v>32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1</v>
      </c>
      <c r="M51">
        <v>1</v>
      </c>
      <c r="N51">
        <v>1</v>
      </c>
      <c r="O51">
        <v>1</v>
      </c>
      <c r="P51">
        <v>0</v>
      </c>
      <c r="Q51">
        <v>2</v>
      </c>
      <c r="R51" s="5">
        <v>1</v>
      </c>
      <c r="S51" s="5">
        <v>0</v>
      </c>
      <c r="T51" s="5">
        <v>1</v>
      </c>
      <c r="U51" s="9">
        <v>0.25</v>
      </c>
      <c r="V51" s="13">
        <v>0.83333333333333337</v>
      </c>
    </row>
    <row r="52" spans="1:22" s="18" customFormat="1" x14ac:dyDescent="0.25">
      <c r="A52" t="s">
        <v>138</v>
      </c>
      <c r="B52" t="s">
        <v>139</v>
      </c>
      <c r="C52" t="s">
        <v>32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1</v>
      </c>
      <c r="N52">
        <v>1</v>
      </c>
      <c r="O52">
        <v>0</v>
      </c>
      <c r="P52">
        <v>0</v>
      </c>
      <c r="Q52">
        <v>2</v>
      </c>
      <c r="R52" s="5">
        <v>2</v>
      </c>
      <c r="S52" s="5">
        <v>0</v>
      </c>
      <c r="T52" s="5">
        <v>1</v>
      </c>
      <c r="U52" s="9">
        <v>0.25</v>
      </c>
      <c r="V52" s="13">
        <v>0.25</v>
      </c>
    </row>
    <row r="53" spans="1:22" x14ac:dyDescent="0.25">
      <c r="A53" t="s">
        <v>183</v>
      </c>
      <c r="B53" t="s">
        <v>184</v>
      </c>
      <c r="C53" t="s">
        <v>154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>
        <v>0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-0.5</v>
      </c>
      <c r="R53" s="6">
        <v>0</v>
      </c>
      <c r="S53" s="6">
        <v>0.5</v>
      </c>
      <c r="T53" s="6">
        <v>0</v>
      </c>
      <c r="U53" s="9">
        <v>0.33333333333333331</v>
      </c>
      <c r="V53" s="13">
        <v>1</v>
      </c>
    </row>
    <row r="54" spans="1:22" x14ac:dyDescent="0.25">
      <c r="A54" t="s">
        <v>208</v>
      </c>
      <c r="B54" t="s">
        <v>165</v>
      </c>
      <c r="C54" t="s">
        <v>154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>
        <v>0</v>
      </c>
      <c r="L54">
        <v>0</v>
      </c>
      <c r="M54" s="6">
        <v>1</v>
      </c>
      <c r="N54" s="6">
        <v>1</v>
      </c>
      <c r="O54">
        <v>0</v>
      </c>
      <c r="P54" s="6">
        <v>1</v>
      </c>
      <c r="Q54" s="6">
        <v>2</v>
      </c>
      <c r="R54" s="6">
        <v>2</v>
      </c>
      <c r="S54" s="6">
        <v>0</v>
      </c>
      <c r="T54" s="6">
        <v>2</v>
      </c>
      <c r="U54" s="9">
        <v>0.5</v>
      </c>
      <c r="V54" s="13">
        <v>0.5</v>
      </c>
    </row>
    <row r="55" spans="1:22" x14ac:dyDescent="0.25">
      <c r="A55" t="s">
        <v>166</v>
      </c>
      <c r="B55" t="s">
        <v>167</v>
      </c>
      <c r="C55" t="s">
        <v>154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>
        <v>0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0.5</v>
      </c>
      <c r="R55" s="6">
        <v>0.5</v>
      </c>
      <c r="S55" s="6">
        <v>1</v>
      </c>
      <c r="T55" s="6">
        <v>0.5</v>
      </c>
      <c r="U55" s="9">
        <v>1</v>
      </c>
      <c r="V55" s="13">
        <v>1.3333333333333333</v>
      </c>
    </row>
    <row r="56" spans="1:22" x14ac:dyDescent="0.25">
      <c r="A56" t="s">
        <v>202</v>
      </c>
      <c r="B56" t="s">
        <v>175</v>
      </c>
      <c r="C56" t="s">
        <v>154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>
        <v>0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0.25</v>
      </c>
      <c r="R56" s="6">
        <v>0.5</v>
      </c>
      <c r="S56" s="6">
        <v>1</v>
      </c>
      <c r="T56" s="6">
        <v>1</v>
      </c>
      <c r="U56" s="9">
        <v>0.66666666666666663</v>
      </c>
      <c r="V56" s="13">
        <v>1.6666666666666667</v>
      </c>
    </row>
    <row r="57" spans="1:22" x14ac:dyDescent="0.25">
      <c r="A57" t="s">
        <v>203</v>
      </c>
      <c r="B57" t="s">
        <v>178</v>
      </c>
      <c r="C57" t="s">
        <v>154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>
        <v>0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0.25</v>
      </c>
      <c r="R57" s="6">
        <v>0.5</v>
      </c>
      <c r="S57" s="6">
        <v>1</v>
      </c>
      <c r="T57" s="6">
        <v>2</v>
      </c>
      <c r="U57" s="9">
        <v>0.66666666666666663</v>
      </c>
      <c r="V57" s="13">
        <v>1.1666666666666667</v>
      </c>
    </row>
    <row r="58" spans="1:22" x14ac:dyDescent="0.25">
      <c r="A58" t="s">
        <v>204</v>
      </c>
      <c r="B58" t="s">
        <v>181</v>
      </c>
      <c r="C58" t="s">
        <v>154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>
        <v>0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 s="6">
        <v>0.25</v>
      </c>
      <c r="R58" s="6">
        <v>0.5</v>
      </c>
      <c r="S58" s="6">
        <v>1</v>
      </c>
      <c r="T58" s="6">
        <v>1</v>
      </c>
      <c r="U58" s="9">
        <v>0.66666666666666663</v>
      </c>
      <c r="V58" s="13">
        <v>1.3333333333333333</v>
      </c>
    </row>
    <row r="59" spans="1:22" x14ac:dyDescent="0.25">
      <c r="A59" s="18" t="s">
        <v>197</v>
      </c>
      <c r="B59" s="18" t="s">
        <v>153</v>
      </c>
      <c r="C59" s="18" t="s">
        <v>154</v>
      </c>
      <c r="D59" s="19">
        <v>1</v>
      </c>
      <c r="E59" s="19">
        <v>1</v>
      </c>
      <c r="F59" s="19">
        <v>1</v>
      </c>
      <c r="G59" s="19">
        <v>1</v>
      </c>
      <c r="H59" s="19">
        <v>1</v>
      </c>
      <c r="I59" s="19">
        <v>1</v>
      </c>
      <c r="J59" s="19">
        <v>1</v>
      </c>
      <c r="K59">
        <v>0</v>
      </c>
      <c r="L59" s="19">
        <v>1</v>
      </c>
      <c r="M59" s="19">
        <v>1</v>
      </c>
      <c r="N59" s="19">
        <v>1</v>
      </c>
      <c r="O59" s="19">
        <v>1</v>
      </c>
      <c r="P59" s="19">
        <v>0</v>
      </c>
      <c r="Q59" s="19">
        <v>-0.5</v>
      </c>
      <c r="R59" s="19">
        <v>0</v>
      </c>
      <c r="S59" s="19">
        <v>0.5</v>
      </c>
      <c r="T59" s="19">
        <v>2</v>
      </c>
      <c r="U59" s="20">
        <v>0.5</v>
      </c>
      <c r="V59" s="21">
        <v>1.8333333333333333</v>
      </c>
    </row>
    <row r="60" spans="1:22" x14ac:dyDescent="0.25">
      <c r="A60" s="18" t="s">
        <v>198</v>
      </c>
      <c r="B60" s="18" t="s">
        <v>156</v>
      </c>
      <c r="C60" s="18" t="s">
        <v>154</v>
      </c>
      <c r="D60" s="19">
        <v>1</v>
      </c>
      <c r="E60" s="19">
        <v>1</v>
      </c>
      <c r="F60" s="19">
        <v>1</v>
      </c>
      <c r="G60" s="19">
        <v>1</v>
      </c>
      <c r="H60" s="19">
        <v>1</v>
      </c>
      <c r="I60" s="19">
        <v>1</v>
      </c>
      <c r="J60" s="19">
        <v>1</v>
      </c>
      <c r="K60">
        <v>0</v>
      </c>
      <c r="L60" s="19">
        <v>1</v>
      </c>
      <c r="M60" s="19">
        <v>1</v>
      </c>
      <c r="N60" s="19">
        <v>1</v>
      </c>
      <c r="O60" s="19">
        <v>1</v>
      </c>
      <c r="P60" s="19">
        <v>0</v>
      </c>
      <c r="Q60" s="19">
        <v>-0.5</v>
      </c>
      <c r="R60" s="19">
        <v>0</v>
      </c>
      <c r="S60" s="19">
        <v>0.5</v>
      </c>
      <c r="T60" s="19">
        <v>2</v>
      </c>
      <c r="U60" s="20">
        <v>0.5</v>
      </c>
      <c r="V60" s="21">
        <v>1.5</v>
      </c>
    </row>
    <row r="61" spans="1:22" s="1" customFormat="1" x14ac:dyDescent="0.25">
      <c r="A61" t="s">
        <v>38</v>
      </c>
      <c r="B61" t="s">
        <v>39</v>
      </c>
      <c r="C61" t="s">
        <v>154</v>
      </c>
      <c r="D61">
        <v>1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>
        <v>1</v>
      </c>
      <c r="L61">
        <v>1</v>
      </c>
      <c r="M61">
        <v>1</v>
      </c>
      <c r="N61">
        <v>1</v>
      </c>
      <c r="O61">
        <v>0</v>
      </c>
      <c r="P61">
        <v>0</v>
      </c>
      <c r="Q61">
        <v>1</v>
      </c>
      <c r="R61" s="5">
        <v>1</v>
      </c>
      <c r="S61" s="5">
        <v>0</v>
      </c>
      <c r="T61" s="5">
        <v>2</v>
      </c>
      <c r="U61" s="9">
        <v>1</v>
      </c>
      <c r="V61" s="13">
        <v>-0.5</v>
      </c>
    </row>
    <row r="62" spans="1:22" s="1" customFormat="1" x14ac:dyDescent="0.25">
      <c r="A62" s="1" t="s">
        <v>201</v>
      </c>
      <c r="B62" s="1" t="s">
        <v>160</v>
      </c>
      <c r="C62" s="1" t="s">
        <v>154</v>
      </c>
      <c r="D62" s="12">
        <v>1</v>
      </c>
      <c r="E62" s="12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>
        <v>0</v>
      </c>
      <c r="L62" s="12">
        <v>1</v>
      </c>
      <c r="M62">
        <v>0</v>
      </c>
      <c r="N62" s="12">
        <v>1</v>
      </c>
      <c r="O62" s="12">
        <v>1</v>
      </c>
      <c r="P62">
        <v>0</v>
      </c>
      <c r="Q62" s="12">
        <v>1</v>
      </c>
      <c r="R62" s="22">
        <v>1</v>
      </c>
      <c r="S62" s="22">
        <v>0</v>
      </c>
      <c r="T62" s="22">
        <v>2</v>
      </c>
      <c r="U62" s="15">
        <v>1</v>
      </c>
      <c r="V62" s="16">
        <v>1.8333333333333333</v>
      </c>
    </row>
  </sheetData>
  <sortState xmlns:xlrd2="http://schemas.microsoft.com/office/spreadsheetml/2017/richdata2" ref="A2:V62">
    <sortCondition ref="C2:C62"/>
    <sortCondition ref="A2:A62"/>
  </sortState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B4A0-6C77-4ABF-AD2D-51DC3C4FEABB}">
  <sheetPr filterMode="1"/>
  <dimension ref="A1:AC71"/>
  <sheetViews>
    <sheetView topLeftCell="B1" zoomScale="80" zoomScaleNormal="80" workbookViewId="0">
      <pane ySplit="2" topLeftCell="A9" activePane="bottomLeft" state="frozen"/>
      <selection pane="bottomLeft" activeCell="B9" sqref="B9"/>
    </sheetView>
  </sheetViews>
  <sheetFormatPr defaultRowHeight="15" x14ac:dyDescent="0.25"/>
  <cols>
    <col min="1" max="1" width="15.28515625" customWidth="1"/>
    <col min="2" max="2" width="61.42578125" customWidth="1"/>
    <col min="3" max="3" width="20.5703125" hidden="1" customWidth="1"/>
    <col min="4" max="4" width="11.85546875" hidden="1" customWidth="1"/>
    <col min="5" max="6" width="9.140625" hidden="1" customWidth="1"/>
    <col min="7" max="7" width="6.7109375" hidden="1" customWidth="1"/>
    <col min="8" max="8" width="9" hidden="1" customWidth="1"/>
    <col min="9" max="9" width="8" hidden="1" customWidth="1"/>
    <col min="10" max="10" width="7.140625" hidden="1" customWidth="1"/>
    <col min="11" max="11" width="8.28515625" hidden="1" customWidth="1"/>
    <col min="12" max="12" width="15.28515625" hidden="1" customWidth="1"/>
    <col min="13" max="13" width="18" hidden="1" customWidth="1"/>
    <col min="14" max="14" width="6.7109375" hidden="1" customWidth="1"/>
    <col min="15" max="15" width="9" hidden="1" customWidth="1"/>
    <col min="16" max="16" width="16.7109375" hidden="1" customWidth="1"/>
    <col min="17" max="17" width="11.7109375" hidden="1" customWidth="1"/>
    <col min="18" max="19" width="9.140625" hidden="1" customWidth="1"/>
    <col min="20" max="20" width="12.85546875" hidden="1" customWidth="1"/>
    <col min="21" max="21" width="23.7109375" style="6" customWidth="1"/>
    <col min="22" max="24" width="22.85546875" customWidth="1"/>
    <col min="25" max="25" width="18.140625" style="6" bestFit="1" customWidth="1"/>
    <col min="26" max="26" width="24.7109375" customWidth="1"/>
    <col min="27" max="27" width="20" bestFit="1" customWidth="1"/>
    <col min="29" max="29" width="195.28515625" bestFit="1" customWidth="1"/>
  </cols>
  <sheetData>
    <row r="1" spans="1:29" x14ac:dyDescent="0.25">
      <c r="A1" s="1" t="s">
        <v>0</v>
      </c>
      <c r="B1" s="1"/>
      <c r="C1" s="1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2</v>
      </c>
      <c r="R1" s="3"/>
      <c r="S1" s="3"/>
      <c r="T1" s="3"/>
      <c r="U1" s="3" t="s">
        <v>185</v>
      </c>
      <c r="V1" s="1" t="s">
        <v>190</v>
      </c>
      <c r="W1" s="1" t="s">
        <v>191</v>
      </c>
      <c r="X1" s="10"/>
      <c r="Y1" s="3" t="s">
        <v>185</v>
      </c>
      <c r="Z1" s="1" t="s">
        <v>190</v>
      </c>
      <c r="AA1" s="1" t="s">
        <v>191</v>
      </c>
      <c r="AB1" s="10"/>
      <c r="AC1" t="s">
        <v>186</v>
      </c>
    </row>
    <row r="2" spans="1:29" s="4" customFormat="1" ht="30" x14ac:dyDescent="0.25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188</v>
      </c>
      <c r="W2" s="4" t="s">
        <v>188</v>
      </c>
      <c r="X2" s="11" t="s">
        <v>188</v>
      </c>
      <c r="Y2" s="4" t="s">
        <v>24</v>
      </c>
      <c r="Z2" s="4" t="s">
        <v>189</v>
      </c>
      <c r="AA2" s="4" t="s">
        <v>189</v>
      </c>
      <c r="AB2" s="10" t="s">
        <v>189</v>
      </c>
      <c r="AC2" s="4" t="s">
        <v>187</v>
      </c>
    </row>
    <row r="3" spans="1:29" hidden="1" x14ac:dyDescent="0.25">
      <c r="A3" t="s">
        <v>25</v>
      </c>
      <c r="B3" t="s">
        <v>26</v>
      </c>
      <c r="C3" t="s">
        <v>27</v>
      </c>
      <c r="D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 s="5">
        <v>0.5</v>
      </c>
      <c r="S3" s="5">
        <v>0.5</v>
      </c>
      <c r="T3" s="5">
        <v>1</v>
      </c>
      <c r="U3" s="6">
        <v>0.5</v>
      </c>
      <c r="V3" s="5">
        <v>0</v>
      </c>
      <c r="W3" s="5">
        <v>1</v>
      </c>
      <c r="X3" s="9">
        <f>AVERAGE(U3:W3)</f>
        <v>0.5</v>
      </c>
      <c r="Y3" s="7">
        <v>0.5</v>
      </c>
      <c r="Z3" s="5">
        <v>0</v>
      </c>
      <c r="AA3" s="5">
        <v>0.25</v>
      </c>
      <c r="AB3" s="13">
        <f>AVERAGE(Y3:AA3)</f>
        <v>0.25</v>
      </c>
    </row>
    <row r="4" spans="1:29" hidden="1" x14ac:dyDescent="0.25">
      <c r="A4" t="s">
        <v>28</v>
      </c>
      <c r="B4" t="s">
        <v>29</v>
      </c>
      <c r="C4" t="s">
        <v>27</v>
      </c>
      <c r="D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 s="5">
        <v>1</v>
      </c>
      <c r="S4" s="5">
        <v>2</v>
      </c>
      <c r="T4" s="5">
        <v>1</v>
      </c>
      <c r="U4" s="6">
        <v>0.5</v>
      </c>
      <c r="V4" s="5">
        <v>1</v>
      </c>
      <c r="W4" s="5">
        <v>2</v>
      </c>
      <c r="X4" s="9">
        <f t="shared" ref="X4:X67" si="0">AVERAGE(U4:W4)</f>
        <v>1.1666666666666667</v>
      </c>
      <c r="Y4" s="6">
        <v>0.5</v>
      </c>
      <c r="Z4" s="5">
        <v>0.5</v>
      </c>
      <c r="AA4" s="5">
        <v>0.5</v>
      </c>
      <c r="AB4" s="13">
        <f t="shared" ref="AB4:AB67" si="1">AVERAGE(Y4:AA4)</f>
        <v>0.5</v>
      </c>
    </row>
    <row r="5" spans="1:29" hidden="1" x14ac:dyDescent="0.25">
      <c r="A5" t="s">
        <v>30</v>
      </c>
      <c r="B5" t="s">
        <v>31</v>
      </c>
      <c r="C5" t="s">
        <v>32</v>
      </c>
      <c r="D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1</v>
      </c>
      <c r="R5" s="5">
        <v>1</v>
      </c>
      <c r="S5" s="5">
        <v>0</v>
      </c>
      <c r="T5" s="5">
        <v>1</v>
      </c>
      <c r="U5" s="6">
        <v>0</v>
      </c>
      <c r="V5" s="5">
        <v>0.5</v>
      </c>
      <c r="W5" s="5">
        <v>0.25</v>
      </c>
      <c r="X5" s="9">
        <f t="shared" si="0"/>
        <v>0.25</v>
      </c>
      <c r="Y5" s="6">
        <v>0</v>
      </c>
      <c r="Z5" s="5">
        <v>0</v>
      </c>
      <c r="AA5" s="5">
        <v>0</v>
      </c>
      <c r="AB5" s="13">
        <f t="shared" si="1"/>
        <v>0</v>
      </c>
    </row>
    <row r="6" spans="1:29" hidden="1" x14ac:dyDescent="0.25">
      <c r="A6" t="s">
        <v>33</v>
      </c>
      <c r="B6" t="s">
        <v>34</v>
      </c>
      <c r="C6" t="s">
        <v>35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Q6">
        <v>1</v>
      </c>
      <c r="R6" s="5">
        <v>-1</v>
      </c>
      <c r="S6" s="5">
        <v>-1</v>
      </c>
      <c r="T6" s="5">
        <v>2</v>
      </c>
      <c r="U6" s="6">
        <v>1</v>
      </c>
      <c r="V6" s="5">
        <v>0.5</v>
      </c>
      <c r="W6" s="5">
        <v>1</v>
      </c>
      <c r="X6" s="9">
        <f t="shared" si="0"/>
        <v>0.83333333333333337</v>
      </c>
      <c r="Y6" s="6">
        <v>0</v>
      </c>
      <c r="Z6" s="5">
        <v>1</v>
      </c>
      <c r="AA6" s="5">
        <v>0.5</v>
      </c>
      <c r="AB6" s="13">
        <f t="shared" si="1"/>
        <v>0.5</v>
      </c>
    </row>
    <row r="7" spans="1:29" hidden="1" x14ac:dyDescent="0.25">
      <c r="A7" t="s">
        <v>36</v>
      </c>
      <c r="B7" t="s">
        <v>37</v>
      </c>
      <c r="C7" t="s">
        <v>35</v>
      </c>
      <c r="D7">
        <v>1</v>
      </c>
      <c r="E7">
        <v>1</v>
      </c>
      <c r="F7">
        <v>1</v>
      </c>
      <c r="H7">
        <v>1</v>
      </c>
      <c r="I7">
        <v>1</v>
      </c>
      <c r="J7">
        <v>1</v>
      </c>
      <c r="L7">
        <v>1</v>
      </c>
      <c r="M7">
        <v>1</v>
      </c>
      <c r="N7">
        <v>1</v>
      </c>
      <c r="O7">
        <v>1</v>
      </c>
      <c r="Q7">
        <v>-0.5</v>
      </c>
      <c r="R7" s="5">
        <v>0</v>
      </c>
      <c r="S7" s="5">
        <v>0.5</v>
      </c>
      <c r="T7" s="5">
        <v>2</v>
      </c>
      <c r="U7" s="6">
        <v>0</v>
      </c>
      <c r="V7" s="5">
        <v>0.5</v>
      </c>
      <c r="W7" s="5">
        <v>2</v>
      </c>
      <c r="X7" s="9">
        <f t="shared" si="0"/>
        <v>0.83333333333333337</v>
      </c>
      <c r="Y7" s="6">
        <v>2</v>
      </c>
      <c r="Z7" s="5">
        <v>0.5</v>
      </c>
      <c r="AA7" s="5">
        <v>1.5</v>
      </c>
      <c r="AB7" s="13">
        <f t="shared" si="1"/>
        <v>1.3333333333333333</v>
      </c>
    </row>
    <row r="8" spans="1:29" hidden="1" x14ac:dyDescent="0.25">
      <c r="A8" t="s">
        <v>38</v>
      </c>
      <c r="B8" t="s">
        <v>39</v>
      </c>
      <c r="C8" t="s">
        <v>35</v>
      </c>
      <c r="D8">
        <v>1</v>
      </c>
      <c r="K8">
        <v>1</v>
      </c>
      <c r="L8">
        <v>1</v>
      </c>
      <c r="M8">
        <v>1</v>
      </c>
      <c r="N8">
        <v>1</v>
      </c>
      <c r="Q8">
        <v>1</v>
      </c>
      <c r="R8" s="5">
        <v>1</v>
      </c>
      <c r="S8" s="5">
        <v>0</v>
      </c>
      <c r="T8" s="5">
        <v>2</v>
      </c>
      <c r="U8" s="6">
        <v>0.5</v>
      </c>
      <c r="V8" s="5">
        <v>0.5</v>
      </c>
      <c r="W8" s="5">
        <v>2</v>
      </c>
      <c r="X8" s="9">
        <f t="shared" si="0"/>
        <v>1</v>
      </c>
      <c r="Y8" s="12">
        <v>0</v>
      </c>
      <c r="Z8" s="5">
        <v>-0.5</v>
      </c>
      <c r="AA8" s="5">
        <v>-1</v>
      </c>
      <c r="AB8" s="13">
        <f t="shared" si="1"/>
        <v>-0.5</v>
      </c>
    </row>
    <row r="9" spans="1:29" x14ac:dyDescent="0.25">
      <c r="A9" t="s">
        <v>40</v>
      </c>
      <c r="B9" t="s">
        <v>41</v>
      </c>
      <c r="C9" t="s">
        <v>35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N9">
        <v>1</v>
      </c>
      <c r="O9">
        <v>1</v>
      </c>
      <c r="Q9">
        <v>1</v>
      </c>
      <c r="R9" s="5">
        <v>1</v>
      </c>
      <c r="S9" s="5">
        <v>0</v>
      </c>
      <c r="T9" s="5">
        <v>2</v>
      </c>
      <c r="U9" s="6">
        <v>0.5</v>
      </c>
      <c r="V9" s="5">
        <v>1</v>
      </c>
      <c r="W9" s="5">
        <v>1</v>
      </c>
      <c r="X9" s="9">
        <f t="shared" si="0"/>
        <v>0.83333333333333337</v>
      </c>
      <c r="Y9" s="6">
        <v>2</v>
      </c>
      <c r="Z9" s="5">
        <v>1</v>
      </c>
      <c r="AA9" s="5">
        <v>1</v>
      </c>
      <c r="AB9" s="13">
        <f t="shared" si="1"/>
        <v>1.3333333333333333</v>
      </c>
    </row>
    <row r="10" spans="1:29" hidden="1" x14ac:dyDescent="0.25">
      <c r="A10" t="s">
        <v>42</v>
      </c>
      <c r="B10" t="s">
        <v>43</v>
      </c>
      <c r="C10" t="s">
        <v>35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 s="6">
        <v>1</v>
      </c>
      <c r="N10">
        <v>1</v>
      </c>
      <c r="O10">
        <v>1</v>
      </c>
      <c r="Q10">
        <v>1</v>
      </c>
      <c r="R10" s="5">
        <v>1</v>
      </c>
      <c r="S10" s="5">
        <v>0</v>
      </c>
      <c r="T10" s="5">
        <v>2</v>
      </c>
      <c r="U10" s="6">
        <v>0</v>
      </c>
      <c r="V10" s="5">
        <v>0.5</v>
      </c>
      <c r="W10" s="5">
        <v>1</v>
      </c>
      <c r="X10" s="9">
        <f t="shared" si="0"/>
        <v>0.5</v>
      </c>
      <c r="Y10" s="6">
        <v>2</v>
      </c>
      <c r="Z10" s="5">
        <v>1</v>
      </c>
      <c r="AA10" s="5">
        <v>1</v>
      </c>
      <c r="AB10" s="13">
        <f t="shared" si="1"/>
        <v>1.3333333333333333</v>
      </c>
    </row>
    <row r="11" spans="1:29" hidden="1" x14ac:dyDescent="0.25">
      <c r="A11" t="s">
        <v>44</v>
      </c>
      <c r="B11" t="s">
        <v>45</v>
      </c>
      <c r="C11" t="s">
        <v>32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L11">
        <v>1</v>
      </c>
      <c r="N11">
        <v>1</v>
      </c>
      <c r="Q11">
        <v>2</v>
      </c>
      <c r="R11" s="5">
        <v>1</v>
      </c>
      <c r="S11" s="5">
        <v>0</v>
      </c>
      <c r="T11" s="5">
        <v>2</v>
      </c>
      <c r="U11" s="6">
        <v>0</v>
      </c>
      <c r="V11" s="5">
        <v>0</v>
      </c>
      <c r="W11" s="5">
        <v>0</v>
      </c>
      <c r="X11" s="9">
        <f t="shared" si="0"/>
        <v>0</v>
      </c>
      <c r="Y11" s="6">
        <v>0</v>
      </c>
      <c r="Z11" s="5">
        <v>0</v>
      </c>
      <c r="AA11" s="5">
        <v>0</v>
      </c>
      <c r="AB11" s="13">
        <f t="shared" si="1"/>
        <v>0</v>
      </c>
    </row>
    <row r="12" spans="1:29" hidden="1" x14ac:dyDescent="0.25">
      <c r="A12" t="s">
        <v>46</v>
      </c>
      <c r="B12" t="s">
        <v>47</v>
      </c>
      <c r="C12" t="s">
        <v>35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M12">
        <v>1</v>
      </c>
      <c r="O12">
        <v>1</v>
      </c>
      <c r="Q12">
        <v>0.5</v>
      </c>
      <c r="R12" s="5">
        <v>1</v>
      </c>
      <c r="S12" s="5">
        <v>0.5</v>
      </c>
      <c r="T12" s="5">
        <v>2</v>
      </c>
      <c r="U12" s="6">
        <v>0.5</v>
      </c>
      <c r="V12" s="5">
        <v>0.5</v>
      </c>
      <c r="W12" s="5">
        <v>1</v>
      </c>
      <c r="X12" s="9">
        <f t="shared" si="0"/>
        <v>0.66666666666666663</v>
      </c>
      <c r="Y12" s="6">
        <v>2</v>
      </c>
      <c r="Z12" s="5">
        <v>1</v>
      </c>
      <c r="AA12" s="5">
        <v>1</v>
      </c>
      <c r="AB12" s="13">
        <f t="shared" si="1"/>
        <v>1.3333333333333333</v>
      </c>
    </row>
    <row r="13" spans="1:29" hidden="1" x14ac:dyDescent="0.25">
      <c r="A13" t="s">
        <v>48</v>
      </c>
      <c r="B13" t="s">
        <v>49</v>
      </c>
      <c r="C13" t="s">
        <v>35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L13">
        <v>1</v>
      </c>
      <c r="O13">
        <v>1</v>
      </c>
      <c r="Q13">
        <v>0.5</v>
      </c>
      <c r="R13" s="5">
        <v>1</v>
      </c>
      <c r="S13" s="5">
        <v>0.5</v>
      </c>
      <c r="T13" s="5">
        <v>2</v>
      </c>
      <c r="U13" s="6">
        <v>0.5</v>
      </c>
      <c r="V13" s="5">
        <v>0.5</v>
      </c>
      <c r="W13" s="5">
        <v>1</v>
      </c>
      <c r="X13" s="9">
        <f t="shared" si="0"/>
        <v>0.66666666666666663</v>
      </c>
      <c r="Y13" s="6">
        <v>2</v>
      </c>
      <c r="Z13" s="5">
        <v>1</v>
      </c>
      <c r="AA13" s="5">
        <v>1</v>
      </c>
      <c r="AB13" s="13">
        <f t="shared" si="1"/>
        <v>1.3333333333333333</v>
      </c>
    </row>
    <row r="14" spans="1:29" hidden="1" x14ac:dyDescent="0.25">
      <c r="A14" t="s">
        <v>50</v>
      </c>
      <c r="B14" t="s">
        <v>51</v>
      </c>
      <c r="C14" t="s">
        <v>35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 s="5">
        <v>1</v>
      </c>
      <c r="S14" s="5">
        <v>1</v>
      </c>
      <c r="T14" s="5">
        <v>2</v>
      </c>
      <c r="U14" s="6">
        <v>1</v>
      </c>
      <c r="V14" s="5">
        <v>1</v>
      </c>
      <c r="W14" s="5">
        <v>2</v>
      </c>
      <c r="X14" s="9">
        <f t="shared" si="0"/>
        <v>1.3333333333333333</v>
      </c>
      <c r="Y14" s="6">
        <v>2</v>
      </c>
      <c r="Z14" s="5">
        <v>2</v>
      </c>
      <c r="AA14" s="5">
        <v>2</v>
      </c>
      <c r="AB14" s="13">
        <f t="shared" si="1"/>
        <v>2</v>
      </c>
      <c r="AC14" t="s">
        <v>52</v>
      </c>
    </row>
    <row r="15" spans="1:29" hidden="1" x14ac:dyDescent="0.25">
      <c r="A15" t="s">
        <v>53</v>
      </c>
      <c r="B15" t="s">
        <v>54</v>
      </c>
      <c r="C15" t="s">
        <v>32</v>
      </c>
      <c r="D15">
        <v>1</v>
      </c>
      <c r="E15">
        <v>1</v>
      </c>
      <c r="I15">
        <v>1</v>
      </c>
      <c r="J15">
        <v>1</v>
      </c>
      <c r="K15">
        <v>1</v>
      </c>
      <c r="M15">
        <v>1</v>
      </c>
      <c r="N15">
        <v>1</v>
      </c>
      <c r="O15">
        <v>1</v>
      </c>
      <c r="Q15">
        <v>1</v>
      </c>
      <c r="R15" s="5">
        <v>1</v>
      </c>
      <c r="S15" s="5">
        <v>0</v>
      </c>
      <c r="T15" s="5">
        <v>1</v>
      </c>
      <c r="U15" s="6">
        <v>0</v>
      </c>
      <c r="V15" s="5">
        <v>1</v>
      </c>
      <c r="W15" s="5">
        <v>1</v>
      </c>
      <c r="X15" s="9">
        <f t="shared" si="0"/>
        <v>0.66666666666666663</v>
      </c>
      <c r="Y15" s="6">
        <v>0</v>
      </c>
      <c r="Z15" s="5">
        <v>0</v>
      </c>
      <c r="AA15" s="5">
        <v>0.25</v>
      </c>
      <c r="AB15" s="13">
        <f t="shared" si="1"/>
        <v>8.3333333333333329E-2</v>
      </c>
    </row>
    <row r="16" spans="1:29" hidden="1" x14ac:dyDescent="0.25">
      <c r="A16" t="s">
        <v>55</v>
      </c>
      <c r="B16" t="s">
        <v>56</v>
      </c>
      <c r="C16" t="s">
        <v>32</v>
      </c>
      <c r="D16">
        <v>1</v>
      </c>
      <c r="E16">
        <v>1</v>
      </c>
      <c r="I16">
        <v>1</v>
      </c>
      <c r="J16">
        <v>1</v>
      </c>
      <c r="K16">
        <v>1</v>
      </c>
      <c r="M16">
        <v>1</v>
      </c>
      <c r="N16">
        <v>1</v>
      </c>
      <c r="O16">
        <v>1</v>
      </c>
      <c r="Q16">
        <v>1</v>
      </c>
      <c r="R16" s="5">
        <v>1</v>
      </c>
      <c r="S16" s="5">
        <v>0</v>
      </c>
      <c r="T16" s="5">
        <v>2</v>
      </c>
      <c r="U16" s="6">
        <v>0</v>
      </c>
      <c r="V16" s="5">
        <v>-0.5</v>
      </c>
      <c r="W16" s="5">
        <v>0</v>
      </c>
      <c r="X16" s="9">
        <f t="shared" si="0"/>
        <v>-0.16666666666666666</v>
      </c>
      <c r="Y16" s="6">
        <v>0</v>
      </c>
      <c r="Z16" s="5">
        <v>1</v>
      </c>
      <c r="AA16" s="5">
        <v>0.75</v>
      </c>
      <c r="AB16" s="13">
        <f t="shared" si="1"/>
        <v>0.58333333333333337</v>
      </c>
    </row>
    <row r="17" spans="1:29" hidden="1" x14ac:dyDescent="0.25">
      <c r="A17" t="s">
        <v>57</v>
      </c>
      <c r="B17" t="s">
        <v>58</v>
      </c>
      <c r="C17" t="s">
        <v>32</v>
      </c>
      <c r="D17">
        <v>1</v>
      </c>
      <c r="E17">
        <v>1</v>
      </c>
      <c r="I17">
        <v>1</v>
      </c>
      <c r="J17">
        <v>1</v>
      </c>
      <c r="K17">
        <v>1</v>
      </c>
      <c r="M17">
        <v>1</v>
      </c>
      <c r="N17">
        <v>1</v>
      </c>
      <c r="O17">
        <v>1</v>
      </c>
      <c r="Q17">
        <v>1</v>
      </c>
      <c r="R17" s="5">
        <v>1</v>
      </c>
      <c r="S17" s="5">
        <v>0</v>
      </c>
      <c r="T17" s="5">
        <v>2</v>
      </c>
      <c r="U17" s="6">
        <v>0</v>
      </c>
      <c r="V17" s="5">
        <v>0.5</v>
      </c>
      <c r="W17" s="5">
        <v>0</v>
      </c>
      <c r="X17" s="9">
        <f t="shared" si="0"/>
        <v>0.16666666666666666</v>
      </c>
      <c r="Y17" s="6">
        <v>0</v>
      </c>
      <c r="Z17" s="5">
        <v>1</v>
      </c>
      <c r="AA17" s="5">
        <v>0.75</v>
      </c>
      <c r="AB17" s="13">
        <f t="shared" si="1"/>
        <v>0.58333333333333337</v>
      </c>
    </row>
    <row r="18" spans="1:29" hidden="1" x14ac:dyDescent="0.25">
      <c r="A18" t="s">
        <v>59</v>
      </c>
      <c r="B18" t="s">
        <v>60</v>
      </c>
      <c r="C18" t="s">
        <v>32</v>
      </c>
      <c r="D18">
        <v>1</v>
      </c>
      <c r="E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Q18">
        <v>1</v>
      </c>
      <c r="R18" s="5">
        <v>1</v>
      </c>
      <c r="S18" s="5">
        <v>0</v>
      </c>
      <c r="T18" s="5">
        <v>2</v>
      </c>
      <c r="U18" s="6">
        <v>0</v>
      </c>
      <c r="V18" s="5">
        <v>0</v>
      </c>
      <c r="W18" s="5">
        <v>0</v>
      </c>
      <c r="X18" s="9">
        <f t="shared" si="0"/>
        <v>0</v>
      </c>
      <c r="Y18" s="6">
        <v>0</v>
      </c>
      <c r="Z18" s="5">
        <v>0</v>
      </c>
      <c r="AA18" s="5">
        <v>0.25</v>
      </c>
      <c r="AB18" s="13">
        <f t="shared" si="1"/>
        <v>8.3333333333333329E-2</v>
      </c>
    </row>
    <row r="19" spans="1:29" hidden="1" x14ac:dyDescent="0.25">
      <c r="A19" t="s">
        <v>61</v>
      </c>
      <c r="B19" t="s">
        <v>62</v>
      </c>
      <c r="C19" t="s">
        <v>32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M19">
        <v>1</v>
      </c>
      <c r="N19">
        <v>1</v>
      </c>
      <c r="O19">
        <v>1</v>
      </c>
      <c r="Q19">
        <v>1.5</v>
      </c>
      <c r="R19" s="5">
        <v>1</v>
      </c>
      <c r="S19" s="5">
        <v>0</v>
      </c>
      <c r="T19" s="5">
        <v>1</v>
      </c>
      <c r="U19" s="6">
        <v>0</v>
      </c>
      <c r="V19" s="5">
        <v>0.5</v>
      </c>
      <c r="W19" s="5">
        <v>0</v>
      </c>
      <c r="X19" s="9">
        <f t="shared" si="0"/>
        <v>0.16666666666666666</v>
      </c>
      <c r="Y19" s="6">
        <v>0.5</v>
      </c>
      <c r="Z19" s="5">
        <v>0.5</v>
      </c>
      <c r="AA19" s="5">
        <v>0.5</v>
      </c>
      <c r="AB19" s="13">
        <f t="shared" si="1"/>
        <v>0.5</v>
      </c>
    </row>
    <row r="20" spans="1:29" hidden="1" x14ac:dyDescent="0.25">
      <c r="A20" t="s">
        <v>63</v>
      </c>
      <c r="B20" t="s">
        <v>64</v>
      </c>
      <c r="C20" t="s">
        <v>32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N20">
        <v>1</v>
      </c>
      <c r="O20">
        <v>1</v>
      </c>
      <c r="Q20">
        <v>2</v>
      </c>
      <c r="R20" s="5">
        <v>2</v>
      </c>
      <c r="S20" s="5">
        <v>0</v>
      </c>
      <c r="T20" s="5">
        <v>2</v>
      </c>
      <c r="U20" s="6">
        <v>0</v>
      </c>
      <c r="V20" s="5">
        <v>0</v>
      </c>
      <c r="W20" s="5">
        <v>0</v>
      </c>
      <c r="X20" s="9">
        <f t="shared" si="0"/>
        <v>0</v>
      </c>
      <c r="Y20" s="6">
        <v>0</v>
      </c>
      <c r="Z20" s="5">
        <v>0</v>
      </c>
      <c r="AA20" s="5">
        <v>0</v>
      </c>
      <c r="AB20" s="13">
        <f t="shared" si="1"/>
        <v>0</v>
      </c>
    </row>
    <row r="21" spans="1:29" hidden="1" x14ac:dyDescent="0.25">
      <c r="A21" t="s">
        <v>65</v>
      </c>
      <c r="B21" t="s">
        <v>66</v>
      </c>
      <c r="C21" t="s">
        <v>27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 s="5">
        <v>1</v>
      </c>
      <c r="S21" s="5">
        <v>1</v>
      </c>
      <c r="T21" s="5">
        <v>2</v>
      </c>
      <c r="U21" s="6">
        <v>1</v>
      </c>
      <c r="V21" s="5">
        <v>1</v>
      </c>
      <c r="W21" s="5">
        <v>1</v>
      </c>
      <c r="X21" s="9">
        <f t="shared" si="0"/>
        <v>1</v>
      </c>
      <c r="Y21" s="6">
        <v>1</v>
      </c>
      <c r="Z21" s="5">
        <v>1</v>
      </c>
      <c r="AA21" s="5">
        <v>1</v>
      </c>
      <c r="AB21" s="13">
        <f t="shared" si="1"/>
        <v>1</v>
      </c>
    </row>
    <row r="22" spans="1:29" hidden="1" x14ac:dyDescent="0.25">
      <c r="A22" t="s">
        <v>67</v>
      </c>
      <c r="B22" t="s">
        <v>68</v>
      </c>
      <c r="C22" t="s">
        <v>69</v>
      </c>
      <c r="D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 s="5">
        <v>0</v>
      </c>
      <c r="S22" s="5">
        <v>1</v>
      </c>
      <c r="T22" s="5">
        <v>1</v>
      </c>
      <c r="U22" s="6">
        <v>0.5</v>
      </c>
      <c r="V22" s="5">
        <v>0.5</v>
      </c>
      <c r="W22" s="5">
        <v>0.25</v>
      </c>
      <c r="X22" s="9">
        <f t="shared" si="0"/>
        <v>0.41666666666666669</v>
      </c>
      <c r="Y22" s="6">
        <v>0</v>
      </c>
      <c r="Z22" s="5">
        <v>0</v>
      </c>
      <c r="AA22" s="5">
        <v>0</v>
      </c>
      <c r="AB22" s="13">
        <f t="shared" si="1"/>
        <v>0</v>
      </c>
    </row>
    <row r="23" spans="1:29" hidden="1" x14ac:dyDescent="0.25">
      <c r="A23" t="s">
        <v>70</v>
      </c>
      <c r="B23" t="s">
        <v>71</v>
      </c>
      <c r="C23" t="s">
        <v>69</v>
      </c>
      <c r="D23">
        <v>1</v>
      </c>
      <c r="E23">
        <v>1</v>
      </c>
      <c r="F23">
        <v>1</v>
      </c>
      <c r="G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0.5</v>
      </c>
      <c r="R23" s="5">
        <v>1</v>
      </c>
      <c r="S23" s="5">
        <v>1</v>
      </c>
      <c r="T23" s="5">
        <v>1</v>
      </c>
      <c r="U23" s="6">
        <v>0</v>
      </c>
      <c r="V23" s="5">
        <v>0.5</v>
      </c>
      <c r="W23" s="5">
        <v>0.5</v>
      </c>
      <c r="X23" s="9">
        <f t="shared" si="0"/>
        <v>0.33333333333333331</v>
      </c>
      <c r="Y23" s="6">
        <v>0</v>
      </c>
      <c r="Z23" s="5">
        <v>0</v>
      </c>
      <c r="AA23" s="5">
        <v>0</v>
      </c>
      <c r="AB23" s="13">
        <f t="shared" si="1"/>
        <v>0</v>
      </c>
    </row>
    <row r="24" spans="1:29" hidden="1" x14ac:dyDescent="0.25">
      <c r="A24" t="s">
        <v>72</v>
      </c>
      <c r="B24" t="s">
        <v>73</v>
      </c>
      <c r="C24" t="s">
        <v>69</v>
      </c>
      <c r="D24">
        <v>1</v>
      </c>
      <c r="E24">
        <v>1</v>
      </c>
      <c r="F24">
        <v>1</v>
      </c>
      <c r="G24">
        <v>1</v>
      </c>
      <c r="I24">
        <v>1</v>
      </c>
      <c r="J24" s="6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 s="5">
        <v>1</v>
      </c>
      <c r="S24" s="5">
        <v>1</v>
      </c>
      <c r="T24" s="5">
        <v>1</v>
      </c>
      <c r="U24" s="6">
        <v>0.5</v>
      </c>
      <c r="V24" s="5">
        <v>1</v>
      </c>
      <c r="W24" s="5">
        <v>2</v>
      </c>
      <c r="X24" s="9">
        <f t="shared" si="0"/>
        <v>1.1666666666666667</v>
      </c>
      <c r="Y24" s="6">
        <v>0</v>
      </c>
      <c r="Z24" s="5">
        <v>0</v>
      </c>
      <c r="AA24" s="5">
        <v>0</v>
      </c>
      <c r="AB24" s="13">
        <f t="shared" si="1"/>
        <v>0</v>
      </c>
      <c r="AC24" t="s">
        <v>74</v>
      </c>
    </row>
    <row r="25" spans="1:29" hidden="1" x14ac:dyDescent="0.25">
      <c r="A25" t="s">
        <v>75</v>
      </c>
      <c r="B25" t="s">
        <v>76</v>
      </c>
      <c r="C25" t="s">
        <v>69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1.5</v>
      </c>
      <c r="R25" s="5">
        <v>1</v>
      </c>
      <c r="S25" s="5">
        <v>1</v>
      </c>
      <c r="T25" s="5">
        <v>1</v>
      </c>
      <c r="U25" s="6">
        <v>1</v>
      </c>
      <c r="V25" s="5">
        <v>1</v>
      </c>
      <c r="W25" s="5">
        <v>2</v>
      </c>
      <c r="X25" s="9">
        <f t="shared" si="0"/>
        <v>1.3333333333333333</v>
      </c>
      <c r="Y25" s="6">
        <v>0</v>
      </c>
      <c r="Z25" s="5">
        <v>0</v>
      </c>
      <c r="AA25" s="5">
        <v>0</v>
      </c>
      <c r="AB25" s="13">
        <f t="shared" si="1"/>
        <v>0</v>
      </c>
    </row>
    <row r="26" spans="1:29" hidden="1" x14ac:dyDescent="0.25">
      <c r="A26" t="s">
        <v>77</v>
      </c>
      <c r="B26" t="s">
        <v>78</v>
      </c>
      <c r="C26" t="s">
        <v>69</v>
      </c>
      <c r="D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 s="5">
        <v>1</v>
      </c>
      <c r="S26" s="5">
        <v>1</v>
      </c>
      <c r="T26" s="5">
        <v>1</v>
      </c>
      <c r="U26" s="6">
        <v>1</v>
      </c>
      <c r="V26" s="5">
        <v>1</v>
      </c>
      <c r="W26" s="5">
        <v>2</v>
      </c>
      <c r="X26" s="9">
        <f t="shared" si="0"/>
        <v>1.3333333333333333</v>
      </c>
      <c r="Y26" s="6">
        <v>0</v>
      </c>
      <c r="Z26" s="5">
        <v>0</v>
      </c>
      <c r="AA26" s="5">
        <v>0.5</v>
      </c>
      <c r="AB26" s="13">
        <f t="shared" si="1"/>
        <v>0.16666666666666666</v>
      </c>
      <c r="AC26" t="s">
        <v>79</v>
      </c>
    </row>
    <row r="27" spans="1:29" hidden="1" x14ac:dyDescent="0.25">
      <c r="A27" t="s">
        <v>80</v>
      </c>
      <c r="B27" t="s">
        <v>81</v>
      </c>
      <c r="C27" t="s">
        <v>69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0.5</v>
      </c>
      <c r="R27" s="5">
        <v>1</v>
      </c>
      <c r="S27" s="5">
        <v>1</v>
      </c>
      <c r="T27" s="5">
        <v>1.5</v>
      </c>
      <c r="U27" s="6">
        <v>1</v>
      </c>
      <c r="V27" s="5">
        <v>0.5</v>
      </c>
      <c r="W27" s="5">
        <v>0.5</v>
      </c>
      <c r="X27" s="9">
        <f t="shared" si="0"/>
        <v>0.66666666666666663</v>
      </c>
      <c r="Y27" s="6">
        <v>0</v>
      </c>
      <c r="Z27" s="5">
        <v>0</v>
      </c>
      <c r="AA27" s="5">
        <v>0</v>
      </c>
      <c r="AB27" s="13">
        <f t="shared" si="1"/>
        <v>0</v>
      </c>
    </row>
    <row r="28" spans="1:29" hidden="1" x14ac:dyDescent="0.25">
      <c r="A28" t="s">
        <v>82</v>
      </c>
      <c r="B28" t="s">
        <v>83</v>
      </c>
      <c r="C28" t="s">
        <v>69</v>
      </c>
      <c r="D28">
        <v>1</v>
      </c>
      <c r="F28">
        <v>1</v>
      </c>
      <c r="G28">
        <v>1</v>
      </c>
      <c r="H28">
        <v>1</v>
      </c>
      <c r="I28">
        <v>1</v>
      </c>
      <c r="J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1.5</v>
      </c>
      <c r="R28" s="5">
        <v>1</v>
      </c>
      <c r="S28" s="5">
        <v>1</v>
      </c>
      <c r="T28" s="5">
        <v>1</v>
      </c>
      <c r="U28" s="6">
        <v>1</v>
      </c>
      <c r="V28" s="5">
        <v>1</v>
      </c>
      <c r="W28" s="5">
        <v>0</v>
      </c>
      <c r="X28" s="9">
        <f t="shared" si="0"/>
        <v>0.66666666666666663</v>
      </c>
      <c r="Y28" s="6">
        <v>-0.5</v>
      </c>
      <c r="Z28" s="5">
        <v>0</v>
      </c>
      <c r="AA28" s="5">
        <v>0</v>
      </c>
      <c r="AB28" s="13">
        <f t="shared" si="1"/>
        <v>-0.16666666666666666</v>
      </c>
      <c r="AC28" t="s">
        <v>84</v>
      </c>
    </row>
    <row r="29" spans="1:29" hidden="1" x14ac:dyDescent="0.25">
      <c r="A29" t="s">
        <v>85</v>
      </c>
      <c r="B29" t="s">
        <v>86</v>
      </c>
      <c r="C29" t="s">
        <v>27</v>
      </c>
      <c r="D29">
        <v>1</v>
      </c>
      <c r="E29">
        <v>1</v>
      </c>
      <c r="I29">
        <v>1</v>
      </c>
      <c r="J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 s="5">
        <v>0</v>
      </c>
      <c r="S29" s="5">
        <v>0</v>
      </c>
      <c r="T29" s="5">
        <v>1</v>
      </c>
      <c r="U29" s="6">
        <v>0</v>
      </c>
      <c r="V29" s="5">
        <v>0</v>
      </c>
      <c r="W29" s="5">
        <v>0</v>
      </c>
      <c r="X29" s="9">
        <f t="shared" si="0"/>
        <v>0</v>
      </c>
      <c r="Y29" s="6">
        <v>0</v>
      </c>
      <c r="Z29" s="5">
        <v>0</v>
      </c>
      <c r="AA29" s="5">
        <v>0</v>
      </c>
      <c r="AB29" s="13">
        <f t="shared" si="1"/>
        <v>0</v>
      </c>
    </row>
    <row r="30" spans="1:29" hidden="1" x14ac:dyDescent="0.25">
      <c r="A30" t="s">
        <v>87</v>
      </c>
      <c r="B30" t="s">
        <v>88</v>
      </c>
      <c r="C30" t="s">
        <v>69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 s="5">
        <v>1</v>
      </c>
      <c r="S30" s="5">
        <v>1</v>
      </c>
      <c r="T30" s="5">
        <v>1</v>
      </c>
      <c r="U30" s="6">
        <v>1</v>
      </c>
      <c r="V30" s="5">
        <v>1</v>
      </c>
      <c r="W30" s="5">
        <v>1</v>
      </c>
      <c r="X30" s="9">
        <f t="shared" si="0"/>
        <v>1</v>
      </c>
      <c r="Y30" s="6">
        <v>0</v>
      </c>
      <c r="Z30" s="5">
        <v>0</v>
      </c>
      <c r="AA30" s="5">
        <v>0</v>
      </c>
      <c r="AB30" s="13">
        <f t="shared" si="1"/>
        <v>0</v>
      </c>
    </row>
    <row r="31" spans="1:29" hidden="1" x14ac:dyDescent="0.25">
      <c r="A31" t="s">
        <v>89</v>
      </c>
      <c r="B31" t="s">
        <v>90</v>
      </c>
      <c r="C31" t="s">
        <v>69</v>
      </c>
      <c r="D31" s="6" t="s">
        <v>91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 s="5">
        <v>1</v>
      </c>
      <c r="S31" s="5">
        <v>1</v>
      </c>
      <c r="T31" s="5">
        <v>1</v>
      </c>
      <c r="U31" s="6">
        <v>2</v>
      </c>
      <c r="V31" s="5">
        <v>0.5</v>
      </c>
      <c r="W31" s="5">
        <v>0.5</v>
      </c>
      <c r="X31" s="9">
        <f t="shared" si="0"/>
        <v>1</v>
      </c>
      <c r="Y31" s="6">
        <v>0</v>
      </c>
      <c r="Z31" s="5">
        <v>0</v>
      </c>
      <c r="AA31" s="5">
        <v>0</v>
      </c>
      <c r="AB31" s="13">
        <f t="shared" si="1"/>
        <v>0</v>
      </c>
      <c r="AC31" t="s">
        <v>92</v>
      </c>
    </row>
    <row r="32" spans="1:29" hidden="1" x14ac:dyDescent="0.25">
      <c r="A32" t="s">
        <v>93</v>
      </c>
      <c r="B32" t="s">
        <v>94</v>
      </c>
      <c r="C32" t="s">
        <v>69</v>
      </c>
      <c r="D32">
        <v>1</v>
      </c>
      <c r="E32" s="6">
        <v>1</v>
      </c>
      <c r="F32" s="6">
        <v>1</v>
      </c>
      <c r="G32" s="6">
        <v>1</v>
      </c>
      <c r="H32" s="6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 s="5">
        <v>1</v>
      </c>
      <c r="S32" s="5">
        <v>1</v>
      </c>
      <c r="T32" s="5">
        <v>1</v>
      </c>
      <c r="U32" s="6">
        <v>2</v>
      </c>
      <c r="V32" s="5">
        <v>2</v>
      </c>
      <c r="W32" s="5">
        <v>2</v>
      </c>
      <c r="X32" s="9">
        <f t="shared" si="0"/>
        <v>2</v>
      </c>
      <c r="Y32" s="6">
        <v>0</v>
      </c>
      <c r="Z32" s="5">
        <v>0</v>
      </c>
      <c r="AA32" s="5">
        <v>0</v>
      </c>
      <c r="AB32" s="13">
        <f t="shared" si="1"/>
        <v>0</v>
      </c>
    </row>
    <row r="33" spans="1:29" hidden="1" x14ac:dyDescent="0.25">
      <c r="A33" t="s">
        <v>95</v>
      </c>
      <c r="B33" t="s">
        <v>96</v>
      </c>
      <c r="C33" t="s">
        <v>69</v>
      </c>
      <c r="D33">
        <v>1</v>
      </c>
      <c r="E33">
        <v>1</v>
      </c>
      <c r="F33">
        <v>1</v>
      </c>
      <c r="G33">
        <v>1</v>
      </c>
      <c r="I33">
        <v>1</v>
      </c>
      <c r="J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 s="5">
        <v>1</v>
      </c>
      <c r="S33" s="5">
        <v>1</v>
      </c>
      <c r="T33" s="5">
        <v>1</v>
      </c>
      <c r="U33" s="6">
        <v>0.5</v>
      </c>
      <c r="V33" s="5">
        <v>1</v>
      </c>
      <c r="W33" s="5">
        <v>2</v>
      </c>
      <c r="X33" s="9">
        <f t="shared" si="0"/>
        <v>1.1666666666666667</v>
      </c>
      <c r="Y33" s="6">
        <v>0</v>
      </c>
      <c r="Z33" s="5">
        <v>0</v>
      </c>
      <c r="AA33" s="5">
        <v>0</v>
      </c>
      <c r="AB33" s="13">
        <f t="shared" si="1"/>
        <v>0</v>
      </c>
    </row>
    <row r="34" spans="1:29" hidden="1" x14ac:dyDescent="0.25">
      <c r="A34" t="s">
        <v>97</v>
      </c>
      <c r="B34" t="s">
        <v>98</v>
      </c>
      <c r="C34" t="s">
        <v>27</v>
      </c>
      <c r="D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0.5</v>
      </c>
      <c r="R34" s="5">
        <v>1</v>
      </c>
      <c r="S34" s="5">
        <v>1</v>
      </c>
      <c r="T34" s="5">
        <v>1</v>
      </c>
      <c r="U34" s="6">
        <v>0.5</v>
      </c>
      <c r="V34" s="5">
        <v>0.5</v>
      </c>
      <c r="W34" s="5">
        <v>0.5</v>
      </c>
      <c r="X34" s="9">
        <f t="shared" si="0"/>
        <v>0.5</v>
      </c>
      <c r="Y34" s="6">
        <v>0</v>
      </c>
      <c r="Z34" s="5">
        <v>0</v>
      </c>
      <c r="AA34" s="5">
        <v>0</v>
      </c>
      <c r="AB34" s="13">
        <f t="shared" si="1"/>
        <v>0</v>
      </c>
      <c r="AC34" t="s">
        <v>99</v>
      </c>
    </row>
    <row r="35" spans="1:29" hidden="1" x14ac:dyDescent="0.25">
      <c r="A35" t="s">
        <v>100</v>
      </c>
      <c r="B35" t="s">
        <v>101</v>
      </c>
      <c r="C35" t="s">
        <v>27</v>
      </c>
      <c r="D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0.5</v>
      </c>
      <c r="R35" s="5">
        <v>1</v>
      </c>
      <c r="S35" s="5">
        <v>1</v>
      </c>
      <c r="T35" s="5">
        <v>1</v>
      </c>
      <c r="U35" s="6">
        <v>1</v>
      </c>
      <c r="V35" s="5">
        <v>0.5</v>
      </c>
      <c r="W35" s="5">
        <v>0.5</v>
      </c>
      <c r="X35" s="9">
        <f t="shared" si="0"/>
        <v>0.66666666666666663</v>
      </c>
      <c r="Y35" s="6">
        <v>0.5</v>
      </c>
      <c r="Z35" s="5">
        <v>0.5</v>
      </c>
      <c r="AA35" s="5">
        <v>0.5</v>
      </c>
      <c r="AB35" s="13">
        <f t="shared" si="1"/>
        <v>0.5</v>
      </c>
      <c r="AC35" t="s">
        <v>102</v>
      </c>
    </row>
    <row r="36" spans="1:29" hidden="1" x14ac:dyDescent="0.25">
      <c r="A36" t="s">
        <v>103</v>
      </c>
      <c r="B36" t="s">
        <v>104</v>
      </c>
      <c r="C36" t="s">
        <v>27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0.5</v>
      </c>
      <c r="R36" s="5">
        <v>1</v>
      </c>
      <c r="S36" s="5">
        <v>1</v>
      </c>
      <c r="T36" s="5">
        <v>1</v>
      </c>
      <c r="U36" s="6">
        <v>1</v>
      </c>
      <c r="V36" s="5">
        <v>1</v>
      </c>
      <c r="W36" s="5">
        <v>1</v>
      </c>
      <c r="X36" s="9">
        <f t="shared" si="0"/>
        <v>1</v>
      </c>
      <c r="Y36" s="6">
        <v>0.5</v>
      </c>
      <c r="Z36" s="5">
        <v>0</v>
      </c>
      <c r="AA36" s="5">
        <v>0.5</v>
      </c>
      <c r="AB36" s="13">
        <f t="shared" si="1"/>
        <v>0.33333333333333331</v>
      </c>
      <c r="AC36" t="s">
        <v>105</v>
      </c>
    </row>
    <row r="37" spans="1:29" hidden="1" x14ac:dyDescent="0.25">
      <c r="A37" t="s">
        <v>106</v>
      </c>
      <c r="B37" t="s">
        <v>107</v>
      </c>
      <c r="C37" t="s">
        <v>27</v>
      </c>
      <c r="D37">
        <v>1</v>
      </c>
      <c r="E37" s="6" t="s">
        <v>91</v>
      </c>
      <c r="I37">
        <v>1</v>
      </c>
      <c r="J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 s="5">
        <v>0</v>
      </c>
      <c r="S37" s="5">
        <v>0</v>
      </c>
      <c r="T37" s="5">
        <v>1</v>
      </c>
      <c r="U37" s="6">
        <v>0.5</v>
      </c>
      <c r="V37" s="5">
        <v>0</v>
      </c>
      <c r="W37" s="5">
        <v>0.25</v>
      </c>
      <c r="X37" s="9">
        <f t="shared" si="0"/>
        <v>0.25</v>
      </c>
      <c r="Y37" s="6">
        <v>0</v>
      </c>
      <c r="Z37" s="5">
        <v>0</v>
      </c>
      <c r="AA37" s="5">
        <v>0</v>
      </c>
      <c r="AB37" s="13">
        <f t="shared" si="1"/>
        <v>0</v>
      </c>
    </row>
    <row r="38" spans="1:29" hidden="1" x14ac:dyDescent="0.25">
      <c r="A38" t="s">
        <v>108</v>
      </c>
      <c r="B38" t="s">
        <v>109</v>
      </c>
      <c r="C38" t="s">
        <v>32</v>
      </c>
      <c r="E38">
        <v>1</v>
      </c>
      <c r="I38">
        <v>1</v>
      </c>
      <c r="J38">
        <v>1</v>
      </c>
      <c r="L38">
        <v>1</v>
      </c>
      <c r="M38">
        <v>1</v>
      </c>
      <c r="N38">
        <v>1</v>
      </c>
      <c r="O38">
        <v>1</v>
      </c>
      <c r="Q38">
        <v>2</v>
      </c>
      <c r="R38" s="5">
        <v>1</v>
      </c>
      <c r="S38" s="5">
        <v>0</v>
      </c>
      <c r="T38" s="5">
        <v>1</v>
      </c>
      <c r="U38" s="6">
        <v>0</v>
      </c>
      <c r="V38" s="5">
        <v>0.5</v>
      </c>
      <c r="W38" s="5">
        <v>0.25</v>
      </c>
      <c r="X38" s="9">
        <f t="shared" si="0"/>
        <v>0.25</v>
      </c>
      <c r="Y38" s="6">
        <v>1</v>
      </c>
      <c r="Z38" s="5">
        <v>0.5</v>
      </c>
      <c r="AA38" s="5">
        <v>1</v>
      </c>
      <c r="AB38" s="13">
        <f t="shared" si="1"/>
        <v>0.83333333333333337</v>
      </c>
      <c r="AC38" t="s">
        <v>110</v>
      </c>
    </row>
    <row r="39" spans="1:29" hidden="1" x14ac:dyDescent="0.25">
      <c r="A39" t="s">
        <v>111</v>
      </c>
      <c r="B39" t="s">
        <v>112</v>
      </c>
      <c r="C39" t="s">
        <v>69</v>
      </c>
      <c r="D39">
        <v>1</v>
      </c>
      <c r="E39" s="6" t="s">
        <v>91</v>
      </c>
      <c r="F39" s="6" t="s">
        <v>91</v>
      </c>
      <c r="G39" s="6" t="s">
        <v>91</v>
      </c>
      <c r="H39" s="6" t="s">
        <v>91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Q39">
        <v>1</v>
      </c>
      <c r="R39" s="5">
        <v>0.5</v>
      </c>
      <c r="S39" s="5">
        <v>0</v>
      </c>
      <c r="T39" s="5">
        <v>1</v>
      </c>
      <c r="U39" s="6">
        <v>0.5</v>
      </c>
      <c r="V39" s="5">
        <v>0.5</v>
      </c>
      <c r="W39" s="5">
        <v>0.5</v>
      </c>
      <c r="X39" s="9">
        <f t="shared" si="0"/>
        <v>0.5</v>
      </c>
      <c r="Y39" s="6">
        <v>0</v>
      </c>
      <c r="Z39" s="5">
        <v>0</v>
      </c>
      <c r="AA39" s="5">
        <v>0.5</v>
      </c>
      <c r="AB39" s="13">
        <f t="shared" si="1"/>
        <v>0.16666666666666666</v>
      </c>
      <c r="AC39" t="s">
        <v>113</v>
      </c>
    </row>
    <row r="40" spans="1:29" hidden="1" x14ac:dyDescent="0.25">
      <c r="A40" t="s">
        <v>114</v>
      </c>
      <c r="B40" t="s">
        <v>115</v>
      </c>
      <c r="C40" t="s">
        <v>27</v>
      </c>
      <c r="D40">
        <v>1</v>
      </c>
      <c r="E40">
        <v>1</v>
      </c>
      <c r="F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 s="5">
        <v>1</v>
      </c>
      <c r="S40" s="5">
        <v>0</v>
      </c>
      <c r="T40" s="5">
        <v>1</v>
      </c>
      <c r="U40" s="6">
        <v>0.5</v>
      </c>
      <c r="V40" s="5">
        <v>1</v>
      </c>
      <c r="W40" s="5">
        <v>1</v>
      </c>
      <c r="X40" s="9">
        <f t="shared" si="0"/>
        <v>0.83333333333333337</v>
      </c>
      <c r="Y40" s="6">
        <v>0.5</v>
      </c>
      <c r="Z40" s="5">
        <v>0</v>
      </c>
      <c r="AA40" s="5">
        <v>0.5</v>
      </c>
      <c r="AB40" s="13">
        <f t="shared" si="1"/>
        <v>0.33333333333333331</v>
      </c>
    </row>
    <row r="41" spans="1:29" hidden="1" x14ac:dyDescent="0.25">
      <c r="A41" t="s">
        <v>116</v>
      </c>
      <c r="B41" t="s">
        <v>117</v>
      </c>
      <c r="C41" t="s">
        <v>27</v>
      </c>
      <c r="D41">
        <v>1</v>
      </c>
      <c r="E41">
        <v>1</v>
      </c>
      <c r="F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 s="5">
        <v>1</v>
      </c>
      <c r="S41" s="5">
        <v>1</v>
      </c>
      <c r="T41" s="5">
        <v>1</v>
      </c>
      <c r="U41" s="6">
        <v>1</v>
      </c>
      <c r="V41" s="5">
        <v>0.5</v>
      </c>
      <c r="W41" s="5">
        <v>1</v>
      </c>
      <c r="X41" s="9">
        <f t="shared" si="0"/>
        <v>0.83333333333333337</v>
      </c>
      <c r="Y41" s="6">
        <v>1</v>
      </c>
      <c r="Z41" s="5">
        <v>0.5</v>
      </c>
      <c r="AA41" s="5">
        <v>1.25</v>
      </c>
      <c r="AB41" s="13">
        <f t="shared" si="1"/>
        <v>0.91666666666666663</v>
      </c>
    </row>
    <row r="42" spans="1:29" hidden="1" x14ac:dyDescent="0.25">
      <c r="A42" t="s">
        <v>118</v>
      </c>
      <c r="B42" t="s">
        <v>119</v>
      </c>
      <c r="C42" t="s">
        <v>27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 s="5">
        <v>1</v>
      </c>
      <c r="S42" s="5">
        <v>1</v>
      </c>
      <c r="T42" s="5">
        <v>1</v>
      </c>
      <c r="U42" s="6">
        <v>0.5</v>
      </c>
      <c r="V42" s="5">
        <v>1</v>
      </c>
      <c r="W42" s="5">
        <v>1</v>
      </c>
      <c r="X42" s="9">
        <f t="shared" si="0"/>
        <v>0.83333333333333337</v>
      </c>
      <c r="Y42" s="6">
        <v>0.5</v>
      </c>
      <c r="Z42" s="5">
        <v>1</v>
      </c>
      <c r="AA42" s="5">
        <v>1.25</v>
      </c>
      <c r="AB42" s="13">
        <f t="shared" si="1"/>
        <v>0.91666666666666663</v>
      </c>
    </row>
    <row r="43" spans="1:29" hidden="1" x14ac:dyDescent="0.25">
      <c r="A43" t="s">
        <v>120</v>
      </c>
      <c r="B43" t="s">
        <v>121</v>
      </c>
      <c r="C43" t="s">
        <v>27</v>
      </c>
      <c r="D43">
        <v>1</v>
      </c>
      <c r="E43">
        <v>1</v>
      </c>
      <c r="F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 s="5">
        <v>1</v>
      </c>
      <c r="S43" s="5">
        <v>1</v>
      </c>
      <c r="T43" s="5">
        <v>1</v>
      </c>
      <c r="U43" s="6">
        <v>1</v>
      </c>
      <c r="V43" s="5">
        <v>1.5</v>
      </c>
      <c r="W43" s="5">
        <v>2</v>
      </c>
      <c r="X43" s="9">
        <f t="shared" si="0"/>
        <v>1.5</v>
      </c>
      <c r="Y43" s="6">
        <v>1</v>
      </c>
      <c r="Z43" s="5">
        <v>1.5</v>
      </c>
      <c r="AA43" s="5">
        <v>2</v>
      </c>
      <c r="AB43" s="13">
        <f t="shared" si="1"/>
        <v>1.5</v>
      </c>
    </row>
    <row r="44" spans="1:29" hidden="1" x14ac:dyDescent="0.25">
      <c r="A44" t="s">
        <v>122</v>
      </c>
      <c r="B44" t="s">
        <v>123</v>
      </c>
      <c r="C44" t="s">
        <v>27</v>
      </c>
      <c r="D44">
        <v>1</v>
      </c>
      <c r="E44">
        <v>1</v>
      </c>
      <c r="F44">
        <v>1</v>
      </c>
      <c r="I44">
        <v>1</v>
      </c>
      <c r="J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 s="5">
        <v>0.5</v>
      </c>
      <c r="S44" s="5">
        <v>1</v>
      </c>
      <c r="T44" s="5">
        <v>1</v>
      </c>
      <c r="U44" s="6">
        <v>0</v>
      </c>
      <c r="V44" s="5">
        <v>1</v>
      </c>
      <c r="W44" s="5">
        <v>2</v>
      </c>
      <c r="X44" s="9">
        <f t="shared" si="0"/>
        <v>1</v>
      </c>
      <c r="Y44" s="6">
        <v>0</v>
      </c>
      <c r="Z44" s="5">
        <v>0</v>
      </c>
      <c r="AA44" s="5">
        <v>0</v>
      </c>
      <c r="AB44" s="13">
        <f t="shared" si="1"/>
        <v>0</v>
      </c>
    </row>
    <row r="45" spans="1:29" hidden="1" x14ac:dyDescent="0.25">
      <c r="A45" t="s">
        <v>124</v>
      </c>
      <c r="B45" t="s">
        <v>125</v>
      </c>
      <c r="C45" t="s">
        <v>27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M45">
        <v>1</v>
      </c>
      <c r="N45">
        <v>1</v>
      </c>
      <c r="Q45">
        <v>-0.5</v>
      </c>
      <c r="R45" s="5">
        <v>-0.5</v>
      </c>
      <c r="S45" s="5">
        <v>0</v>
      </c>
      <c r="T45" s="5">
        <v>1</v>
      </c>
      <c r="U45" s="6">
        <v>0.5</v>
      </c>
      <c r="V45" s="5">
        <v>1</v>
      </c>
      <c r="W45" s="5">
        <v>1</v>
      </c>
      <c r="X45" s="9">
        <f t="shared" si="0"/>
        <v>0.83333333333333337</v>
      </c>
      <c r="Y45" s="6">
        <v>0.5</v>
      </c>
      <c r="Z45" s="5">
        <v>1</v>
      </c>
      <c r="AA45" s="5">
        <v>0.75</v>
      </c>
      <c r="AB45" s="13">
        <f t="shared" si="1"/>
        <v>0.75</v>
      </c>
    </row>
    <row r="46" spans="1:29" hidden="1" x14ac:dyDescent="0.25">
      <c r="A46" t="s">
        <v>126</v>
      </c>
      <c r="B46" t="s">
        <v>127</v>
      </c>
      <c r="C46" t="s">
        <v>27</v>
      </c>
      <c r="E46">
        <v>1</v>
      </c>
      <c r="F46">
        <v>1</v>
      </c>
      <c r="G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 s="5">
        <v>0.5</v>
      </c>
      <c r="S46" s="5">
        <v>1</v>
      </c>
      <c r="T46" s="5">
        <v>1</v>
      </c>
      <c r="U46" s="6">
        <v>1</v>
      </c>
      <c r="V46" s="5">
        <v>1</v>
      </c>
      <c r="W46" s="5">
        <v>2</v>
      </c>
      <c r="X46" s="9">
        <f t="shared" si="0"/>
        <v>1.3333333333333333</v>
      </c>
      <c r="Y46" s="6">
        <v>0.5</v>
      </c>
      <c r="Z46" s="5">
        <v>1</v>
      </c>
      <c r="AA46" s="5">
        <v>0.25</v>
      </c>
      <c r="AB46" s="13">
        <f t="shared" si="1"/>
        <v>0.58333333333333337</v>
      </c>
      <c r="AC46" t="s">
        <v>128</v>
      </c>
    </row>
    <row r="47" spans="1:29" hidden="1" x14ac:dyDescent="0.25">
      <c r="A47" t="s">
        <v>129</v>
      </c>
      <c r="B47" t="s">
        <v>130</v>
      </c>
      <c r="C47" t="s">
        <v>27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0.5</v>
      </c>
      <c r="R47" s="5">
        <v>0.5</v>
      </c>
      <c r="S47" s="5">
        <v>0.5</v>
      </c>
      <c r="T47" s="5">
        <v>1</v>
      </c>
      <c r="U47" s="6">
        <v>1</v>
      </c>
      <c r="V47" s="5">
        <v>1</v>
      </c>
      <c r="W47" s="5">
        <v>1</v>
      </c>
      <c r="X47" s="9">
        <f t="shared" si="0"/>
        <v>1</v>
      </c>
      <c r="Y47" s="6">
        <v>0.5</v>
      </c>
      <c r="Z47" s="5">
        <v>1</v>
      </c>
      <c r="AA47" s="5">
        <v>1</v>
      </c>
      <c r="AB47" s="13">
        <f t="shared" si="1"/>
        <v>0.83333333333333337</v>
      </c>
      <c r="AC47" t="s">
        <v>131</v>
      </c>
    </row>
    <row r="48" spans="1:29" hidden="1" x14ac:dyDescent="0.25">
      <c r="A48" t="s">
        <v>132</v>
      </c>
      <c r="B48" t="s">
        <v>133</v>
      </c>
      <c r="C48" t="s">
        <v>27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 s="5">
        <v>2</v>
      </c>
      <c r="S48" s="5">
        <v>2</v>
      </c>
      <c r="T48" s="5">
        <v>1</v>
      </c>
      <c r="U48" s="6">
        <v>1</v>
      </c>
      <c r="V48" s="5">
        <v>1</v>
      </c>
      <c r="W48" s="5">
        <v>1</v>
      </c>
      <c r="X48" s="9">
        <f t="shared" si="0"/>
        <v>1</v>
      </c>
      <c r="Y48" s="6">
        <v>0</v>
      </c>
      <c r="Z48" s="5">
        <v>0</v>
      </c>
      <c r="AA48" s="5">
        <v>0.75</v>
      </c>
      <c r="AB48" s="13">
        <f t="shared" si="1"/>
        <v>0.25</v>
      </c>
    </row>
    <row r="49" spans="1:29" hidden="1" x14ac:dyDescent="0.25">
      <c r="A49" t="s">
        <v>134</v>
      </c>
      <c r="B49" t="s">
        <v>135</v>
      </c>
      <c r="C49" t="s">
        <v>27</v>
      </c>
      <c r="D49">
        <v>1</v>
      </c>
      <c r="E49">
        <v>1</v>
      </c>
      <c r="F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0.5</v>
      </c>
      <c r="R49" s="5">
        <v>0.5</v>
      </c>
      <c r="S49" s="5">
        <v>1</v>
      </c>
      <c r="T49" s="5">
        <v>1</v>
      </c>
      <c r="U49" s="6">
        <v>0.5</v>
      </c>
      <c r="V49" s="5">
        <v>1</v>
      </c>
      <c r="W49" s="5">
        <v>1.5</v>
      </c>
      <c r="X49" s="9">
        <f t="shared" si="0"/>
        <v>1</v>
      </c>
      <c r="Y49" s="6">
        <v>0.5</v>
      </c>
      <c r="Z49" s="5">
        <v>0.5</v>
      </c>
      <c r="AA49" s="5">
        <v>0.75</v>
      </c>
      <c r="AB49" s="13">
        <f t="shared" si="1"/>
        <v>0.58333333333333337</v>
      </c>
    </row>
    <row r="50" spans="1:29" hidden="1" x14ac:dyDescent="0.25">
      <c r="A50" t="s">
        <v>136</v>
      </c>
      <c r="B50" t="s">
        <v>137</v>
      </c>
      <c r="C50" t="s">
        <v>27</v>
      </c>
      <c r="D50">
        <v>1</v>
      </c>
      <c r="E50">
        <v>1</v>
      </c>
      <c r="F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 s="5">
        <v>1</v>
      </c>
      <c r="S50" s="5">
        <v>1</v>
      </c>
      <c r="T50" s="5">
        <v>1</v>
      </c>
      <c r="U50" s="6">
        <v>1</v>
      </c>
      <c r="V50" s="5">
        <v>0.5</v>
      </c>
      <c r="W50" s="5">
        <v>0.5</v>
      </c>
      <c r="X50" s="9">
        <f t="shared" si="0"/>
        <v>0.66666666666666663</v>
      </c>
      <c r="Y50" s="6">
        <v>1</v>
      </c>
      <c r="Z50" s="5">
        <v>0.5</v>
      </c>
      <c r="AA50" s="5">
        <v>0.75</v>
      </c>
      <c r="AB50" s="13">
        <f t="shared" si="1"/>
        <v>0.75</v>
      </c>
    </row>
    <row r="51" spans="1:29" hidden="1" x14ac:dyDescent="0.25">
      <c r="A51" t="s">
        <v>138</v>
      </c>
      <c r="B51" t="s">
        <v>139</v>
      </c>
      <c r="C51" t="s">
        <v>32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M51">
        <v>1</v>
      </c>
      <c r="N51">
        <v>1</v>
      </c>
      <c r="Q51">
        <v>2</v>
      </c>
      <c r="R51" s="5">
        <v>2</v>
      </c>
      <c r="S51" s="5">
        <v>0</v>
      </c>
      <c r="T51" s="5">
        <v>1</v>
      </c>
      <c r="U51" s="6">
        <v>0</v>
      </c>
      <c r="V51" s="5">
        <v>0.5</v>
      </c>
      <c r="W51" s="5">
        <v>0.25</v>
      </c>
      <c r="X51" s="9">
        <f t="shared" si="0"/>
        <v>0.25</v>
      </c>
      <c r="Y51" s="6">
        <v>0</v>
      </c>
      <c r="Z51" s="5">
        <v>0.5</v>
      </c>
      <c r="AA51" s="5">
        <v>0.25</v>
      </c>
      <c r="AB51" s="13">
        <f t="shared" si="1"/>
        <v>0.25</v>
      </c>
    </row>
    <row r="52" spans="1:29" hidden="1" x14ac:dyDescent="0.25">
      <c r="A52" t="s">
        <v>140</v>
      </c>
      <c r="B52" t="s">
        <v>141</v>
      </c>
      <c r="C52" t="s">
        <v>27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 s="5">
        <v>1</v>
      </c>
      <c r="S52" s="5">
        <v>2</v>
      </c>
      <c r="T52" s="5">
        <v>2</v>
      </c>
      <c r="U52" s="6">
        <v>0</v>
      </c>
      <c r="V52" s="5">
        <v>1.5</v>
      </c>
      <c r="W52" s="5">
        <v>2</v>
      </c>
      <c r="X52" s="9">
        <f t="shared" si="0"/>
        <v>1.1666666666666667</v>
      </c>
      <c r="Y52" s="6">
        <v>0</v>
      </c>
      <c r="Z52" s="5">
        <v>0</v>
      </c>
      <c r="AA52" s="5">
        <v>0</v>
      </c>
      <c r="AB52" s="13">
        <f t="shared" si="1"/>
        <v>0</v>
      </c>
    </row>
    <row r="53" spans="1:29" hidden="1" x14ac:dyDescent="0.25">
      <c r="A53" t="s">
        <v>142</v>
      </c>
      <c r="B53" t="s">
        <v>143</v>
      </c>
      <c r="C53" t="s">
        <v>27</v>
      </c>
      <c r="D53">
        <v>1</v>
      </c>
      <c r="E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2</v>
      </c>
      <c r="R53" s="5">
        <v>2</v>
      </c>
      <c r="S53" s="5">
        <v>1</v>
      </c>
      <c r="T53" s="5">
        <v>1</v>
      </c>
      <c r="U53" s="6">
        <v>0</v>
      </c>
      <c r="V53" s="5">
        <v>1.5</v>
      </c>
      <c r="W53" s="5">
        <v>2</v>
      </c>
      <c r="X53" s="9">
        <f t="shared" si="0"/>
        <v>1.1666666666666667</v>
      </c>
      <c r="Y53" s="6">
        <v>0</v>
      </c>
      <c r="Z53" s="5">
        <v>0</v>
      </c>
      <c r="AA53" s="5">
        <v>1</v>
      </c>
      <c r="AB53" s="13">
        <f t="shared" si="1"/>
        <v>0.33333333333333331</v>
      </c>
    </row>
    <row r="54" spans="1:29" hidden="1" x14ac:dyDescent="0.25">
      <c r="A54" t="s">
        <v>144</v>
      </c>
      <c r="B54" t="s">
        <v>145</v>
      </c>
      <c r="C54" t="s">
        <v>69</v>
      </c>
      <c r="D54">
        <v>1</v>
      </c>
      <c r="E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2</v>
      </c>
      <c r="R54" s="5">
        <v>1</v>
      </c>
      <c r="S54" s="5">
        <v>0.5</v>
      </c>
      <c r="T54" s="5">
        <v>2</v>
      </c>
      <c r="U54" s="6">
        <v>1</v>
      </c>
      <c r="V54" s="5">
        <v>1</v>
      </c>
      <c r="W54" s="5">
        <v>1</v>
      </c>
      <c r="X54" s="9">
        <f t="shared" si="0"/>
        <v>1</v>
      </c>
      <c r="Y54" s="6">
        <v>0</v>
      </c>
      <c r="Z54" s="5">
        <v>0</v>
      </c>
      <c r="AA54" s="5">
        <v>0</v>
      </c>
      <c r="AB54" s="13">
        <f t="shared" si="1"/>
        <v>0</v>
      </c>
    </row>
    <row r="55" spans="1:29" hidden="1" x14ac:dyDescent="0.25">
      <c r="A55" t="s">
        <v>146</v>
      </c>
      <c r="B55" t="s">
        <v>147</v>
      </c>
      <c r="C55" t="s">
        <v>32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M55">
        <v>1</v>
      </c>
      <c r="N55">
        <v>1</v>
      </c>
      <c r="O55">
        <v>1</v>
      </c>
      <c r="Q55">
        <v>2</v>
      </c>
      <c r="R55" s="5">
        <v>1</v>
      </c>
      <c r="S55" s="5">
        <v>0</v>
      </c>
      <c r="T55" s="5">
        <v>1.5</v>
      </c>
      <c r="U55" s="6">
        <v>0</v>
      </c>
      <c r="V55" s="5">
        <v>1</v>
      </c>
      <c r="W55" s="5">
        <v>0</v>
      </c>
      <c r="X55" s="9">
        <f t="shared" si="0"/>
        <v>0.33333333333333331</v>
      </c>
      <c r="Y55" s="6">
        <v>0</v>
      </c>
      <c r="Z55" s="5">
        <v>0.5</v>
      </c>
      <c r="AA55" s="5">
        <v>0.25</v>
      </c>
      <c r="AB55" s="13">
        <f t="shared" si="1"/>
        <v>0.25</v>
      </c>
    </row>
    <row r="56" spans="1:29" hidden="1" x14ac:dyDescent="0.25">
      <c r="A56" t="s">
        <v>148</v>
      </c>
      <c r="B56" s="8" t="s">
        <v>149</v>
      </c>
      <c r="C56" t="s">
        <v>32</v>
      </c>
      <c r="Q56">
        <v>2</v>
      </c>
      <c r="R56">
        <v>2</v>
      </c>
      <c r="S56">
        <v>0</v>
      </c>
      <c r="T56">
        <v>1</v>
      </c>
      <c r="U56" s="6">
        <v>0</v>
      </c>
      <c r="V56" s="5">
        <v>1</v>
      </c>
      <c r="W56" s="5">
        <v>0.5</v>
      </c>
      <c r="X56" s="9">
        <f t="shared" si="0"/>
        <v>0.5</v>
      </c>
      <c r="Y56" s="6">
        <v>0.5</v>
      </c>
      <c r="Z56" s="5">
        <v>0.5</v>
      </c>
      <c r="AA56" s="5">
        <v>1.5</v>
      </c>
      <c r="AB56" s="13">
        <f t="shared" si="1"/>
        <v>0.83333333333333337</v>
      </c>
    </row>
    <row r="57" spans="1:29" hidden="1" x14ac:dyDescent="0.25">
      <c r="A57" t="s">
        <v>150</v>
      </c>
      <c r="B57" s="8" t="s">
        <v>151</v>
      </c>
      <c r="C57" t="s">
        <v>27</v>
      </c>
      <c r="Q57">
        <v>0</v>
      </c>
      <c r="R57">
        <v>1</v>
      </c>
      <c r="S57">
        <v>1</v>
      </c>
      <c r="T57">
        <v>1</v>
      </c>
      <c r="U57" s="6">
        <v>1</v>
      </c>
      <c r="V57" s="5">
        <v>1.5</v>
      </c>
      <c r="W57" s="5">
        <v>2</v>
      </c>
      <c r="X57" s="9">
        <f t="shared" si="0"/>
        <v>1.5</v>
      </c>
      <c r="Y57" s="6">
        <v>1</v>
      </c>
      <c r="Z57" s="5">
        <v>1.5</v>
      </c>
      <c r="AA57" s="5">
        <v>2</v>
      </c>
      <c r="AB57" s="13">
        <f t="shared" si="1"/>
        <v>1.5</v>
      </c>
    </row>
    <row r="58" spans="1:29" hidden="1" x14ac:dyDescent="0.25">
      <c r="A58" t="s">
        <v>152</v>
      </c>
      <c r="B58" t="s">
        <v>153</v>
      </c>
      <c r="C58" t="s">
        <v>154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/>
      <c r="L58" s="6">
        <v>1</v>
      </c>
      <c r="M58" s="6">
        <v>1</v>
      </c>
      <c r="N58" s="6">
        <v>1</v>
      </c>
      <c r="O58" s="6">
        <v>1</v>
      </c>
      <c r="P58" s="6">
        <v>0</v>
      </c>
      <c r="Q58" s="6">
        <v>-0.5</v>
      </c>
      <c r="R58" s="6">
        <v>0</v>
      </c>
      <c r="S58" s="6">
        <v>0.5</v>
      </c>
      <c r="T58" s="6">
        <v>2</v>
      </c>
      <c r="U58" s="6">
        <v>0</v>
      </c>
      <c r="V58" s="5">
        <v>0.5</v>
      </c>
      <c r="W58" s="5">
        <v>1</v>
      </c>
      <c r="X58" s="9">
        <f t="shared" si="0"/>
        <v>0.5</v>
      </c>
      <c r="Y58" s="6">
        <v>2</v>
      </c>
      <c r="Z58" s="5">
        <v>1.5</v>
      </c>
      <c r="AA58" s="5">
        <v>2</v>
      </c>
      <c r="AB58" s="13">
        <f t="shared" si="1"/>
        <v>1.8333333333333333</v>
      </c>
    </row>
    <row r="59" spans="1:29" hidden="1" x14ac:dyDescent="0.25">
      <c r="A59" t="s">
        <v>155</v>
      </c>
      <c r="B59" t="s">
        <v>156</v>
      </c>
      <c r="C59" t="s">
        <v>154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/>
      <c r="L59" s="6">
        <v>1</v>
      </c>
      <c r="M59" s="6">
        <v>1</v>
      </c>
      <c r="N59" s="6">
        <v>1</v>
      </c>
      <c r="O59" s="6">
        <v>1</v>
      </c>
      <c r="P59" s="6">
        <v>0</v>
      </c>
      <c r="Q59" s="6">
        <v>-0.5</v>
      </c>
      <c r="R59" s="6">
        <v>0</v>
      </c>
      <c r="S59" s="6">
        <v>0.5</v>
      </c>
      <c r="T59" s="6">
        <v>2</v>
      </c>
      <c r="U59" s="6">
        <v>0</v>
      </c>
      <c r="V59" s="5">
        <v>0.5</v>
      </c>
      <c r="W59" s="5">
        <v>1</v>
      </c>
      <c r="X59" s="9">
        <f t="shared" si="0"/>
        <v>0.5</v>
      </c>
      <c r="Y59" s="6">
        <v>2</v>
      </c>
      <c r="Z59" s="5">
        <v>1</v>
      </c>
      <c r="AA59" s="5">
        <v>1.5</v>
      </c>
      <c r="AB59" s="13">
        <f t="shared" si="1"/>
        <v>1.5</v>
      </c>
    </row>
    <row r="60" spans="1:29" hidden="1" x14ac:dyDescent="0.25">
      <c r="A60" t="s">
        <v>157</v>
      </c>
      <c r="B60" t="s">
        <v>158</v>
      </c>
      <c r="C60" t="s">
        <v>154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/>
      <c r="L60" s="6">
        <v>1</v>
      </c>
      <c r="M60" s="6"/>
      <c r="N60" s="6"/>
      <c r="O60" s="6">
        <v>1</v>
      </c>
      <c r="P60" s="6"/>
      <c r="Q60" s="6">
        <v>0.5</v>
      </c>
      <c r="R60" s="7">
        <v>1</v>
      </c>
      <c r="S60" s="7">
        <v>0.5</v>
      </c>
      <c r="T60" s="7">
        <v>2</v>
      </c>
      <c r="U60" s="6">
        <v>0.5</v>
      </c>
      <c r="V60" s="5">
        <v>1</v>
      </c>
      <c r="W60" s="5">
        <v>1.5</v>
      </c>
      <c r="X60" s="9">
        <f t="shared" si="0"/>
        <v>1</v>
      </c>
      <c r="Y60" s="6">
        <v>2</v>
      </c>
      <c r="Z60" s="5">
        <v>1.5</v>
      </c>
      <c r="AA60" s="5">
        <v>2</v>
      </c>
      <c r="AB60" s="13">
        <f t="shared" si="1"/>
        <v>1.8333333333333333</v>
      </c>
    </row>
    <row r="61" spans="1:29" x14ac:dyDescent="0.25">
      <c r="A61" t="s">
        <v>159</v>
      </c>
      <c r="B61" t="s">
        <v>160</v>
      </c>
      <c r="C61" t="s">
        <v>154</v>
      </c>
      <c r="D61" s="6"/>
      <c r="E61" s="6">
        <v>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6"/>
      <c r="L61" s="6">
        <v>1</v>
      </c>
      <c r="M61" s="6"/>
      <c r="N61" s="6">
        <v>1</v>
      </c>
      <c r="O61" s="6">
        <v>1</v>
      </c>
      <c r="P61" s="6"/>
      <c r="Q61" s="6">
        <v>1</v>
      </c>
      <c r="R61" s="7">
        <v>1</v>
      </c>
      <c r="S61" s="7">
        <v>0</v>
      </c>
      <c r="T61" s="7">
        <v>2</v>
      </c>
      <c r="U61" s="6">
        <v>0.5</v>
      </c>
      <c r="V61" s="5">
        <v>1</v>
      </c>
      <c r="W61" s="5">
        <v>1.5</v>
      </c>
      <c r="X61" s="9">
        <f t="shared" si="0"/>
        <v>1</v>
      </c>
      <c r="Y61" s="6">
        <v>2</v>
      </c>
      <c r="Z61" s="5">
        <v>1.5</v>
      </c>
      <c r="AA61" s="5">
        <v>2</v>
      </c>
      <c r="AB61" s="13">
        <f t="shared" si="1"/>
        <v>1.8333333333333333</v>
      </c>
    </row>
    <row r="62" spans="1:29" hidden="1" x14ac:dyDescent="0.25">
      <c r="A62" t="s">
        <v>161</v>
      </c>
      <c r="B62" t="s">
        <v>162</v>
      </c>
      <c r="C62" t="s">
        <v>154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>
        <v>1</v>
      </c>
      <c r="U62" s="6">
        <v>0</v>
      </c>
      <c r="V62" s="5">
        <v>0</v>
      </c>
      <c r="W62" s="5">
        <v>1</v>
      </c>
      <c r="X62" s="9">
        <f t="shared" si="0"/>
        <v>0.33333333333333331</v>
      </c>
      <c r="Y62" s="6">
        <v>1</v>
      </c>
      <c r="Z62" s="5">
        <v>0.5</v>
      </c>
      <c r="AA62" s="5">
        <v>1.5</v>
      </c>
      <c r="AB62" s="13">
        <f t="shared" si="1"/>
        <v>1</v>
      </c>
      <c r="AC62" t="s">
        <v>163</v>
      </c>
    </row>
    <row r="63" spans="1:29" hidden="1" x14ac:dyDescent="0.25">
      <c r="A63" t="s">
        <v>164</v>
      </c>
      <c r="B63" t="s">
        <v>165</v>
      </c>
      <c r="C63" t="s">
        <v>154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/>
      <c r="L63" s="6"/>
      <c r="M63" s="6">
        <v>1</v>
      </c>
      <c r="N63" s="6">
        <v>1</v>
      </c>
      <c r="O63" s="6"/>
      <c r="P63" s="6">
        <v>1</v>
      </c>
      <c r="Q63" s="6">
        <v>2</v>
      </c>
      <c r="R63" s="6">
        <v>2</v>
      </c>
      <c r="S63" s="6">
        <v>0</v>
      </c>
      <c r="T63" s="6">
        <v>2</v>
      </c>
      <c r="U63" s="6">
        <v>0</v>
      </c>
      <c r="V63" s="5">
        <v>1</v>
      </c>
      <c r="W63" s="5">
        <v>0.5</v>
      </c>
      <c r="X63" s="9">
        <f t="shared" si="0"/>
        <v>0.5</v>
      </c>
      <c r="Y63" s="6">
        <v>0.5</v>
      </c>
      <c r="Z63" s="5">
        <v>0.5</v>
      </c>
      <c r="AA63" s="5">
        <v>0.5</v>
      </c>
      <c r="AB63" s="13">
        <f t="shared" si="1"/>
        <v>0.5</v>
      </c>
    </row>
    <row r="64" spans="1:29" hidden="1" x14ac:dyDescent="0.25">
      <c r="A64" t="s">
        <v>166</v>
      </c>
      <c r="B64" t="s">
        <v>167</v>
      </c>
      <c r="C64" t="s">
        <v>154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>
        <v>0.5</v>
      </c>
      <c r="U64" s="6">
        <v>1</v>
      </c>
      <c r="V64" s="5">
        <v>1</v>
      </c>
      <c r="W64" s="5">
        <v>1</v>
      </c>
      <c r="X64" s="9">
        <f t="shared" si="0"/>
        <v>1</v>
      </c>
      <c r="Y64" s="6">
        <v>1</v>
      </c>
      <c r="Z64" s="5">
        <v>1</v>
      </c>
      <c r="AA64" s="5">
        <v>2</v>
      </c>
      <c r="AB64" s="13">
        <f t="shared" si="1"/>
        <v>1.3333333333333333</v>
      </c>
      <c r="AC64" t="s">
        <v>168</v>
      </c>
    </row>
    <row r="65" spans="1:29" hidden="1" x14ac:dyDescent="0.25">
      <c r="A65" t="s">
        <v>169</v>
      </c>
      <c r="B65" t="s">
        <v>170</v>
      </c>
      <c r="C65" t="s">
        <v>154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>
        <v>2</v>
      </c>
      <c r="U65" s="6">
        <v>0</v>
      </c>
      <c r="V65" s="5">
        <v>0</v>
      </c>
      <c r="W65" s="5">
        <v>0.5</v>
      </c>
      <c r="X65" s="9">
        <f t="shared" si="0"/>
        <v>0.16666666666666666</v>
      </c>
      <c r="Y65" s="6">
        <v>1</v>
      </c>
      <c r="Z65" s="5">
        <v>1</v>
      </c>
      <c r="AA65" s="5">
        <v>2</v>
      </c>
      <c r="AB65" s="13">
        <f t="shared" si="1"/>
        <v>1.3333333333333333</v>
      </c>
      <c r="AC65" t="s">
        <v>171</v>
      </c>
    </row>
    <row r="66" spans="1:29" hidden="1" x14ac:dyDescent="0.25">
      <c r="A66" t="s">
        <v>172</v>
      </c>
      <c r="B66" t="s">
        <v>173</v>
      </c>
      <c r="C66" t="s">
        <v>154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>
        <v>0</v>
      </c>
      <c r="V66" s="5">
        <v>0</v>
      </c>
      <c r="W66" s="5">
        <v>0.5</v>
      </c>
      <c r="X66" s="9">
        <f t="shared" si="0"/>
        <v>0.16666666666666666</v>
      </c>
      <c r="Y66" s="6">
        <v>1</v>
      </c>
      <c r="Z66" s="5">
        <v>1</v>
      </c>
      <c r="AA66" s="5">
        <v>2</v>
      </c>
      <c r="AB66" s="13">
        <f t="shared" si="1"/>
        <v>1.3333333333333333</v>
      </c>
      <c r="AC66" t="s">
        <v>171</v>
      </c>
    </row>
    <row r="67" spans="1:29" hidden="1" x14ac:dyDescent="0.25">
      <c r="A67" t="s">
        <v>174</v>
      </c>
      <c r="B67" t="s">
        <v>175</v>
      </c>
      <c r="C67" t="s">
        <v>154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6">
        <v>1</v>
      </c>
      <c r="J67" s="6">
        <v>1</v>
      </c>
      <c r="K67" s="6"/>
      <c r="L67" s="6">
        <v>1</v>
      </c>
      <c r="M67" s="6">
        <v>1</v>
      </c>
      <c r="N67" s="6">
        <v>1</v>
      </c>
      <c r="O67" s="6">
        <v>1</v>
      </c>
      <c r="P67" s="6">
        <v>1</v>
      </c>
      <c r="Q67" s="6">
        <v>0.5</v>
      </c>
      <c r="R67" s="6">
        <v>0.5</v>
      </c>
      <c r="S67" s="6">
        <v>1</v>
      </c>
      <c r="T67" s="6">
        <v>1</v>
      </c>
      <c r="U67" s="6">
        <v>1</v>
      </c>
      <c r="V67" s="5">
        <v>0.5</v>
      </c>
      <c r="W67" s="5">
        <v>0.5</v>
      </c>
      <c r="X67" s="9">
        <f t="shared" si="0"/>
        <v>0.66666666666666663</v>
      </c>
      <c r="Y67" s="6">
        <v>2</v>
      </c>
      <c r="Z67" s="5">
        <v>1.5</v>
      </c>
      <c r="AA67" s="5">
        <v>1.5</v>
      </c>
      <c r="AB67" s="13">
        <f t="shared" si="1"/>
        <v>1.6666666666666667</v>
      </c>
      <c r="AC67" t="s">
        <v>176</v>
      </c>
    </row>
    <row r="68" spans="1:29" hidden="1" x14ac:dyDescent="0.25">
      <c r="A68" t="s">
        <v>177</v>
      </c>
      <c r="B68" t="s">
        <v>178</v>
      </c>
      <c r="C68" t="s">
        <v>154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6"/>
      <c r="L68" s="6">
        <v>1</v>
      </c>
      <c r="M68" s="6">
        <v>1</v>
      </c>
      <c r="N68" s="6">
        <v>1</v>
      </c>
      <c r="O68" s="6">
        <v>1</v>
      </c>
      <c r="P68" s="6">
        <v>1</v>
      </c>
      <c r="Q68" s="6">
        <v>0.5</v>
      </c>
      <c r="R68" s="6">
        <v>0.5</v>
      </c>
      <c r="S68" s="6">
        <v>1</v>
      </c>
      <c r="T68" s="6">
        <v>2</v>
      </c>
      <c r="U68" s="6">
        <v>1</v>
      </c>
      <c r="V68" s="5">
        <v>0.5</v>
      </c>
      <c r="W68" s="5">
        <v>0.5</v>
      </c>
      <c r="X68" s="9">
        <f t="shared" ref="X68:X70" si="2">AVERAGE(U68:W68)</f>
        <v>0.66666666666666663</v>
      </c>
      <c r="Y68" s="6">
        <v>2</v>
      </c>
      <c r="Z68" s="5">
        <v>0.5</v>
      </c>
      <c r="AA68" s="5">
        <v>1</v>
      </c>
      <c r="AB68" s="13">
        <f t="shared" ref="AB68:AB70" si="3">AVERAGE(Y68:AA68)</f>
        <v>1.1666666666666667</v>
      </c>
      <c r="AC68" t="s">
        <v>179</v>
      </c>
    </row>
    <row r="69" spans="1:29" hidden="1" x14ac:dyDescent="0.25">
      <c r="A69" t="s">
        <v>180</v>
      </c>
      <c r="B69" t="s">
        <v>181</v>
      </c>
      <c r="C69" t="s">
        <v>154</v>
      </c>
      <c r="D69" s="6">
        <v>1</v>
      </c>
      <c r="E69" s="6">
        <v>1</v>
      </c>
      <c r="F69" s="6">
        <v>1</v>
      </c>
      <c r="G69" s="6">
        <v>1</v>
      </c>
      <c r="H69" s="6">
        <v>1</v>
      </c>
      <c r="I69" s="6">
        <v>1</v>
      </c>
      <c r="J69" s="6">
        <v>1</v>
      </c>
      <c r="K69" s="6"/>
      <c r="L69" s="6">
        <v>1</v>
      </c>
      <c r="M69" s="6">
        <v>1</v>
      </c>
      <c r="N69" s="6">
        <v>1</v>
      </c>
      <c r="O69" s="6">
        <v>1</v>
      </c>
      <c r="P69" s="6">
        <v>1</v>
      </c>
      <c r="Q69" s="6">
        <v>0.5</v>
      </c>
      <c r="R69" s="6">
        <v>0.5</v>
      </c>
      <c r="S69" s="6">
        <v>1</v>
      </c>
      <c r="T69" s="6">
        <v>1</v>
      </c>
      <c r="U69" s="6">
        <v>1</v>
      </c>
      <c r="V69" s="5">
        <v>0.5</v>
      </c>
      <c r="W69" s="5">
        <v>0.5</v>
      </c>
      <c r="X69" s="9">
        <f t="shared" si="2"/>
        <v>0.66666666666666663</v>
      </c>
      <c r="Y69" s="6">
        <v>2</v>
      </c>
      <c r="Z69" s="5">
        <v>1</v>
      </c>
      <c r="AA69" s="5">
        <v>1</v>
      </c>
      <c r="AB69" s="13">
        <f t="shared" si="3"/>
        <v>1.3333333333333333</v>
      </c>
      <c r="AC69" t="s">
        <v>182</v>
      </c>
    </row>
    <row r="70" spans="1:29" hidden="1" x14ac:dyDescent="0.25">
      <c r="A70" t="s">
        <v>183</v>
      </c>
      <c r="B70" t="s">
        <v>184</v>
      </c>
      <c r="C70" t="s">
        <v>154</v>
      </c>
      <c r="D70" s="6">
        <v>1</v>
      </c>
      <c r="E70" s="6">
        <v>1</v>
      </c>
      <c r="F70" s="6">
        <v>1</v>
      </c>
      <c r="G70" s="6">
        <v>1</v>
      </c>
      <c r="H70" s="6">
        <v>1</v>
      </c>
      <c r="I70" s="6">
        <v>1</v>
      </c>
      <c r="J70" s="6">
        <v>1</v>
      </c>
      <c r="K70" s="6"/>
      <c r="L70" s="6">
        <v>1</v>
      </c>
      <c r="M70" s="6">
        <v>1</v>
      </c>
      <c r="N70" s="6">
        <v>1</v>
      </c>
      <c r="O70" s="6">
        <v>1</v>
      </c>
      <c r="P70" s="6">
        <v>1</v>
      </c>
      <c r="Q70" s="6">
        <v>-0.5</v>
      </c>
      <c r="R70" s="6">
        <v>0</v>
      </c>
      <c r="S70" s="6">
        <v>0.5</v>
      </c>
      <c r="T70" s="6">
        <v>0</v>
      </c>
      <c r="U70" s="6">
        <v>0</v>
      </c>
      <c r="V70">
        <v>0.5</v>
      </c>
      <c r="W70" s="5">
        <v>0.5</v>
      </c>
      <c r="X70" s="9">
        <f t="shared" si="2"/>
        <v>0.33333333333333331</v>
      </c>
      <c r="Y70" s="6">
        <v>1</v>
      </c>
      <c r="Z70" s="5">
        <v>1</v>
      </c>
      <c r="AA70" s="5">
        <v>1</v>
      </c>
      <c r="AB70" s="13">
        <f t="shared" si="3"/>
        <v>1</v>
      </c>
    </row>
    <row r="71" spans="1:29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</sheetData>
  <autoFilter ref="A2:AG70" xr:uid="{F203D733-AC16-4971-B87C-EC92EAF2A6C4}">
    <filterColumn colId="0">
      <filters>
        <filter val="BWP4"/>
        <filter val="G8"/>
      </filters>
    </filterColumn>
  </autoFilter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maatregelen_final</vt:lpstr>
      <vt:lpstr>maatregelen_bron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Ros</dc:creator>
  <cp:lastModifiedBy>Gerard Ros</cp:lastModifiedBy>
  <dcterms:created xsi:type="dcterms:W3CDTF">2020-07-29T16:50:24Z</dcterms:created>
  <dcterms:modified xsi:type="dcterms:W3CDTF">2020-08-14T17:20:21Z</dcterms:modified>
</cp:coreProperties>
</file>