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G\0000.N.20.NMI package\BBWP-helpers\dev\"/>
    </mc:Choice>
  </mc:AlternateContent>
  <xr:revisionPtr revIDLastSave="0" documentId="13_ncr:1_{3468C59C-B59A-4282-9ACB-788A0A47456E}" xr6:coauthVersionLast="45" xr6:coauthVersionMax="45" xr10:uidLastSave="{00000000-0000-0000-0000-000000000000}"/>
  <bookViews>
    <workbookView xWindow="-120" yWindow="-120" windowWidth="20730" windowHeight="11160" xr2:uid="{C44836ED-9624-4B2D-884B-EEB3545F1FE9}"/>
  </bookViews>
  <sheets>
    <sheet name="Blad1" sheetId="1" r:id="rId1"/>
  </sheets>
  <definedNames>
    <definedName name="_xlnm._FilterDatabase" localSheetId="0" hidden="1">Blad1!$B$1:$L$90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2" i="1"/>
  <c r="F90" i="1" l="1"/>
  <c r="F88" i="1"/>
  <c r="F86" i="1"/>
  <c r="F84" i="1"/>
  <c r="F82" i="1"/>
  <c r="F80" i="1"/>
  <c r="F78" i="1"/>
  <c r="F76" i="1"/>
  <c r="F74" i="1"/>
  <c r="F72" i="1"/>
  <c r="F70" i="1"/>
  <c r="F67" i="1"/>
  <c r="F68" i="1" s="1"/>
  <c r="F65" i="1"/>
  <c r="F63" i="1"/>
  <c r="F60" i="1"/>
  <c r="F61" i="1" s="1"/>
  <c r="F58" i="1"/>
  <c r="F56" i="1"/>
  <c r="F54" i="1"/>
  <c r="F52" i="1"/>
  <c r="F50" i="1"/>
  <c r="F48" i="1"/>
  <c r="F46" i="1"/>
  <c r="F43" i="1"/>
  <c r="F44" i="1" s="1"/>
  <c r="F40" i="1"/>
  <c r="F41" i="1" s="1"/>
  <c r="F36" i="1"/>
  <c r="F37" i="1" s="1"/>
  <c r="F38" i="1" s="1"/>
  <c r="F33" i="1"/>
  <c r="F34" i="1" s="1"/>
  <c r="F31" i="1"/>
  <c r="F29" i="1"/>
  <c r="F27" i="1"/>
  <c r="F24" i="1"/>
  <c r="F25" i="1" s="1"/>
  <c r="F21" i="1"/>
  <c r="F22" i="1" s="1"/>
  <c r="F18" i="1"/>
  <c r="F19" i="1" s="1"/>
  <c r="F14" i="1"/>
  <c r="F12" i="1"/>
  <c r="F9" i="1"/>
  <c r="F10" i="1" s="1"/>
  <c r="F7" i="1"/>
  <c r="F3" i="1"/>
  <c r="F4" i="1" s="1"/>
  <c r="F5" i="1" s="1"/>
  <c r="D78" i="1"/>
  <c r="D80" i="1" s="1"/>
  <c r="D82" i="1" s="1"/>
  <c r="D84" i="1" s="1"/>
  <c r="D86" i="1" s="1"/>
  <c r="D88" i="1" s="1"/>
  <c r="D90" i="1" s="1"/>
  <c r="D77" i="1"/>
  <c r="D79" i="1" s="1"/>
  <c r="D81" i="1" s="1"/>
  <c r="D83" i="1" s="1"/>
  <c r="D85" i="1" s="1"/>
  <c r="D87" i="1" s="1"/>
  <c r="D89" i="1" s="1"/>
</calcChain>
</file>

<file path=xl/sharedStrings.xml><?xml version="1.0" encoding="utf-8"?>
<sst xmlns="http://schemas.openxmlformats.org/spreadsheetml/2006/main" count="229" uniqueCount="92">
  <si>
    <t>vraag</t>
  </si>
  <si>
    <t>matig</t>
  </si>
  <si>
    <t>niet bekend</t>
  </si>
  <si>
    <t xml:space="preserve">goed tot zeer goed  </t>
  </si>
  <si>
    <t>gemiddeld</t>
  </si>
  <si>
    <t>slecht tot zeer slecht</t>
  </si>
  <si>
    <t>Is het land te vaak te nat om te kunnen berijden of te bewerken?</t>
  </si>
  <si>
    <t xml:space="preserve">Is er bij droge omstandigheden snel sprake van droogtestress (verwelking) en droogteschade in gewassen? </t>
  </si>
  <si>
    <t>nooit</t>
  </si>
  <si>
    <t>beperkt</t>
  </si>
  <si>
    <t>ja, geregeld</t>
  </si>
  <si>
    <t>Beregent u steeds meer en/of vaker?</t>
  </si>
  <si>
    <t>Heeft u drainage?</t>
  </si>
  <si>
    <t>Is de  drainage op orde?</t>
  </si>
  <si>
    <t>Is er op uw bedrijf sprake van een positieve dan wel negatieve organische stofbalans</t>
  </si>
  <si>
    <t>positief</t>
  </si>
  <si>
    <t>negatief</t>
  </si>
  <si>
    <t>Wanneer kun je in het voorjaar gemiddeld op het land?</t>
  </si>
  <si>
    <t>na 15 feb</t>
  </si>
  <si>
    <t>na 1 maart</t>
  </si>
  <si>
    <t>na 1 april</t>
  </si>
  <si>
    <t>Tot wanneer kun je in het najaar gemiddeld op het land?</t>
  </si>
  <si>
    <t>vrijwel altijd</t>
  </si>
  <si>
    <t>tot 1 nov</t>
  </si>
  <si>
    <t>tot 1 okt</t>
  </si>
  <si>
    <t>Plasvorming: staat er wel eens water op het perceel?</t>
  </si>
  <si>
    <t>alleen na aanhoudend zware regen</t>
  </si>
  <si>
    <t>na een zware bui</t>
  </si>
  <si>
    <t>meestal na regen</t>
  </si>
  <si>
    <t>Hoe lang blijven plassen gemiddeld staan na een fikse regenbui?</t>
  </si>
  <si>
    <t>&lt;1uur</t>
  </si>
  <si>
    <t>1-4 uur</t>
  </si>
  <si>
    <t>&lt; 1 dag</t>
  </si>
  <si>
    <t>&gt; 1 dag</t>
  </si>
  <si>
    <t>bodem is verzadigd met water</t>
  </si>
  <si>
    <t>water kan niet infiltreren in de bodem</t>
  </si>
  <si>
    <t>Treedt er bij natte omstandigheden schade op aan gewassen?</t>
  </si>
  <si>
    <t>Treedt er snel korstvorming op na neerslag en vormen zich dan plassen op het land?</t>
  </si>
  <si>
    <t xml:space="preserve">Hebben gezaaide gewassen moeite om op te komen als het na het zaaien heeft geregend, door korstvorming en plasvorming? </t>
  </si>
  <si>
    <t xml:space="preserve">Treedt er verstikking op van pas opgekomen gewassen na neerslag, door korst- en plasvorming? </t>
  </si>
  <si>
    <t>Liggen de percelen bol</t>
  </si>
  <si>
    <t>Zijn er greppels / geulen om afwatering te bevorderen</t>
  </si>
  <si>
    <t>Hebt u percelen met hoge fosfaattoestand?</t>
  </si>
  <si>
    <t>Wat is het P-gehalte in graskuil</t>
  </si>
  <si>
    <t>&lt;4</t>
  </si>
  <si>
    <t>4 en 4,5</t>
  </si>
  <si>
    <t>&gt;4,5</t>
  </si>
  <si>
    <t>Krijgen uw groenbemesters een stikstofbemesting?</t>
  </si>
  <si>
    <t>Hebt u problemen met bodempathogenen (bodemorganismen die schadelijk zijn voor een gewas)</t>
  </si>
  <si>
    <t>Past u chemische gewasbeschermingsmiddelen toe in de vollegrond (grondbehandeling)?</t>
  </si>
  <si>
    <t>Is de spuitvrijzone groter dan het wettelijk minimum</t>
  </si>
  <si>
    <t>antwoord</t>
  </si>
  <si>
    <t>tp_veen</t>
  </si>
  <si>
    <t>cat</t>
  </si>
  <si>
    <t>Hoe waardeert u de bodemstructuur?</t>
  </si>
  <si>
    <t>score</t>
  </si>
  <si>
    <t>id_sub</t>
  </si>
  <si>
    <t>Wat is volgens u de oorzaak van plasvorming?</t>
  </si>
  <si>
    <t>bodemverdichting</t>
  </si>
  <si>
    <t>verslemping</t>
  </si>
  <si>
    <t>afspoeling</t>
  </si>
  <si>
    <t>uitspoeling</t>
  </si>
  <si>
    <t>bodemziektes</t>
  </si>
  <si>
    <t>tp_mvh</t>
  </si>
  <si>
    <t>Hebt u  late herfst en winterteelten (zoals kool, bladgewassen, aardappelen)</t>
  </si>
  <si>
    <t>Past u graslandvernieuwing toe?</t>
  </si>
  <si>
    <t>Wanneer treed plasvorming op?</t>
  </si>
  <si>
    <t>tp_open</t>
  </si>
  <si>
    <t>waterefficientie</t>
  </si>
  <si>
    <t>Wordt er vaak beregend?</t>
  </si>
  <si>
    <t>Wordt er op het erf water vastgehouden?</t>
  </si>
  <si>
    <t>Worden er extra maatregelen getroffen om verbruik gewasbeschermingsmiddelen te verminderen?</t>
  </si>
  <si>
    <t>bodemkwaliteit</t>
  </si>
  <si>
    <t>Wordt er regelmatig een grondmonster genomen voor bodemanalyses?</t>
  </si>
  <si>
    <t>Wordt er regelmatig bekalkt om de bodem op de geadviseerde pH te brengen?</t>
  </si>
  <si>
    <t>Heeft u inzicht in de aanwezigheid van bodemleven en regenwormen?</t>
  </si>
  <si>
    <t>Maakt u gebruik van een perceelspecifiek bemestingplan waarbij op elk perceel het bemestingsadvies wordt gevolgd?</t>
  </si>
  <si>
    <t>Heb je inzicht in de diepte van beworteling, m.a.w. zijn er storende lagen aanwezig?</t>
  </si>
  <si>
    <t xml:space="preserve">Laat een bodemprofiel van storende lagen en of blauwverkleuring zien bij het ploegen? </t>
  </si>
  <si>
    <t>Past u beweiding toe in het najaar?</t>
  </si>
  <si>
    <t>Is er op uw bedrijf sprake van oeverafkalving?</t>
  </si>
  <si>
    <t>tp_nietveen</t>
  </si>
  <si>
    <t>id_quest</t>
  </si>
  <si>
    <t>id_answ</t>
  </si>
  <si>
    <t>reden is niet bekend</t>
  </si>
  <si>
    <t>id</t>
  </si>
  <si>
    <t>nee</t>
  </si>
  <si>
    <t>ja</t>
  </si>
  <si>
    <t>ja, elke 1-4 jaar</t>
  </si>
  <si>
    <t>ja, elke 4-10 jaar</t>
  </si>
  <si>
    <t>sporadisch</t>
  </si>
  <si>
    <t>intenstief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</si>
</sst>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E262-A846-4295-9453-CE8AF98855C8}">
  <dimension ref="A1:S90"/>
  <sheetViews>
    <sheetView tabSelected="1" zoomScale="70" zoomScaleNormal="70" workbookViewId="0">
      <selection activeCell="F15" sqref="F15"/>
    </sheetView>
  </sheetViews>
  <sheetFormatPr defaultRowHeight="15" x14ac:dyDescent="0.25"/>
  <cols>
    <col min="5" max="5" width="21.28515625" customWidth="1"/>
    <col min="6" max="6" width="86.42578125" customWidth="1"/>
    <col min="7" max="7" width="40.5703125" bestFit="1" customWidth="1"/>
    <col min="8" max="8" width="6.7109375" bestFit="1" customWidth="1"/>
    <col min="11" max="11" width="9.140625" bestFit="1" customWidth="1"/>
    <col min="12" max="12" width="12.5703125" bestFit="1" customWidth="1"/>
    <col min="13" max="13" width="34.28515625" customWidth="1"/>
    <col min="18" max="18" width="25.28515625" customWidth="1"/>
  </cols>
  <sheetData>
    <row r="1" spans="1:19" x14ac:dyDescent="0.25">
      <c r="A1" s="1" t="s">
        <v>85</v>
      </c>
      <c r="B1" s="1" t="s">
        <v>82</v>
      </c>
      <c r="C1" s="1" t="s">
        <v>56</v>
      </c>
      <c r="D1" s="1" t="s">
        <v>83</v>
      </c>
      <c r="E1" s="1" t="s">
        <v>53</v>
      </c>
      <c r="F1" s="1" t="s">
        <v>0</v>
      </c>
      <c r="G1" s="1" t="s">
        <v>51</v>
      </c>
      <c r="H1" s="1" t="s">
        <v>55</v>
      </c>
      <c r="I1" s="1" t="s">
        <v>63</v>
      </c>
      <c r="J1" s="1" t="s">
        <v>67</v>
      </c>
      <c r="K1" s="1" t="s">
        <v>52</v>
      </c>
      <c r="L1" s="1" t="s">
        <v>81</v>
      </c>
      <c r="M1" s="1"/>
      <c r="N1" s="1"/>
      <c r="O1" s="1"/>
      <c r="P1" s="1"/>
      <c r="Q1" s="1"/>
      <c r="R1" s="1"/>
      <c r="S1" s="1"/>
    </row>
    <row r="2" spans="1:19" x14ac:dyDescent="0.25">
      <c r="A2" t="str">
        <f>CONCATENATE(B2,"_",C2,"_",D2)</f>
        <v>1_1_1</v>
      </c>
      <c r="B2">
        <v>1</v>
      </c>
      <c r="C2">
        <v>1</v>
      </c>
      <c r="D2">
        <v>1</v>
      </c>
      <c r="E2" t="s">
        <v>58</v>
      </c>
      <c r="F2" t="s">
        <v>54</v>
      </c>
      <c r="G2" t="s">
        <v>3</v>
      </c>
      <c r="H2">
        <v>0</v>
      </c>
      <c r="I2">
        <v>1</v>
      </c>
      <c r="J2">
        <v>1</v>
      </c>
      <c r="K2">
        <v>1</v>
      </c>
      <c r="L2">
        <v>1</v>
      </c>
    </row>
    <row r="3" spans="1:19" x14ac:dyDescent="0.25">
      <c r="A3" t="str">
        <f t="shared" ref="A3:A66" si="0">CONCATENATE(B3,"_",C3,"_",D3)</f>
        <v>1_1_2</v>
      </c>
      <c r="B3">
        <v>1</v>
      </c>
      <c r="C3">
        <v>1</v>
      </c>
      <c r="D3">
        <v>2</v>
      </c>
      <c r="E3" t="s">
        <v>58</v>
      </c>
      <c r="F3" t="str">
        <f t="shared" ref="F3:F5" si="1">F2</f>
        <v>Hoe waardeert u de bodemstructuur?</v>
      </c>
      <c r="G3" t="s">
        <v>4</v>
      </c>
      <c r="H3">
        <v>0</v>
      </c>
      <c r="I3">
        <v>1</v>
      </c>
      <c r="J3">
        <v>1</v>
      </c>
      <c r="K3">
        <v>1</v>
      </c>
      <c r="L3">
        <v>1</v>
      </c>
    </row>
    <row r="4" spans="1:19" x14ac:dyDescent="0.25">
      <c r="A4" t="str">
        <f t="shared" si="0"/>
        <v>1_1_3</v>
      </c>
      <c r="B4">
        <v>1</v>
      </c>
      <c r="C4">
        <v>1</v>
      </c>
      <c r="D4">
        <v>3</v>
      </c>
      <c r="E4" t="s">
        <v>58</v>
      </c>
      <c r="F4" t="str">
        <f t="shared" si="1"/>
        <v>Hoe waardeert u de bodemstructuur?</v>
      </c>
      <c r="G4" t="s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9" x14ac:dyDescent="0.25">
      <c r="A5" t="str">
        <f t="shared" si="0"/>
        <v>1_1_4</v>
      </c>
      <c r="B5">
        <v>1</v>
      </c>
      <c r="C5">
        <v>1</v>
      </c>
      <c r="D5">
        <v>4</v>
      </c>
      <c r="E5" t="s">
        <v>58</v>
      </c>
      <c r="F5" t="str">
        <f t="shared" si="1"/>
        <v>Hoe waardeert u de bodemstructuur?</v>
      </c>
      <c r="G5" t="s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9" x14ac:dyDescent="0.25">
      <c r="A6" t="str">
        <f t="shared" si="0"/>
        <v>2_1_1</v>
      </c>
      <c r="B6">
        <v>2</v>
      </c>
      <c r="C6">
        <v>1</v>
      </c>
      <c r="D6">
        <v>1</v>
      </c>
      <c r="E6" t="s">
        <v>58</v>
      </c>
      <c r="F6" t="s">
        <v>6</v>
      </c>
      <c r="G6" t="s">
        <v>86</v>
      </c>
      <c r="H6">
        <v>0</v>
      </c>
      <c r="I6">
        <v>1</v>
      </c>
      <c r="J6">
        <v>1</v>
      </c>
      <c r="K6">
        <v>1</v>
      </c>
      <c r="L6">
        <v>1</v>
      </c>
    </row>
    <row r="7" spans="1:19" x14ac:dyDescent="0.25">
      <c r="A7" t="str">
        <f t="shared" si="0"/>
        <v>2_1_2</v>
      </c>
      <c r="B7">
        <v>2</v>
      </c>
      <c r="C7">
        <v>1</v>
      </c>
      <c r="D7">
        <v>2</v>
      </c>
      <c r="E7" t="s">
        <v>58</v>
      </c>
      <c r="F7" t="str">
        <f>F6</f>
        <v>Is het land te vaak te nat om te kunnen berijden of te bewerken?</v>
      </c>
      <c r="G7" t="s">
        <v>87</v>
      </c>
      <c r="H7">
        <v>1</v>
      </c>
      <c r="I7">
        <v>1</v>
      </c>
      <c r="J7">
        <v>1</v>
      </c>
      <c r="K7">
        <v>1</v>
      </c>
      <c r="L7">
        <v>1</v>
      </c>
    </row>
    <row r="8" spans="1:19" x14ac:dyDescent="0.25">
      <c r="A8" t="str">
        <f t="shared" si="0"/>
        <v>3_1_1</v>
      </c>
      <c r="B8">
        <v>3</v>
      </c>
      <c r="C8">
        <v>1</v>
      </c>
      <c r="D8">
        <v>1</v>
      </c>
      <c r="E8" t="s">
        <v>58</v>
      </c>
      <c r="F8" t="s">
        <v>7</v>
      </c>
      <c r="G8" t="s">
        <v>8</v>
      </c>
      <c r="H8">
        <v>0</v>
      </c>
      <c r="I8">
        <v>1</v>
      </c>
      <c r="J8">
        <v>1</v>
      </c>
      <c r="K8">
        <v>1</v>
      </c>
      <c r="L8">
        <v>1</v>
      </c>
    </row>
    <row r="9" spans="1:19" x14ac:dyDescent="0.25">
      <c r="A9" t="str">
        <f t="shared" si="0"/>
        <v>3_1_2</v>
      </c>
      <c r="B9">
        <v>3</v>
      </c>
      <c r="C9">
        <v>1</v>
      </c>
      <c r="D9">
        <v>2</v>
      </c>
      <c r="E9" t="s">
        <v>58</v>
      </c>
      <c r="F9" t="str">
        <f t="shared" ref="F9:F10" si="2">F8</f>
        <v xml:space="preserve">Is er bij droge omstandigheden snel sprake van droogtestress (verwelking) en droogteschade in gewassen? </v>
      </c>
      <c r="G9" t="s">
        <v>9</v>
      </c>
      <c r="H9">
        <v>0.5</v>
      </c>
      <c r="I9">
        <v>1</v>
      </c>
      <c r="J9">
        <v>1</v>
      </c>
      <c r="K9">
        <v>1</v>
      </c>
      <c r="L9">
        <v>1</v>
      </c>
    </row>
    <row r="10" spans="1:19" x14ac:dyDescent="0.25">
      <c r="A10" t="str">
        <f t="shared" si="0"/>
        <v>3_1_3</v>
      </c>
      <c r="B10">
        <v>3</v>
      </c>
      <c r="C10">
        <v>1</v>
      </c>
      <c r="D10">
        <v>3</v>
      </c>
      <c r="E10" t="s">
        <v>58</v>
      </c>
      <c r="F10" t="str">
        <f t="shared" si="2"/>
        <v xml:space="preserve">Is er bij droge omstandigheden snel sprake van droogtestress (verwelking) en droogteschade in gewassen? </v>
      </c>
      <c r="G10" t="s">
        <v>10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9" x14ac:dyDescent="0.25">
      <c r="A11" t="str">
        <f t="shared" si="0"/>
        <v>4_1_1</v>
      </c>
      <c r="B11">
        <v>4</v>
      </c>
      <c r="C11">
        <v>1</v>
      </c>
      <c r="D11">
        <v>1</v>
      </c>
      <c r="E11" t="s">
        <v>58</v>
      </c>
      <c r="F11" t="s">
        <v>11</v>
      </c>
      <c r="G11" t="s">
        <v>86</v>
      </c>
      <c r="H11">
        <v>0</v>
      </c>
      <c r="I11">
        <v>1</v>
      </c>
      <c r="J11">
        <v>1</v>
      </c>
      <c r="K11">
        <v>1</v>
      </c>
      <c r="L11">
        <v>1</v>
      </c>
    </row>
    <row r="12" spans="1:19" x14ac:dyDescent="0.25">
      <c r="A12" t="str">
        <f t="shared" si="0"/>
        <v>4_1_2</v>
      </c>
      <c r="B12">
        <v>4</v>
      </c>
      <c r="C12">
        <v>1</v>
      </c>
      <c r="D12">
        <v>2</v>
      </c>
      <c r="E12" t="s">
        <v>58</v>
      </c>
      <c r="F12" t="str">
        <f>F11</f>
        <v>Beregent u steeds meer en/of vaker?</v>
      </c>
      <c r="G12" t="s">
        <v>87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9" x14ac:dyDescent="0.25">
      <c r="A13" t="str">
        <f t="shared" si="0"/>
        <v>5_1_1</v>
      </c>
      <c r="B13">
        <v>5</v>
      </c>
      <c r="C13">
        <v>1</v>
      </c>
      <c r="D13">
        <v>1</v>
      </c>
      <c r="E13" t="s">
        <v>58</v>
      </c>
      <c r="F13" t="s">
        <v>12</v>
      </c>
      <c r="G13" t="s">
        <v>86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9" x14ac:dyDescent="0.25">
      <c r="A14" t="str">
        <f t="shared" si="0"/>
        <v>5_1_2</v>
      </c>
      <c r="B14">
        <v>5</v>
      </c>
      <c r="C14">
        <v>1</v>
      </c>
      <c r="D14">
        <v>2</v>
      </c>
      <c r="E14" t="s">
        <v>58</v>
      </c>
      <c r="F14" t="str">
        <f>F13</f>
        <v>Heeft u drainage?</v>
      </c>
      <c r="G14" t="s">
        <v>87</v>
      </c>
      <c r="H14">
        <v>0</v>
      </c>
      <c r="I14">
        <v>1</v>
      </c>
      <c r="J14">
        <v>1</v>
      </c>
      <c r="K14">
        <v>1</v>
      </c>
      <c r="L14">
        <v>1</v>
      </c>
    </row>
    <row r="15" spans="1:19" x14ac:dyDescent="0.25">
      <c r="A15" t="str">
        <f t="shared" si="0"/>
        <v>5_2_1</v>
      </c>
      <c r="B15">
        <v>5</v>
      </c>
      <c r="C15">
        <v>2</v>
      </c>
      <c r="D15">
        <v>1</v>
      </c>
      <c r="E15" t="s">
        <v>58</v>
      </c>
      <c r="F15" t="s">
        <v>13</v>
      </c>
      <c r="G15" t="s">
        <v>87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9" x14ac:dyDescent="0.25">
      <c r="A16" t="str">
        <f t="shared" si="0"/>
        <v>5_2_2</v>
      </c>
      <c r="B16">
        <v>5</v>
      </c>
      <c r="C16">
        <v>2</v>
      </c>
      <c r="D16">
        <v>2</v>
      </c>
      <c r="E16" t="s">
        <v>58</v>
      </c>
      <c r="F16" t="s">
        <v>13</v>
      </c>
      <c r="G16" t="s">
        <v>86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t="str">
        <f t="shared" si="0"/>
        <v>6_1_1</v>
      </c>
      <c r="B17">
        <v>6</v>
      </c>
      <c r="C17">
        <v>1</v>
      </c>
      <c r="D17">
        <v>1</v>
      </c>
      <c r="E17" t="s">
        <v>72</v>
      </c>
      <c r="F17" t="s">
        <v>14</v>
      </c>
      <c r="G17" t="s">
        <v>2</v>
      </c>
      <c r="H17">
        <v>0.5</v>
      </c>
      <c r="I17">
        <v>1</v>
      </c>
      <c r="J17">
        <v>1</v>
      </c>
      <c r="K17">
        <v>0</v>
      </c>
      <c r="L17">
        <v>1</v>
      </c>
    </row>
    <row r="18" spans="1:12" x14ac:dyDescent="0.25">
      <c r="A18" t="str">
        <f t="shared" si="0"/>
        <v>6_1_2</v>
      </c>
      <c r="B18">
        <v>6</v>
      </c>
      <c r="C18">
        <v>1</v>
      </c>
      <c r="D18">
        <v>2</v>
      </c>
      <c r="E18" t="s">
        <v>72</v>
      </c>
      <c r="F18" t="str">
        <f t="shared" ref="F18:F19" si="3">F17</f>
        <v>Is er op uw bedrijf sprake van een positieve dan wel negatieve organische stofbalans</v>
      </c>
      <c r="G18" t="s">
        <v>15</v>
      </c>
      <c r="H18">
        <v>0</v>
      </c>
      <c r="I18">
        <v>1</v>
      </c>
      <c r="J18">
        <v>1</v>
      </c>
      <c r="K18">
        <v>0</v>
      </c>
      <c r="L18">
        <v>1</v>
      </c>
    </row>
    <row r="19" spans="1:12" x14ac:dyDescent="0.25">
      <c r="A19" t="str">
        <f t="shared" si="0"/>
        <v>6_1_3</v>
      </c>
      <c r="B19">
        <v>6</v>
      </c>
      <c r="C19">
        <v>1</v>
      </c>
      <c r="D19">
        <v>3</v>
      </c>
      <c r="E19" t="s">
        <v>72</v>
      </c>
      <c r="F19" t="str">
        <f t="shared" si="3"/>
        <v>Is er op uw bedrijf sprake van een positieve dan wel negatieve organische stofbalans</v>
      </c>
      <c r="G19" t="s">
        <v>16</v>
      </c>
      <c r="H19">
        <v>0.5</v>
      </c>
      <c r="I19">
        <v>1</v>
      </c>
      <c r="J19">
        <v>1</v>
      </c>
      <c r="K19">
        <v>0</v>
      </c>
      <c r="L19">
        <v>1</v>
      </c>
    </row>
    <row r="20" spans="1:12" x14ac:dyDescent="0.25">
      <c r="A20" t="str">
        <f t="shared" si="0"/>
        <v>7_1_1</v>
      </c>
      <c r="B20">
        <v>7</v>
      </c>
      <c r="C20">
        <v>1</v>
      </c>
      <c r="D20">
        <v>1</v>
      </c>
      <c r="E20" t="s">
        <v>58</v>
      </c>
      <c r="F20" t="s">
        <v>17</v>
      </c>
      <c r="G20" t="s">
        <v>18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t="str">
        <f t="shared" si="0"/>
        <v>7_1_2</v>
      </c>
      <c r="B21">
        <v>7</v>
      </c>
      <c r="C21">
        <v>1</v>
      </c>
      <c r="D21">
        <v>2</v>
      </c>
      <c r="E21" t="s">
        <v>58</v>
      </c>
      <c r="F21" t="str">
        <f t="shared" ref="F21:F22" si="4">F20</f>
        <v>Wanneer kun je in het voorjaar gemiddeld op het land?</v>
      </c>
      <c r="G21" t="s">
        <v>19</v>
      </c>
      <c r="H21">
        <v>0.5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t="str">
        <f t="shared" si="0"/>
        <v>7_1_3</v>
      </c>
      <c r="B22">
        <v>7</v>
      </c>
      <c r="C22">
        <v>1</v>
      </c>
      <c r="D22">
        <v>3</v>
      </c>
      <c r="E22" t="s">
        <v>58</v>
      </c>
      <c r="F22" t="str">
        <f t="shared" si="4"/>
        <v>Wanneer kun je in het voorjaar gemiddeld op het land?</v>
      </c>
      <c r="G22" t="s">
        <v>20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t="str">
        <f t="shared" si="0"/>
        <v>8_1_1</v>
      </c>
      <c r="B23">
        <v>8</v>
      </c>
      <c r="C23">
        <v>1</v>
      </c>
      <c r="D23">
        <v>1</v>
      </c>
      <c r="E23" t="s">
        <v>58</v>
      </c>
      <c r="F23" t="s">
        <v>21</v>
      </c>
      <c r="G23" t="s">
        <v>22</v>
      </c>
      <c r="H23">
        <v>0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t="str">
        <f t="shared" si="0"/>
        <v>8_1_2</v>
      </c>
      <c r="B24">
        <v>8</v>
      </c>
      <c r="C24">
        <v>1</v>
      </c>
      <c r="D24">
        <v>2</v>
      </c>
      <c r="E24" t="s">
        <v>58</v>
      </c>
      <c r="F24" t="str">
        <f t="shared" ref="F24:F25" si="5">F23</f>
        <v>Tot wanneer kun je in het najaar gemiddeld op het land?</v>
      </c>
      <c r="G24" t="s">
        <v>23</v>
      </c>
      <c r="H24">
        <v>0.5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t="str">
        <f t="shared" si="0"/>
        <v>8_1_3</v>
      </c>
      <c r="B25">
        <v>8</v>
      </c>
      <c r="C25">
        <v>1</v>
      </c>
      <c r="D25">
        <v>3</v>
      </c>
      <c r="E25" t="s">
        <v>58</v>
      </c>
      <c r="F25" t="str">
        <f t="shared" si="5"/>
        <v>Tot wanneer kun je in het najaar gemiddeld op het land?</v>
      </c>
      <c r="G25" t="s">
        <v>24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t="str">
        <f t="shared" si="0"/>
        <v>9_1_1</v>
      </c>
      <c r="B26">
        <v>9</v>
      </c>
      <c r="C26">
        <v>1</v>
      </c>
      <c r="D26">
        <v>1</v>
      </c>
      <c r="E26" t="s">
        <v>58</v>
      </c>
      <c r="F26" t="s">
        <v>77</v>
      </c>
      <c r="G26" t="s">
        <v>87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t="str">
        <f t="shared" si="0"/>
        <v>9_1_2</v>
      </c>
      <c r="B27">
        <v>9</v>
      </c>
      <c r="C27">
        <v>1</v>
      </c>
      <c r="D27">
        <v>2</v>
      </c>
      <c r="E27" t="s">
        <v>58</v>
      </c>
      <c r="F27" t="str">
        <f>F26</f>
        <v>Heb je inzicht in de diepte van beworteling, m.a.w. zijn er storende lagen aanwezig?</v>
      </c>
      <c r="G27" t="s">
        <v>86</v>
      </c>
      <c r="H27">
        <v>0.5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t="str">
        <f t="shared" si="0"/>
        <v>9_2_1</v>
      </c>
      <c r="B28">
        <v>9</v>
      </c>
      <c r="C28">
        <v>2</v>
      </c>
      <c r="D28">
        <v>1</v>
      </c>
      <c r="E28" t="s">
        <v>58</v>
      </c>
      <c r="F28" t="s">
        <v>78</v>
      </c>
      <c r="G28" t="s">
        <v>86</v>
      </c>
      <c r="H28">
        <v>0</v>
      </c>
      <c r="I28">
        <v>0</v>
      </c>
      <c r="J28">
        <v>1</v>
      </c>
      <c r="K28">
        <v>0</v>
      </c>
      <c r="L28">
        <v>1</v>
      </c>
    </row>
    <row r="29" spans="1:12" x14ac:dyDescent="0.25">
      <c r="A29" t="str">
        <f t="shared" si="0"/>
        <v>9_2_2</v>
      </c>
      <c r="B29">
        <v>9</v>
      </c>
      <c r="C29">
        <v>2</v>
      </c>
      <c r="D29">
        <v>2</v>
      </c>
      <c r="E29" t="s">
        <v>58</v>
      </c>
      <c r="F29" t="str">
        <f>F28</f>
        <v xml:space="preserve">Laat een bodemprofiel van storende lagen en of blauwverkleuring zien bij het ploegen? </v>
      </c>
      <c r="G29" t="s">
        <v>87</v>
      </c>
      <c r="H29">
        <v>1</v>
      </c>
      <c r="I29">
        <v>0</v>
      </c>
      <c r="J29">
        <v>1</v>
      </c>
      <c r="K29">
        <v>0</v>
      </c>
      <c r="L29">
        <v>1</v>
      </c>
    </row>
    <row r="30" spans="1:12" x14ac:dyDescent="0.25">
      <c r="A30" t="str">
        <f t="shared" si="0"/>
        <v>10_1_1</v>
      </c>
      <c r="B30">
        <v>10</v>
      </c>
      <c r="C30">
        <v>1</v>
      </c>
      <c r="D30">
        <v>1</v>
      </c>
      <c r="E30" t="s">
        <v>58</v>
      </c>
      <c r="F30" t="s">
        <v>25</v>
      </c>
      <c r="G30" t="s">
        <v>86</v>
      </c>
      <c r="H30">
        <v>0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t="str">
        <f t="shared" si="0"/>
        <v>10_1_2</v>
      </c>
      <c r="B31">
        <v>10</v>
      </c>
      <c r="C31">
        <v>1</v>
      </c>
      <c r="D31">
        <v>2</v>
      </c>
      <c r="E31" t="s">
        <v>58</v>
      </c>
      <c r="F31" t="str">
        <f>F30</f>
        <v>Plasvorming: staat er wel eens water op het perceel?</v>
      </c>
      <c r="G31" t="s">
        <v>87</v>
      </c>
      <c r="H31">
        <v>0.5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t="str">
        <f t="shared" si="0"/>
        <v>10_2_1</v>
      </c>
      <c r="B32">
        <v>10</v>
      </c>
      <c r="C32">
        <v>2</v>
      </c>
      <c r="D32">
        <v>1</v>
      </c>
      <c r="E32" t="s">
        <v>58</v>
      </c>
      <c r="F32" t="s">
        <v>66</v>
      </c>
      <c r="G32" t="s">
        <v>26</v>
      </c>
      <c r="H32">
        <v>0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t="str">
        <f t="shared" si="0"/>
        <v>10_2_2</v>
      </c>
      <c r="B33">
        <v>10</v>
      </c>
      <c r="C33">
        <v>2</v>
      </c>
      <c r="D33">
        <v>2</v>
      </c>
      <c r="E33" t="s">
        <v>58</v>
      </c>
      <c r="F33" t="str">
        <f t="shared" ref="F33:F34" si="6">F32</f>
        <v>Wanneer treed plasvorming op?</v>
      </c>
      <c r="G33" t="s">
        <v>27</v>
      </c>
      <c r="H33">
        <v>0.5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t="str">
        <f t="shared" si="0"/>
        <v>10_2_3</v>
      </c>
      <c r="B34">
        <v>10</v>
      </c>
      <c r="C34">
        <v>2</v>
      </c>
      <c r="D34">
        <v>3</v>
      </c>
      <c r="E34" t="s">
        <v>58</v>
      </c>
      <c r="F34" t="str">
        <f t="shared" si="6"/>
        <v>Wanneer treed plasvorming op?</v>
      </c>
      <c r="G34" t="s">
        <v>28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t="str">
        <f t="shared" si="0"/>
        <v>10_3_1</v>
      </c>
      <c r="B35">
        <v>10</v>
      </c>
      <c r="C35">
        <v>3</v>
      </c>
      <c r="D35">
        <v>1</v>
      </c>
      <c r="E35" t="s">
        <v>58</v>
      </c>
      <c r="F35" t="s">
        <v>29</v>
      </c>
      <c r="G35" t="s">
        <v>30</v>
      </c>
      <c r="H35">
        <v>0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t="str">
        <f t="shared" si="0"/>
        <v>10_3_2</v>
      </c>
      <c r="B36">
        <v>10</v>
      </c>
      <c r="C36">
        <v>3</v>
      </c>
      <c r="D36">
        <v>2</v>
      </c>
      <c r="E36" t="s">
        <v>58</v>
      </c>
      <c r="F36" t="str">
        <f t="shared" ref="F36:F38" si="7">F35</f>
        <v>Hoe lang blijven plassen gemiddeld staan na een fikse regenbui?</v>
      </c>
      <c r="G36" t="s">
        <v>31</v>
      </c>
      <c r="H36">
        <v>0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t="str">
        <f t="shared" si="0"/>
        <v>10_3_3</v>
      </c>
      <c r="B37">
        <v>10</v>
      </c>
      <c r="C37">
        <v>3</v>
      </c>
      <c r="D37">
        <v>3</v>
      </c>
      <c r="E37" t="s">
        <v>58</v>
      </c>
      <c r="F37" t="str">
        <f t="shared" si="7"/>
        <v>Hoe lang blijven plassen gemiddeld staan na een fikse regenbui?</v>
      </c>
      <c r="G37" t="s">
        <v>32</v>
      </c>
      <c r="H37">
        <v>0.5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t="str">
        <f t="shared" si="0"/>
        <v>10_3_4</v>
      </c>
      <c r="B38">
        <v>10</v>
      </c>
      <c r="C38">
        <v>3</v>
      </c>
      <c r="D38">
        <v>4</v>
      </c>
      <c r="E38" t="s">
        <v>58</v>
      </c>
      <c r="F38" t="str">
        <f t="shared" si="7"/>
        <v>Hoe lang blijven plassen gemiddeld staan na een fikse regenbui?</v>
      </c>
      <c r="G38" t="s">
        <v>33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t="str">
        <f t="shared" si="0"/>
        <v>10_4_1</v>
      </c>
      <c r="B39">
        <v>10</v>
      </c>
      <c r="C39">
        <v>4</v>
      </c>
      <c r="D39">
        <v>1</v>
      </c>
      <c r="E39" t="s">
        <v>58</v>
      </c>
      <c r="F39" t="s">
        <v>57</v>
      </c>
      <c r="G39" t="s">
        <v>84</v>
      </c>
      <c r="H39">
        <v>0.5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t="str">
        <f t="shared" si="0"/>
        <v>10_4_2</v>
      </c>
      <c r="B40">
        <v>10</v>
      </c>
      <c r="C40">
        <v>4</v>
      </c>
      <c r="D40">
        <v>2</v>
      </c>
      <c r="E40" t="s">
        <v>58</v>
      </c>
      <c r="F40" t="str">
        <f t="shared" ref="F40:F41" si="8">F39</f>
        <v>Wat is volgens u de oorzaak van plasvorming?</v>
      </c>
      <c r="G40" t="s">
        <v>34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t="str">
        <f t="shared" si="0"/>
        <v>10_4_3</v>
      </c>
      <c r="B41">
        <v>10</v>
      </c>
      <c r="C41">
        <v>4</v>
      </c>
      <c r="D41">
        <v>3</v>
      </c>
      <c r="E41" t="s">
        <v>58</v>
      </c>
      <c r="F41" t="str">
        <f t="shared" si="8"/>
        <v>Wat is volgens u de oorzaak van plasvorming?</v>
      </c>
      <c r="G41" t="s">
        <v>35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t="str">
        <f t="shared" si="0"/>
        <v>11_1_1</v>
      </c>
      <c r="B42">
        <v>11</v>
      </c>
      <c r="C42">
        <v>1</v>
      </c>
      <c r="D42">
        <v>1</v>
      </c>
      <c r="E42" t="s">
        <v>58</v>
      </c>
      <c r="F42" t="s">
        <v>36</v>
      </c>
      <c r="G42" t="s">
        <v>8</v>
      </c>
      <c r="H42">
        <v>0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t="str">
        <f t="shared" si="0"/>
        <v>11_1_2</v>
      </c>
      <c r="B43">
        <v>11</v>
      </c>
      <c r="C43">
        <v>1</v>
      </c>
      <c r="D43">
        <v>2</v>
      </c>
      <c r="E43" t="s">
        <v>58</v>
      </c>
      <c r="F43" t="str">
        <f t="shared" ref="F43:F44" si="9">F42</f>
        <v>Treedt er bij natte omstandigheden schade op aan gewassen?</v>
      </c>
      <c r="G43" t="s">
        <v>9</v>
      </c>
      <c r="H43">
        <v>0.5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t="str">
        <f t="shared" si="0"/>
        <v>11_1_3</v>
      </c>
      <c r="B44">
        <v>11</v>
      </c>
      <c r="C44">
        <v>1</v>
      </c>
      <c r="D44">
        <v>3</v>
      </c>
      <c r="E44" t="s">
        <v>58</v>
      </c>
      <c r="F44" t="str">
        <f t="shared" si="9"/>
        <v>Treedt er bij natte omstandigheden schade op aan gewassen?</v>
      </c>
      <c r="G44" t="s">
        <v>10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t="str">
        <f t="shared" si="0"/>
        <v>12_1_1</v>
      </c>
      <c r="B45">
        <v>12</v>
      </c>
      <c r="C45">
        <v>1</v>
      </c>
      <c r="D45">
        <v>1</v>
      </c>
      <c r="E45" t="s">
        <v>59</v>
      </c>
      <c r="F45" t="s">
        <v>37</v>
      </c>
      <c r="G45" t="s">
        <v>86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 x14ac:dyDescent="0.25">
      <c r="A46" t="str">
        <f t="shared" si="0"/>
        <v>12_1_2</v>
      </c>
      <c r="B46">
        <v>12</v>
      </c>
      <c r="C46">
        <v>1</v>
      </c>
      <c r="D46">
        <v>2</v>
      </c>
      <c r="E46" t="s">
        <v>59</v>
      </c>
      <c r="F46" t="str">
        <f>F45</f>
        <v>Treedt er snel korstvorming op na neerslag en vormen zich dan plassen op het land?</v>
      </c>
      <c r="G46" t="s">
        <v>87</v>
      </c>
      <c r="H46">
        <v>1</v>
      </c>
      <c r="I46">
        <v>0</v>
      </c>
      <c r="J46">
        <v>1</v>
      </c>
      <c r="K46">
        <v>0</v>
      </c>
      <c r="L46">
        <v>1</v>
      </c>
    </row>
    <row r="47" spans="1:12" x14ac:dyDescent="0.25">
      <c r="A47" t="str">
        <f t="shared" si="0"/>
        <v>13_1_1</v>
      </c>
      <c r="B47">
        <v>13</v>
      </c>
      <c r="C47">
        <v>1</v>
      </c>
      <c r="D47">
        <v>1</v>
      </c>
      <c r="E47" t="s">
        <v>59</v>
      </c>
      <c r="F47" t="s">
        <v>38</v>
      </c>
      <c r="G47" t="s">
        <v>86</v>
      </c>
      <c r="H47">
        <v>0</v>
      </c>
      <c r="I47">
        <v>0</v>
      </c>
      <c r="J47">
        <v>1</v>
      </c>
      <c r="K47">
        <v>0</v>
      </c>
      <c r="L47">
        <v>1</v>
      </c>
    </row>
    <row r="48" spans="1:12" x14ac:dyDescent="0.25">
      <c r="A48" t="str">
        <f t="shared" si="0"/>
        <v>13_1_2</v>
      </c>
      <c r="B48">
        <v>13</v>
      </c>
      <c r="C48">
        <v>1</v>
      </c>
      <c r="D48">
        <v>2</v>
      </c>
      <c r="E48" t="s">
        <v>59</v>
      </c>
      <c r="F48" t="str">
        <f>F47</f>
        <v xml:space="preserve">Hebben gezaaide gewassen moeite om op te komen als het na het zaaien heeft geregend, door korstvorming en plasvorming? </v>
      </c>
      <c r="G48" t="s">
        <v>87</v>
      </c>
      <c r="H48">
        <v>1</v>
      </c>
      <c r="I48">
        <v>0</v>
      </c>
      <c r="J48">
        <v>1</v>
      </c>
      <c r="K48">
        <v>0</v>
      </c>
      <c r="L48">
        <v>1</v>
      </c>
    </row>
    <row r="49" spans="1:12" x14ac:dyDescent="0.25">
      <c r="A49" t="str">
        <f t="shared" si="0"/>
        <v>14_1_1</v>
      </c>
      <c r="B49">
        <v>14</v>
      </c>
      <c r="C49">
        <v>1</v>
      </c>
      <c r="D49">
        <v>1</v>
      </c>
      <c r="E49" t="s">
        <v>59</v>
      </c>
      <c r="F49" t="s">
        <v>39</v>
      </c>
      <c r="G49" t="s">
        <v>86</v>
      </c>
      <c r="H49">
        <v>0</v>
      </c>
      <c r="I49">
        <v>0</v>
      </c>
      <c r="J49">
        <v>1</v>
      </c>
      <c r="K49">
        <v>0</v>
      </c>
      <c r="L49">
        <v>1</v>
      </c>
    </row>
    <row r="50" spans="1:12" x14ac:dyDescent="0.25">
      <c r="A50" t="str">
        <f t="shared" si="0"/>
        <v>14_1_2</v>
      </c>
      <c r="B50">
        <v>14</v>
      </c>
      <c r="C50">
        <v>1</v>
      </c>
      <c r="D50">
        <v>2</v>
      </c>
      <c r="E50" t="s">
        <v>59</v>
      </c>
      <c r="F50" t="str">
        <f>F49</f>
        <v xml:space="preserve">Treedt er verstikking op van pas opgekomen gewassen na neerslag, door korst- en plasvorming? </v>
      </c>
      <c r="G50" t="s">
        <v>87</v>
      </c>
      <c r="H50">
        <v>1</v>
      </c>
      <c r="I50">
        <v>0</v>
      </c>
      <c r="J50">
        <v>1</v>
      </c>
      <c r="K50">
        <v>0</v>
      </c>
      <c r="L50">
        <v>1</v>
      </c>
    </row>
    <row r="51" spans="1:12" x14ac:dyDescent="0.25">
      <c r="A51" t="str">
        <f t="shared" si="0"/>
        <v>15_1_1</v>
      </c>
      <c r="B51">
        <v>15</v>
      </c>
      <c r="C51">
        <v>1</v>
      </c>
      <c r="D51">
        <v>1</v>
      </c>
      <c r="E51" t="s">
        <v>60</v>
      </c>
      <c r="F51" t="s">
        <v>40</v>
      </c>
      <c r="G51" t="s">
        <v>86</v>
      </c>
      <c r="H51">
        <v>0</v>
      </c>
      <c r="I51">
        <v>1</v>
      </c>
      <c r="J51">
        <v>1</v>
      </c>
      <c r="K51">
        <v>1</v>
      </c>
      <c r="L51">
        <v>0</v>
      </c>
    </row>
    <row r="52" spans="1:12" x14ac:dyDescent="0.25">
      <c r="A52" t="str">
        <f t="shared" si="0"/>
        <v>15_1_2</v>
      </c>
      <c r="B52">
        <v>15</v>
      </c>
      <c r="C52">
        <v>1</v>
      </c>
      <c r="D52">
        <v>2</v>
      </c>
      <c r="E52" t="s">
        <v>60</v>
      </c>
      <c r="F52" t="str">
        <f>F51</f>
        <v>Liggen de percelen bol</v>
      </c>
      <c r="G52" t="s">
        <v>87</v>
      </c>
      <c r="H52">
        <v>0.5</v>
      </c>
      <c r="I52">
        <v>1</v>
      </c>
      <c r="J52">
        <v>1</v>
      </c>
      <c r="K52">
        <v>1</v>
      </c>
      <c r="L52">
        <v>0</v>
      </c>
    </row>
    <row r="53" spans="1:12" x14ac:dyDescent="0.25">
      <c r="A53" t="str">
        <f t="shared" si="0"/>
        <v>16_1_1</v>
      </c>
      <c r="B53">
        <v>16</v>
      </c>
      <c r="C53">
        <v>1</v>
      </c>
      <c r="D53">
        <v>1</v>
      </c>
      <c r="E53" t="s">
        <v>60</v>
      </c>
      <c r="F53" t="s">
        <v>41</v>
      </c>
      <c r="G53" t="s">
        <v>86</v>
      </c>
      <c r="H53">
        <v>0.5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t="str">
        <f t="shared" si="0"/>
        <v>16_1_2</v>
      </c>
      <c r="B54">
        <v>16</v>
      </c>
      <c r="C54">
        <v>1</v>
      </c>
      <c r="D54">
        <v>2</v>
      </c>
      <c r="E54" t="s">
        <v>60</v>
      </c>
      <c r="F54" t="str">
        <f>F53</f>
        <v>Zijn er greppels / geulen om afwatering te bevorderen</v>
      </c>
      <c r="G54" t="s">
        <v>87</v>
      </c>
      <c r="H54">
        <v>0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t="str">
        <f t="shared" si="0"/>
        <v>17_1_1</v>
      </c>
      <c r="B55">
        <v>17</v>
      </c>
      <c r="C55">
        <v>1</v>
      </c>
      <c r="D55">
        <v>1</v>
      </c>
      <c r="E55" t="s">
        <v>60</v>
      </c>
      <c r="F55" t="s">
        <v>79</v>
      </c>
      <c r="G55" t="s">
        <v>86</v>
      </c>
      <c r="H55">
        <v>0</v>
      </c>
      <c r="I55">
        <v>1</v>
      </c>
      <c r="J55">
        <v>0</v>
      </c>
      <c r="K55">
        <v>1</v>
      </c>
      <c r="L55">
        <v>1</v>
      </c>
    </row>
    <row r="56" spans="1:12" x14ac:dyDescent="0.25">
      <c r="A56" t="str">
        <f t="shared" si="0"/>
        <v>17_1_2</v>
      </c>
      <c r="B56">
        <v>17</v>
      </c>
      <c r="C56">
        <v>1</v>
      </c>
      <c r="D56">
        <v>2</v>
      </c>
      <c r="E56" t="s">
        <v>60</v>
      </c>
      <c r="F56" t="str">
        <f>F55</f>
        <v>Past u beweiding toe in het najaar?</v>
      </c>
      <c r="G56" t="s">
        <v>87</v>
      </c>
      <c r="H56">
        <v>0.5</v>
      </c>
      <c r="I56">
        <v>1</v>
      </c>
      <c r="J56">
        <v>0</v>
      </c>
      <c r="K56">
        <v>1</v>
      </c>
      <c r="L56">
        <v>1</v>
      </c>
    </row>
    <row r="57" spans="1:12" x14ac:dyDescent="0.25">
      <c r="A57" t="str">
        <f t="shared" si="0"/>
        <v>18_1_1</v>
      </c>
      <c r="B57">
        <v>18</v>
      </c>
      <c r="C57">
        <v>1</v>
      </c>
      <c r="D57">
        <v>1</v>
      </c>
      <c r="E57" t="s">
        <v>60</v>
      </c>
      <c r="F57" t="s">
        <v>42</v>
      </c>
      <c r="G57" t="s">
        <v>86</v>
      </c>
      <c r="H57">
        <v>0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 t="str">
        <f t="shared" si="0"/>
        <v>18_1_2</v>
      </c>
      <c r="B58">
        <v>18</v>
      </c>
      <c r="C58">
        <v>1</v>
      </c>
      <c r="D58">
        <v>2</v>
      </c>
      <c r="E58" t="s">
        <v>60</v>
      </c>
      <c r="F58" t="str">
        <f>F57</f>
        <v>Hebt u percelen met hoge fosfaattoestand?</v>
      </c>
      <c r="G58" t="s">
        <v>87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t="str">
        <f t="shared" si="0"/>
        <v>19_1_1</v>
      </c>
      <c r="B59">
        <v>19</v>
      </c>
      <c r="C59">
        <v>1</v>
      </c>
      <c r="D59">
        <v>1</v>
      </c>
      <c r="E59" t="s">
        <v>60</v>
      </c>
      <c r="F59" t="s">
        <v>43</v>
      </c>
      <c r="G59" t="s">
        <v>44</v>
      </c>
      <c r="H59">
        <v>0</v>
      </c>
      <c r="I59">
        <v>1</v>
      </c>
      <c r="J59">
        <v>0</v>
      </c>
      <c r="K59">
        <v>1</v>
      </c>
      <c r="L59">
        <v>1</v>
      </c>
    </row>
    <row r="60" spans="1:12" x14ac:dyDescent="0.25">
      <c r="A60" t="str">
        <f t="shared" si="0"/>
        <v>19_1_2</v>
      </c>
      <c r="B60">
        <v>19</v>
      </c>
      <c r="C60">
        <v>1</v>
      </c>
      <c r="D60">
        <v>2</v>
      </c>
      <c r="E60" t="s">
        <v>60</v>
      </c>
      <c r="F60" t="str">
        <f t="shared" ref="F60:F61" si="10">F59</f>
        <v>Wat is het P-gehalte in graskuil</v>
      </c>
      <c r="G60" t="s">
        <v>45</v>
      </c>
      <c r="H60">
        <v>0.5</v>
      </c>
      <c r="I60">
        <v>1</v>
      </c>
      <c r="J60">
        <v>0</v>
      </c>
      <c r="K60">
        <v>1</v>
      </c>
      <c r="L60">
        <v>1</v>
      </c>
    </row>
    <row r="61" spans="1:12" x14ac:dyDescent="0.25">
      <c r="A61" t="str">
        <f t="shared" si="0"/>
        <v>19_1_3</v>
      </c>
      <c r="B61">
        <v>19</v>
      </c>
      <c r="C61">
        <v>1</v>
      </c>
      <c r="D61">
        <v>3</v>
      </c>
      <c r="E61" t="s">
        <v>60</v>
      </c>
      <c r="F61" t="str">
        <f t="shared" si="10"/>
        <v>Wat is het P-gehalte in graskuil</v>
      </c>
      <c r="G61" t="s">
        <v>46</v>
      </c>
      <c r="H61">
        <v>1</v>
      </c>
      <c r="I61">
        <v>1</v>
      </c>
      <c r="J61">
        <v>0</v>
      </c>
      <c r="K61">
        <v>1</v>
      </c>
      <c r="L61">
        <v>1</v>
      </c>
    </row>
    <row r="62" spans="1:12" x14ac:dyDescent="0.25">
      <c r="A62" t="str">
        <f t="shared" si="0"/>
        <v>20_1_1</v>
      </c>
      <c r="B62">
        <v>20</v>
      </c>
      <c r="C62">
        <v>1</v>
      </c>
      <c r="D62">
        <v>1</v>
      </c>
      <c r="E62" t="s">
        <v>60</v>
      </c>
      <c r="F62" t="s">
        <v>80</v>
      </c>
      <c r="G62" t="s">
        <v>87</v>
      </c>
      <c r="H62">
        <v>0.5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t="str">
        <f t="shared" si="0"/>
        <v>20_1_2</v>
      </c>
      <c r="B63">
        <v>20</v>
      </c>
      <c r="C63">
        <v>1</v>
      </c>
      <c r="D63">
        <v>2</v>
      </c>
      <c r="E63" t="s">
        <v>60</v>
      </c>
      <c r="F63" t="str">
        <f>F62</f>
        <v>Is er op uw bedrijf sprake van oeverafkalving?</v>
      </c>
      <c r="G63" t="s">
        <v>86</v>
      </c>
      <c r="H63">
        <v>0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t="str">
        <f t="shared" si="0"/>
        <v>21_1_1</v>
      </c>
      <c r="B64">
        <v>21</v>
      </c>
      <c r="C64">
        <v>1</v>
      </c>
      <c r="D64">
        <v>1</v>
      </c>
      <c r="E64" t="s">
        <v>61</v>
      </c>
      <c r="F64" t="s">
        <v>64</v>
      </c>
      <c r="G64" t="s">
        <v>86</v>
      </c>
      <c r="H64">
        <v>0</v>
      </c>
      <c r="I64">
        <v>0</v>
      </c>
      <c r="J64">
        <v>1</v>
      </c>
      <c r="K64">
        <v>0</v>
      </c>
      <c r="L64">
        <v>1</v>
      </c>
    </row>
    <row r="65" spans="1:12" x14ac:dyDescent="0.25">
      <c r="A65" t="str">
        <f t="shared" si="0"/>
        <v>21_1_2</v>
      </c>
      <c r="B65">
        <v>21</v>
      </c>
      <c r="C65">
        <v>1</v>
      </c>
      <c r="D65">
        <v>2</v>
      </c>
      <c r="E65" t="s">
        <v>61</v>
      </c>
      <c r="F65" t="str">
        <f>F64</f>
        <v>Hebt u  late herfst en winterteelten (zoals kool, bladgewassen, aardappelen)</v>
      </c>
      <c r="G65" t="s">
        <v>87</v>
      </c>
      <c r="H65">
        <v>0.5</v>
      </c>
      <c r="I65">
        <v>0</v>
      </c>
      <c r="J65">
        <v>1</v>
      </c>
      <c r="K65">
        <v>0</v>
      </c>
      <c r="L65">
        <v>1</v>
      </c>
    </row>
    <row r="66" spans="1:12" x14ac:dyDescent="0.25">
      <c r="A66" t="str">
        <f t="shared" si="0"/>
        <v>22_1_1</v>
      </c>
      <c r="B66">
        <v>22</v>
      </c>
      <c r="C66">
        <v>1</v>
      </c>
      <c r="D66">
        <v>1</v>
      </c>
      <c r="E66" t="s">
        <v>61</v>
      </c>
      <c r="F66" t="s">
        <v>65</v>
      </c>
      <c r="G66" t="s">
        <v>86</v>
      </c>
      <c r="H66">
        <v>0</v>
      </c>
      <c r="I66">
        <v>1</v>
      </c>
      <c r="J66">
        <v>0</v>
      </c>
      <c r="K66">
        <v>1</v>
      </c>
      <c r="L66">
        <v>1</v>
      </c>
    </row>
    <row r="67" spans="1:12" x14ac:dyDescent="0.25">
      <c r="A67" t="str">
        <f t="shared" ref="A67:A90" si="11">CONCATENATE(B67,"_",C67,"_",D67)</f>
        <v>22_1_2</v>
      </c>
      <c r="B67">
        <v>22</v>
      </c>
      <c r="C67">
        <v>1</v>
      </c>
      <c r="D67">
        <v>2</v>
      </c>
      <c r="E67" t="s">
        <v>61</v>
      </c>
      <c r="F67" t="str">
        <f t="shared" ref="F67:F68" si="12">F66</f>
        <v>Past u graslandvernieuwing toe?</v>
      </c>
      <c r="G67" t="s">
        <v>88</v>
      </c>
      <c r="H67">
        <v>0.5</v>
      </c>
      <c r="I67">
        <v>1</v>
      </c>
      <c r="J67">
        <v>0</v>
      </c>
      <c r="K67">
        <v>1</v>
      </c>
      <c r="L67">
        <v>1</v>
      </c>
    </row>
    <row r="68" spans="1:12" x14ac:dyDescent="0.25">
      <c r="A68" t="str">
        <f t="shared" si="11"/>
        <v>22_1_3</v>
      </c>
      <c r="B68">
        <v>22</v>
      </c>
      <c r="C68">
        <v>1</v>
      </c>
      <c r="D68">
        <v>3</v>
      </c>
      <c r="E68" t="s">
        <v>61</v>
      </c>
      <c r="F68" t="str">
        <f t="shared" si="12"/>
        <v>Past u graslandvernieuwing toe?</v>
      </c>
      <c r="G68" t="s">
        <v>89</v>
      </c>
      <c r="H68">
        <v>1</v>
      </c>
      <c r="I68">
        <v>1</v>
      </c>
      <c r="J68">
        <v>0</v>
      </c>
      <c r="K68">
        <v>1</v>
      </c>
      <c r="L68">
        <v>1</v>
      </c>
    </row>
    <row r="69" spans="1:12" x14ac:dyDescent="0.25">
      <c r="A69" t="str">
        <f t="shared" si="11"/>
        <v>23_1_1</v>
      </c>
      <c r="B69">
        <v>23</v>
      </c>
      <c r="C69">
        <v>1</v>
      </c>
      <c r="D69">
        <v>1</v>
      </c>
      <c r="E69" t="s">
        <v>61</v>
      </c>
      <c r="F69" t="s">
        <v>47</v>
      </c>
      <c r="G69" t="s">
        <v>86</v>
      </c>
      <c r="H69">
        <v>0</v>
      </c>
      <c r="I69">
        <v>0</v>
      </c>
      <c r="J69">
        <v>1</v>
      </c>
      <c r="K69">
        <v>1</v>
      </c>
      <c r="L69">
        <v>1</v>
      </c>
    </row>
    <row r="70" spans="1:12" x14ac:dyDescent="0.25">
      <c r="A70" t="str">
        <f t="shared" si="11"/>
        <v>23_1_2</v>
      </c>
      <c r="B70">
        <v>23</v>
      </c>
      <c r="C70">
        <v>1</v>
      </c>
      <c r="D70">
        <v>2</v>
      </c>
      <c r="E70" t="s">
        <v>61</v>
      </c>
      <c r="F70" t="str">
        <f>F69</f>
        <v>Krijgen uw groenbemesters een stikstofbemesting?</v>
      </c>
      <c r="G70" t="s">
        <v>87</v>
      </c>
      <c r="H70">
        <v>1</v>
      </c>
      <c r="I70">
        <v>0</v>
      </c>
      <c r="J70">
        <v>1</v>
      </c>
      <c r="K70">
        <v>1</v>
      </c>
      <c r="L70">
        <v>1</v>
      </c>
    </row>
    <row r="71" spans="1:12" x14ac:dyDescent="0.25">
      <c r="A71" t="str">
        <f t="shared" si="11"/>
        <v>24_1_1</v>
      </c>
      <c r="B71">
        <v>24</v>
      </c>
      <c r="C71">
        <v>1</v>
      </c>
      <c r="D71">
        <v>1</v>
      </c>
      <c r="E71" t="s">
        <v>62</v>
      </c>
      <c r="F71" t="s">
        <v>48</v>
      </c>
      <c r="G71" t="s">
        <v>86</v>
      </c>
      <c r="H71">
        <v>0</v>
      </c>
      <c r="I71">
        <v>1</v>
      </c>
      <c r="J71">
        <v>1</v>
      </c>
      <c r="K71">
        <v>0</v>
      </c>
      <c r="L71">
        <v>1</v>
      </c>
    </row>
    <row r="72" spans="1:12" x14ac:dyDescent="0.25">
      <c r="A72" t="str">
        <f t="shared" si="11"/>
        <v>24_1_2</v>
      </c>
      <c r="B72">
        <v>24</v>
      </c>
      <c r="C72">
        <v>1</v>
      </c>
      <c r="D72">
        <v>2</v>
      </c>
      <c r="E72" t="s">
        <v>62</v>
      </c>
      <c r="F72" t="str">
        <f>F71</f>
        <v>Hebt u problemen met bodempathogenen (bodemorganismen die schadelijk zijn voor een gewas)</v>
      </c>
      <c r="G72" t="s">
        <v>87</v>
      </c>
      <c r="H72">
        <v>1</v>
      </c>
      <c r="I72">
        <v>1</v>
      </c>
      <c r="J72">
        <v>1</v>
      </c>
      <c r="K72">
        <v>0</v>
      </c>
      <c r="L72">
        <v>1</v>
      </c>
    </row>
    <row r="73" spans="1:12" x14ac:dyDescent="0.25">
      <c r="A73" t="str">
        <f t="shared" si="11"/>
        <v>25_1_1</v>
      </c>
      <c r="B73">
        <v>25</v>
      </c>
      <c r="C73">
        <v>1</v>
      </c>
      <c r="D73">
        <v>1</v>
      </c>
      <c r="E73" t="s">
        <v>62</v>
      </c>
      <c r="F73" t="s">
        <v>49</v>
      </c>
      <c r="G73" t="s">
        <v>86</v>
      </c>
      <c r="H73">
        <v>0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t="str">
        <f t="shared" si="11"/>
        <v>25_1_2</v>
      </c>
      <c r="B74">
        <v>25</v>
      </c>
      <c r="C74">
        <v>1</v>
      </c>
      <c r="D74">
        <v>2</v>
      </c>
      <c r="E74" t="s">
        <v>62</v>
      </c>
      <c r="F74" t="str">
        <f>F73</f>
        <v>Past u chemische gewasbeschermingsmiddelen toe in de vollegrond (grondbehandeling)?</v>
      </c>
      <c r="G74" t="s">
        <v>87</v>
      </c>
      <c r="H74">
        <v>0.5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t="str">
        <f t="shared" si="11"/>
        <v>26_1_1</v>
      </c>
      <c r="B75">
        <v>26</v>
      </c>
      <c r="C75">
        <v>1</v>
      </c>
      <c r="D75">
        <v>1</v>
      </c>
      <c r="E75" t="s">
        <v>62</v>
      </c>
      <c r="F75" t="s">
        <v>50</v>
      </c>
      <c r="G75" t="s">
        <v>87</v>
      </c>
      <c r="H75">
        <v>0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t="str">
        <f t="shared" si="11"/>
        <v>26_1_2</v>
      </c>
      <c r="B76">
        <v>26</v>
      </c>
      <c r="C76">
        <v>1</v>
      </c>
      <c r="D76">
        <v>2</v>
      </c>
      <c r="E76" t="s">
        <v>62</v>
      </c>
      <c r="F76" t="str">
        <f>F75</f>
        <v>Is de spuitvrijzone groter dan het wettelijk minimum</v>
      </c>
      <c r="G76" t="s">
        <v>86</v>
      </c>
      <c r="H76">
        <v>0.5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t="str">
        <f t="shared" si="11"/>
        <v>27_1_1</v>
      </c>
      <c r="B77">
        <v>27</v>
      </c>
      <c r="C77">
        <v>1</v>
      </c>
      <c r="D77">
        <f>D75</f>
        <v>1</v>
      </c>
      <c r="E77" t="s">
        <v>62</v>
      </c>
      <c r="F77" t="s">
        <v>71</v>
      </c>
      <c r="G77" t="s">
        <v>87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t="str">
        <f t="shared" si="11"/>
        <v>27_1_2</v>
      </c>
      <c r="B78">
        <v>27</v>
      </c>
      <c r="C78">
        <v>1</v>
      </c>
      <c r="D78">
        <f t="shared" ref="D78:D90" si="13">D76</f>
        <v>2</v>
      </c>
      <c r="E78" t="s">
        <v>62</v>
      </c>
      <c r="F78" t="str">
        <f>F77</f>
        <v>Worden er extra maatregelen getroffen om verbruik gewasbeschermingsmiddelen te verminderen?</v>
      </c>
      <c r="G78" t="s">
        <v>86</v>
      </c>
      <c r="H78">
        <v>0.5</v>
      </c>
      <c r="I78">
        <v>1</v>
      </c>
      <c r="J78">
        <v>1</v>
      </c>
      <c r="K78">
        <v>0</v>
      </c>
      <c r="L78">
        <v>1</v>
      </c>
    </row>
    <row r="79" spans="1:12" x14ac:dyDescent="0.25">
      <c r="A79" t="str">
        <f t="shared" si="11"/>
        <v>28_1_1</v>
      </c>
      <c r="B79">
        <v>28</v>
      </c>
      <c r="C79">
        <v>1</v>
      </c>
      <c r="D79">
        <f t="shared" si="13"/>
        <v>1</v>
      </c>
      <c r="E79" t="s">
        <v>68</v>
      </c>
      <c r="F79" t="s">
        <v>69</v>
      </c>
      <c r="G79" t="s">
        <v>90</v>
      </c>
      <c r="H79">
        <v>0</v>
      </c>
      <c r="I79">
        <v>1</v>
      </c>
      <c r="J79">
        <v>1</v>
      </c>
      <c r="K79">
        <v>0</v>
      </c>
      <c r="L79">
        <v>1</v>
      </c>
    </row>
    <row r="80" spans="1:12" x14ac:dyDescent="0.25">
      <c r="A80" t="str">
        <f t="shared" si="11"/>
        <v>28_1_2</v>
      </c>
      <c r="B80">
        <v>28</v>
      </c>
      <c r="C80">
        <v>1</v>
      </c>
      <c r="D80">
        <f t="shared" si="13"/>
        <v>2</v>
      </c>
      <c r="E80" t="s">
        <v>68</v>
      </c>
      <c r="F80" t="str">
        <f>F79</f>
        <v>Wordt er vaak beregend?</v>
      </c>
      <c r="G80" t="s">
        <v>91</v>
      </c>
      <c r="H80">
        <v>1</v>
      </c>
      <c r="I80">
        <v>1</v>
      </c>
      <c r="J80">
        <v>1</v>
      </c>
      <c r="K80">
        <v>0</v>
      </c>
      <c r="L80">
        <v>1</v>
      </c>
    </row>
    <row r="81" spans="1:12" x14ac:dyDescent="0.25">
      <c r="A81" t="str">
        <f t="shared" si="11"/>
        <v>29_1_1</v>
      </c>
      <c r="B81">
        <v>29</v>
      </c>
      <c r="C81">
        <v>1</v>
      </c>
      <c r="D81">
        <f t="shared" si="13"/>
        <v>1</v>
      </c>
      <c r="E81" t="s">
        <v>68</v>
      </c>
      <c r="F81" t="s">
        <v>70</v>
      </c>
      <c r="G81" t="s">
        <v>87</v>
      </c>
      <c r="H81">
        <v>0</v>
      </c>
      <c r="I81">
        <v>1</v>
      </c>
      <c r="J81">
        <v>1</v>
      </c>
      <c r="K81">
        <v>0</v>
      </c>
      <c r="L81">
        <v>1</v>
      </c>
    </row>
    <row r="82" spans="1:12" x14ac:dyDescent="0.25">
      <c r="A82" t="str">
        <f t="shared" si="11"/>
        <v>29_1_2</v>
      </c>
      <c r="B82">
        <v>29</v>
      </c>
      <c r="C82">
        <v>1</v>
      </c>
      <c r="D82">
        <f t="shared" si="13"/>
        <v>2</v>
      </c>
      <c r="E82" t="s">
        <v>68</v>
      </c>
      <c r="F82" t="str">
        <f>F81</f>
        <v>Wordt er op het erf water vastgehouden?</v>
      </c>
      <c r="G82" t="s">
        <v>86</v>
      </c>
      <c r="H82">
        <v>0.5</v>
      </c>
      <c r="I82">
        <v>1</v>
      </c>
      <c r="J82">
        <v>1</v>
      </c>
      <c r="K82">
        <v>0</v>
      </c>
      <c r="L82">
        <v>1</v>
      </c>
    </row>
    <row r="83" spans="1:12" x14ac:dyDescent="0.25">
      <c r="A83" t="str">
        <f t="shared" si="11"/>
        <v>30_1_1</v>
      </c>
      <c r="B83">
        <v>30</v>
      </c>
      <c r="C83">
        <v>1</v>
      </c>
      <c r="D83">
        <f t="shared" si="13"/>
        <v>1</v>
      </c>
      <c r="E83" t="s">
        <v>72</v>
      </c>
      <c r="F83" t="s">
        <v>73</v>
      </c>
      <c r="G83" t="s">
        <v>87</v>
      </c>
      <c r="H83">
        <v>0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t="str">
        <f t="shared" si="11"/>
        <v>30_1_2</v>
      </c>
      <c r="B84">
        <v>30</v>
      </c>
      <c r="C84">
        <v>1</v>
      </c>
      <c r="D84">
        <f t="shared" si="13"/>
        <v>2</v>
      </c>
      <c r="E84" t="s">
        <v>72</v>
      </c>
      <c r="F84" t="str">
        <f>F83</f>
        <v>Wordt er regelmatig een grondmonster genomen voor bodemanalyses?</v>
      </c>
      <c r="G84" t="s">
        <v>86</v>
      </c>
      <c r="H84">
        <v>0.5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t="str">
        <f t="shared" si="11"/>
        <v>31_1_1</v>
      </c>
      <c r="B85">
        <v>31</v>
      </c>
      <c r="C85">
        <v>1</v>
      </c>
      <c r="D85">
        <f t="shared" si="13"/>
        <v>1</v>
      </c>
      <c r="E85" t="s">
        <v>72</v>
      </c>
      <c r="F85" t="s">
        <v>74</v>
      </c>
      <c r="G85" t="s">
        <v>87</v>
      </c>
      <c r="H85">
        <v>0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t="str">
        <f t="shared" si="11"/>
        <v>31_1_2</v>
      </c>
      <c r="B86">
        <v>31</v>
      </c>
      <c r="C86">
        <v>1</v>
      </c>
      <c r="D86">
        <f t="shared" si="13"/>
        <v>2</v>
      </c>
      <c r="E86" t="s">
        <v>72</v>
      </c>
      <c r="F86" t="str">
        <f>F85</f>
        <v>Wordt er regelmatig bekalkt om de bodem op de geadviseerde pH te brengen?</v>
      </c>
      <c r="G86" t="s">
        <v>86</v>
      </c>
      <c r="H86">
        <v>0.5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t="str">
        <f t="shared" si="11"/>
        <v>32_1_1</v>
      </c>
      <c r="B87">
        <v>32</v>
      </c>
      <c r="C87">
        <v>1</v>
      </c>
      <c r="D87">
        <f t="shared" si="13"/>
        <v>1</v>
      </c>
      <c r="E87" t="s">
        <v>72</v>
      </c>
      <c r="F87" t="s">
        <v>75</v>
      </c>
      <c r="G87" t="s">
        <v>87</v>
      </c>
      <c r="H87">
        <v>0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t="str">
        <f t="shared" si="11"/>
        <v>32_1_2</v>
      </c>
      <c r="B88">
        <v>32</v>
      </c>
      <c r="C88">
        <v>1</v>
      </c>
      <c r="D88">
        <f t="shared" si="13"/>
        <v>2</v>
      </c>
      <c r="E88" t="s">
        <v>72</v>
      </c>
      <c r="F88" t="str">
        <f>F87</f>
        <v>Heeft u inzicht in de aanwezigheid van bodemleven en regenwormen?</v>
      </c>
      <c r="G88" t="s">
        <v>86</v>
      </c>
      <c r="H88">
        <v>0.5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t="str">
        <f t="shared" si="11"/>
        <v>33_1_1</v>
      </c>
      <c r="B89">
        <v>33</v>
      </c>
      <c r="C89">
        <v>1</v>
      </c>
      <c r="D89">
        <f t="shared" si="13"/>
        <v>1</v>
      </c>
      <c r="E89" t="s">
        <v>72</v>
      </c>
      <c r="F89" t="s">
        <v>76</v>
      </c>
      <c r="G89" t="s">
        <v>87</v>
      </c>
      <c r="H89">
        <v>0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t="str">
        <f t="shared" si="11"/>
        <v>33_1_2</v>
      </c>
      <c r="B90">
        <v>33</v>
      </c>
      <c r="C90">
        <v>1</v>
      </c>
      <c r="D90">
        <f t="shared" si="13"/>
        <v>2</v>
      </c>
      <c r="E90" t="s">
        <v>72</v>
      </c>
      <c r="F90" t="str">
        <f>F89</f>
        <v>Maakt u gebruik van een perceelspecifiek bemestingplan waarbij op elk perceel het bemestingsadvies wordt gevolgd?</v>
      </c>
      <c r="G90" t="s">
        <v>86</v>
      </c>
      <c r="H90">
        <v>0.5</v>
      </c>
      <c r="I90">
        <v>1</v>
      </c>
      <c r="J90">
        <v>1</v>
      </c>
      <c r="K90">
        <v>1</v>
      </c>
      <c r="L90">
        <v>1</v>
      </c>
    </row>
  </sheetData>
  <autoFilter ref="B1:L90" xr:uid="{AD374229-88DC-4041-98D1-98F56566B9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Ros</dc:creator>
  <cp:lastModifiedBy>Gerard Ros</cp:lastModifiedBy>
  <dcterms:created xsi:type="dcterms:W3CDTF">2020-08-14T08:54:56Z</dcterms:created>
  <dcterms:modified xsi:type="dcterms:W3CDTF">2020-08-14T13:49:42Z</dcterms:modified>
</cp:coreProperties>
</file>