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aesleme/GitHub/lleme/TCC00288/src/main/sql/trabalhos/s20181/Alexandre e Vinicius/"/>
    </mc:Choice>
  </mc:AlternateContent>
  <xr:revisionPtr revIDLastSave="0" documentId="13_ncr:1_{A90AB46E-36C4-F540-8AF2-5D992D611FC5}" xr6:coauthVersionLast="34" xr6:coauthVersionMax="34" xr10:uidLastSave="{00000000-0000-0000-0000-000000000000}"/>
  <bookViews>
    <workbookView xWindow="0" yWindow="1560" windowWidth="30820" windowHeight="17440" xr2:uid="{00000000-000D-0000-FFFF-FFFF00000000}"/>
  </bookViews>
  <sheets>
    <sheet name="avaliacao" sheetId="1" r:id="rId1"/>
  </sheets>
  <calcPr calcId="179017"/>
</workbook>
</file>

<file path=xl/calcChain.xml><?xml version="1.0" encoding="utf-8"?>
<calcChain xmlns="http://schemas.openxmlformats.org/spreadsheetml/2006/main">
  <c r="F38" i="1" l="1"/>
  <c r="G38" i="1"/>
  <c r="F35" i="1"/>
  <c r="G35" i="1" s="1"/>
  <c r="F32" i="1"/>
  <c r="G32" i="1" s="1"/>
  <c r="F29" i="1"/>
  <c r="G29" i="1" s="1"/>
  <c r="F26" i="1"/>
  <c r="G26" i="1" s="1"/>
  <c r="F22" i="1"/>
  <c r="G22" i="1" s="1"/>
  <c r="G17" i="1"/>
  <c r="F17" i="1"/>
  <c r="G45" i="1"/>
  <c r="G44" i="1"/>
  <c r="G9" i="1"/>
  <c r="F13" i="1"/>
  <c r="G13" i="1" s="1"/>
  <c r="F9" i="1"/>
  <c r="G7" i="1"/>
  <c r="G46" i="1" l="1"/>
  <c r="G41" i="1" l="1"/>
  <c r="G2" i="1" s="1"/>
</calcChain>
</file>

<file path=xl/sharedStrings.xml><?xml version="1.0" encoding="utf-8"?>
<sst xmlns="http://schemas.openxmlformats.org/spreadsheetml/2006/main" count="89" uniqueCount="44">
  <si>
    <t>OBS.: "Algumas restrições podem ser especificadas ao SGBD e impostas automaticamente. Outras podem ter que ser verificadas por programas de atualização ou no momento da entrada de dados. Em geral, para grandes aplicações, é comum chamar essas restrições de regras de negócio." (Elmasri, Ramez. Sistemas de Bancos de Dados (Seção 1.6.8))</t>
  </si>
  <si>
    <t>Restrição</t>
  </si>
  <si>
    <t>Trigger</t>
  </si>
  <si>
    <t>Implementação</t>
  </si>
  <si>
    <t>Pontos</t>
  </si>
  <si>
    <t>Pontos obtidos</t>
  </si>
  <si>
    <t>IMPLEMENTADO</t>
  </si>
  <si>
    <t>Completude</t>
  </si>
  <si>
    <t>-</t>
  </si>
  <si>
    <t>AVALIAÇÃO GERAL: ALGUMAS RESTRIÇÕES DE INTEGRIDADE NÃO ESTÃO SUFICIENTEMENTE ESPECIFICADAS PARA ENTENDIMENTO DO PROFESSOR, SÃO DE BAIXA COMPLEXIDADE EM SUA MAIORIA E A IMPLEMENTAÇÃO NÃO CAPTUROU TODOS OS EVENTOS NECESSÁRIOS PARA GARANTI-LAS.</t>
  </si>
  <si>
    <t>Complexidade (33%=baixa, 66%=média, 100%=alta)</t>
  </si>
  <si>
    <t>PARTE 2 - Implementação de duas fuções</t>
  </si>
  <si>
    <t>PARTE 1 - Implementação de três restrições de integridade</t>
  </si>
  <si>
    <t>Total parte 1</t>
  </si>
  <si>
    <t>Total parte 2</t>
  </si>
  <si>
    <t>Função</t>
  </si>
  <si>
    <t>Nota:</t>
  </si>
  <si>
    <t>Tema: Rede Social</t>
  </si>
  <si>
    <t>NÃO PERMIRTIR UMA DATA_FIM DE AMIZADE SER MENOR QUE DATA_INICIO</t>
  </si>
  <si>
    <t>VALIDAR COMENTARIO A PARTIR DE UMA AMIZADE, COMENTARIO SOMENTE PODE SER FEITO DURANTE UM PERIODO DE AMIZADE</t>
  </si>
  <si>
    <t xml:space="preserve">VALIDAR SE A DATA DO COMENTARIO OCORREU DEPOIS DA PUBLICACAO REFERENCIADA </t>
  </si>
  <si>
    <t xml:space="preserve">VALIDAR A REACAO EM UMA PUBLICACAO A PARTIR DE UMA AMIZADE, VERIFICANDO APENAS SE HÁ AMIZADE VIGENTE </t>
  </si>
  <si>
    <t>VALIDAR SE A DATA DA REACAO (AGORA, INDEPENDENTE SE ESTA SE TRATANDO DE UM INSERT OU UPDATE) OCORREU DEPOIS DA PUBLICACAO REFERENCIADA</t>
  </si>
  <si>
    <t xml:space="preserve">VALIDAR REACAO A UM COMENTARIO A PARTIR DE UMA AMIZADE, VERIFICANDO APENAS SE HÁ AMIZADE VIGENTE </t>
  </si>
  <si>
    <t>VALIDAR SE A DATA DA REACAO (AGORA, INDEPENDENTE SE ESTA SE TRATANDO DE UM INSERT OU UPDATE) OCORREU DEPOIS DA POSTAGEM DO COMENTARIO REFERENCIADO</t>
  </si>
  <si>
    <t>VALIDAR O ENVIO DE UMA MENSAGEM, ELA SÓ PODE SER ENVIADA PARA UM AMIGO. SERÁ VERIFICADO O HISTORICO DE AMIZADES, COMPARANDO COM A DATA DE ENVIO DA MENSAGEM</t>
  </si>
  <si>
    <t>NÃO SE PODE SER ADMIN DE UM EVENTO QUE JA ACABOU</t>
  </si>
  <si>
    <t>NÃO PODE PARTICIPAR DE UM EVENTO QUE JA ACABOU</t>
  </si>
  <si>
    <t>LOG</t>
  </si>
  <si>
    <t>VERIFICAR A POPULARIDADE DE UM DADO PERFIL, ANALISANDO AS REACOES ÀS SUAS PUBLICACOES E COMENTARIOS</t>
  </si>
  <si>
    <t>INSERT COMENTARIO</t>
  </si>
  <si>
    <t>UPDATE COMENTARIO</t>
  </si>
  <si>
    <t>UPDATE AMIZADE</t>
  </si>
  <si>
    <t>UPDATE PUBLICACAO</t>
  </si>
  <si>
    <t>UPDATE EM REAGE_PUB</t>
  </si>
  <si>
    <t>INSERT EM REAGE_PUB</t>
  </si>
  <si>
    <t>INSERT EM MENSAGEM</t>
  </si>
  <si>
    <t>UPDATE EM MENSAGEM</t>
  </si>
  <si>
    <t>UPDATE EM AMIZADE</t>
  </si>
  <si>
    <t>INSERT EM ADMIN_EVENTO</t>
  </si>
  <si>
    <t>UPDATE EM ADMIN_EVENTO</t>
  </si>
  <si>
    <t>UPDATE EVENTO</t>
  </si>
  <si>
    <t>INSERT EM PARTIC_EVENTO</t>
  </si>
  <si>
    <t>UPDATE EM PARTIC_EVENTO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</si>
</sst>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9" fontId="0" fillId="0" borderId="0" xfId="43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3" applyNumberFormat="1" applyFont="1" applyAlignment="1">
      <alignment horizontal="center" vertical="center"/>
    </xf>
    <xf numFmtId="9" fontId="18" fillId="0" borderId="19" xfId="43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9" fontId="18" fillId="0" borderId="19" xfId="43" applyNumberFormat="1" applyFont="1" applyBorder="1" applyAlignment="1">
      <alignment horizontal="center" vertical="center"/>
    </xf>
    <xf numFmtId="164" fontId="18" fillId="0" borderId="19" xfId="42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42" applyNumberFormat="1" applyFont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Alignment="1"/>
    <xf numFmtId="165" fontId="0" fillId="0" borderId="21" xfId="0" applyNumberForma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9" fontId="0" fillId="0" borderId="0" xfId="43" applyFont="1" applyBorder="1" applyAlignment="1">
      <alignment horizontal="center" vertical="center"/>
    </xf>
    <xf numFmtId="165" fontId="21" fillId="0" borderId="18" xfId="0" applyNumberFormat="1" applyFont="1" applyBorder="1" applyAlignment="1">
      <alignment horizontal="center" vertical="center"/>
    </xf>
    <xf numFmtId="165" fontId="21" fillId="0" borderId="37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justify" vertical="top" wrapText="1"/>
    </xf>
    <xf numFmtId="0" fontId="22" fillId="0" borderId="0" xfId="0" applyFont="1" applyBorder="1" applyAlignment="1">
      <alignment vertical="top" wrapText="1"/>
    </xf>
    <xf numFmtId="165" fontId="22" fillId="0" borderId="0" xfId="0" applyNumberFormat="1" applyFont="1" applyBorder="1" applyAlignment="1">
      <alignment vertical="top" wrapText="1"/>
    </xf>
    <xf numFmtId="0" fontId="19" fillId="0" borderId="0" xfId="0" applyFont="1" applyBorder="1"/>
    <xf numFmtId="0" fontId="22" fillId="0" borderId="17" xfId="0" applyFont="1" applyBorder="1" applyAlignment="1">
      <alignment vertical="top" wrapText="1"/>
    </xf>
    <xf numFmtId="0" fontId="22" fillId="0" borderId="10" xfId="0" applyFont="1" applyBorder="1" applyAlignment="1">
      <alignment horizontal="right" vertical="center" wrapText="1"/>
    </xf>
    <xf numFmtId="165" fontId="22" fillId="0" borderId="12" xfId="0" applyNumberFormat="1" applyFont="1" applyBorder="1" applyAlignment="1">
      <alignment vertical="center" wrapText="1"/>
    </xf>
    <xf numFmtId="164" fontId="0" fillId="0" borderId="29" xfId="42" applyNumberFormat="1" applyFont="1" applyBorder="1" applyAlignment="1">
      <alignment horizontal="center" vertical="center" wrapText="1"/>
    </xf>
    <xf numFmtId="164" fontId="0" fillId="0" borderId="31" xfId="42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9" fontId="0" fillId="0" borderId="29" xfId="43" applyNumberFormat="1" applyFont="1" applyBorder="1" applyAlignment="1">
      <alignment horizontal="center" vertical="center"/>
    </xf>
    <xf numFmtId="9" fontId="0" fillId="0" borderId="31" xfId="43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9" fontId="0" fillId="0" borderId="39" xfId="43" applyNumberFormat="1" applyFont="1" applyBorder="1" applyAlignment="1">
      <alignment horizontal="center" vertical="center"/>
    </xf>
    <xf numFmtId="9" fontId="0" fillId="0" borderId="40" xfId="43" applyNumberFormat="1" applyFont="1" applyBorder="1" applyAlignment="1">
      <alignment horizontal="center" vertical="center"/>
    </xf>
    <xf numFmtId="9" fontId="0" fillId="0" borderId="22" xfId="43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 wrapText="1"/>
    </xf>
    <xf numFmtId="164" fontId="0" fillId="0" borderId="29" xfId="42" applyNumberFormat="1" applyFont="1" applyBorder="1" applyAlignment="1">
      <alignment horizontal="center" vertical="center" wrapText="1"/>
    </xf>
    <xf numFmtId="164" fontId="0" fillId="0" borderId="30" xfId="42" applyNumberFormat="1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/>
    </xf>
    <xf numFmtId="9" fontId="0" fillId="0" borderId="38" xfId="43" applyNumberFormat="1" applyFon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21" fillId="0" borderId="16" xfId="0" applyFont="1" applyBorder="1" applyAlignment="1">
      <alignment horizontal="right" vertical="top" wrapText="1"/>
    </xf>
    <xf numFmtId="0" fontId="21" fillId="0" borderId="17" xfId="0" applyFont="1" applyBorder="1" applyAlignment="1">
      <alignment horizontal="right" vertical="top" wrapText="1"/>
    </xf>
    <xf numFmtId="0" fontId="21" fillId="0" borderId="35" xfId="0" applyFont="1" applyBorder="1" applyAlignment="1">
      <alignment horizontal="right" vertical="top" wrapText="1"/>
    </xf>
    <xf numFmtId="0" fontId="21" fillId="0" borderId="36" xfId="0" applyFont="1" applyBorder="1" applyAlignment="1">
      <alignment horizontal="right" vertical="top" wrapText="1"/>
    </xf>
    <xf numFmtId="0" fontId="22" fillId="0" borderId="16" xfId="0" applyFont="1" applyBorder="1" applyAlignment="1">
      <alignment horizontal="justify" vertical="top" wrapText="1"/>
    </xf>
    <xf numFmtId="0" fontId="22" fillId="0" borderId="17" xfId="0" applyFont="1" applyBorder="1" applyAlignment="1">
      <alignment horizontal="justify" vertical="top" wrapText="1"/>
    </xf>
    <xf numFmtId="164" fontId="0" fillId="0" borderId="31" xfId="42" applyNumberFormat="1" applyFont="1" applyBorder="1" applyAlignment="1">
      <alignment horizontal="center" vertical="center" wrapText="1"/>
    </xf>
    <xf numFmtId="9" fontId="0" fillId="0" borderId="23" xfId="43" applyFont="1" applyBorder="1" applyAlignment="1">
      <alignment horizontal="center" vertical="center"/>
    </xf>
    <xf numFmtId="0" fontId="18" fillId="0" borderId="26" xfId="0" applyFont="1" applyBorder="1" applyAlignment="1">
      <alignment horizontal="justify" vertical="center" wrapText="1"/>
    </xf>
    <xf numFmtId="0" fontId="0" fillId="0" borderId="28" xfId="0" applyBorder="1" applyAlignment="1">
      <alignment horizontal="justify" vertical="top" wrapText="1"/>
    </xf>
    <xf numFmtId="0" fontId="0" fillId="0" borderId="20" xfId="0" applyBorder="1" applyAlignment="1">
      <alignment horizontal="justify" vertical="top" wrapText="1"/>
    </xf>
    <xf numFmtId="0" fontId="0" fillId="0" borderId="20" xfId="0" applyBorder="1" applyAlignment="1">
      <alignment horizontal="justify" vertical="top" wrapText="1"/>
    </xf>
    <xf numFmtId="0" fontId="0" fillId="0" borderId="41" xfId="0" applyBorder="1" applyAlignment="1">
      <alignment horizontal="justify" vertical="top" wrapText="1"/>
    </xf>
    <xf numFmtId="0" fontId="0" fillId="0" borderId="24" xfId="0" applyBorder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9" fontId="0" fillId="0" borderId="30" xfId="43" applyFont="1" applyBorder="1" applyAlignment="1">
      <alignment horizontal="center" vertical="center"/>
    </xf>
    <xf numFmtId="9" fontId="0" fillId="0" borderId="30" xfId="43" applyNumberFormat="1" applyFont="1" applyBorder="1" applyAlignment="1">
      <alignment horizontal="center" vertical="center"/>
    </xf>
    <xf numFmtId="9" fontId="23" fillId="0" borderId="30" xfId="43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G2" sqref="G2"/>
    </sheetView>
  </sheetViews>
  <sheetFormatPr baseColWidth="10" defaultRowHeight="16" x14ac:dyDescent="0.2"/>
  <cols>
    <col min="1" max="1" width="37.33203125" style="71" bestFit="1" customWidth="1"/>
    <col min="2" max="2" width="10" style="9" bestFit="1" customWidth="1"/>
    <col min="3" max="3" width="18.1640625" style="1" customWidth="1"/>
    <col min="4" max="4" width="25.5" bestFit="1" customWidth="1"/>
    <col min="5" max="5" width="18.33203125" style="2" bestFit="1" customWidth="1"/>
    <col min="6" max="6" width="14.33203125" style="3" bestFit="1" customWidth="1"/>
    <col min="7" max="7" width="9" style="2" bestFit="1" customWidth="1"/>
  </cols>
  <sheetData>
    <row r="1" spans="1:10" s="18" customFormat="1" ht="32" thickBot="1" x14ac:dyDescent="0.4">
      <c r="A1" s="43" t="s">
        <v>17</v>
      </c>
      <c r="B1" s="44"/>
      <c r="C1" s="44"/>
      <c r="D1" s="44"/>
      <c r="E1" s="44"/>
      <c r="F1" s="44"/>
      <c r="G1" s="45"/>
    </row>
    <row r="2" spans="1:10" s="17" customFormat="1" ht="129" customHeight="1" thickBot="1" x14ac:dyDescent="0.35">
      <c r="A2" s="61" t="s">
        <v>9</v>
      </c>
      <c r="B2" s="62"/>
      <c r="C2" s="62"/>
      <c r="D2" s="62"/>
      <c r="E2" s="27"/>
      <c r="F2" s="28" t="s">
        <v>16</v>
      </c>
      <c r="G2" s="29">
        <f>G41+G46</f>
        <v>2.64</v>
      </c>
    </row>
    <row r="3" spans="1:10" s="26" customFormat="1" ht="12" customHeight="1" thickBot="1" x14ac:dyDescent="0.35">
      <c r="A3" s="23"/>
      <c r="B3" s="23"/>
      <c r="C3" s="23"/>
      <c r="D3" s="23"/>
      <c r="E3" s="24"/>
      <c r="F3" s="24"/>
      <c r="G3" s="25"/>
    </row>
    <row r="4" spans="1:10" s="17" customFormat="1" ht="24" x14ac:dyDescent="0.3">
      <c r="A4" s="37" t="s">
        <v>12</v>
      </c>
      <c r="B4" s="38"/>
      <c r="C4" s="38"/>
      <c r="D4" s="38"/>
      <c r="E4" s="38"/>
      <c r="F4" s="38"/>
      <c r="G4" s="39"/>
    </row>
    <row r="5" spans="1:10" ht="71" customHeight="1" x14ac:dyDescent="0.2">
      <c r="A5" s="40" t="s">
        <v>0</v>
      </c>
      <c r="B5" s="41"/>
      <c r="C5" s="41"/>
      <c r="D5" s="41"/>
      <c r="E5" s="41"/>
      <c r="F5" s="41"/>
      <c r="G5" s="42"/>
    </row>
    <row r="6" spans="1:10" s="8" customFormat="1" ht="84" x14ac:dyDescent="0.2">
      <c r="A6" s="65" t="s">
        <v>1</v>
      </c>
      <c r="B6" s="7" t="s">
        <v>4</v>
      </c>
      <c r="C6" s="4" t="s">
        <v>10</v>
      </c>
      <c r="D6" s="5" t="s">
        <v>2</v>
      </c>
      <c r="E6" s="5" t="s">
        <v>3</v>
      </c>
      <c r="F6" s="6" t="s">
        <v>7</v>
      </c>
      <c r="G6" s="10" t="s">
        <v>5</v>
      </c>
    </row>
    <row r="7" spans="1:10" x14ac:dyDescent="0.2">
      <c r="A7" s="66" t="s">
        <v>18</v>
      </c>
      <c r="B7" s="52">
        <v>2</v>
      </c>
      <c r="C7" s="50">
        <v>0</v>
      </c>
      <c r="D7" s="12"/>
      <c r="E7" s="32"/>
      <c r="F7" s="48">
        <v>1</v>
      </c>
      <c r="G7" s="46">
        <f>B7*C7*F7</f>
        <v>0</v>
      </c>
    </row>
    <row r="8" spans="1:10" x14ac:dyDescent="0.2">
      <c r="A8" s="67"/>
      <c r="B8" s="53"/>
      <c r="C8" s="51"/>
      <c r="D8" s="13"/>
      <c r="E8" s="33"/>
      <c r="F8" s="49"/>
      <c r="G8" s="47"/>
    </row>
    <row r="9" spans="1:10" x14ac:dyDescent="0.2">
      <c r="A9" s="67" t="s">
        <v>19</v>
      </c>
      <c r="B9" s="53">
        <v>2</v>
      </c>
      <c r="C9" s="54">
        <v>0.66</v>
      </c>
      <c r="D9" s="13" t="s">
        <v>30</v>
      </c>
      <c r="E9" s="33" t="s">
        <v>6</v>
      </c>
      <c r="F9" s="49">
        <f>1/3</f>
        <v>0.33333333333333331</v>
      </c>
      <c r="G9" s="47">
        <f>B9*C9*F9</f>
        <v>0.44</v>
      </c>
    </row>
    <row r="10" spans="1:10" x14ac:dyDescent="0.2">
      <c r="A10" s="67"/>
      <c r="B10" s="53"/>
      <c r="C10" s="54"/>
      <c r="D10" s="13" t="s">
        <v>31</v>
      </c>
      <c r="E10" s="33" t="s">
        <v>6</v>
      </c>
      <c r="F10" s="49"/>
      <c r="G10" s="47"/>
    </row>
    <row r="11" spans="1:10" x14ac:dyDescent="0.2">
      <c r="A11" s="67"/>
      <c r="B11" s="53"/>
      <c r="C11" s="54"/>
      <c r="D11" s="13" t="s">
        <v>32</v>
      </c>
      <c r="E11" s="33" t="s">
        <v>8</v>
      </c>
      <c r="F11" s="49"/>
      <c r="G11" s="47"/>
    </row>
    <row r="12" spans="1:10" x14ac:dyDescent="0.2">
      <c r="A12" s="67"/>
      <c r="B12" s="53"/>
      <c r="C12" s="54"/>
      <c r="D12" s="13"/>
      <c r="E12" s="33"/>
      <c r="F12" s="49"/>
      <c r="G12" s="47"/>
    </row>
    <row r="13" spans="1:10" x14ac:dyDescent="0.2">
      <c r="A13" s="67" t="s">
        <v>20</v>
      </c>
      <c r="B13" s="53">
        <v>2</v>
      </c>
      <c r="C13" s="54">
        <v>0.66</v>
      </c>
      <c r="D13" s="13" t="s">
        <v>30</v>
      </c>
      <c r="E13" s="33" t="s">
        <v>6</v>
      </c>
      <c r="F13" s="49">
        <f>1/3</f>
        <v>0.33333333333333331</v>
      </c>
      <c r="G13" s="47">
        <f>B13*C13*F13</f>
        <v>0.44</v>
      </c>
    </row>
    <row r="14" spans="1:10" x14ac:dyDescent="0.2">
      <c r="A14" s="67"/>
      <c r="B14" s="53"/>
      <c r="C14" s="54"/>
      <c r="D14" s="13" t="s">
        <v>31</v>
      </c>
      <c r="E14" s="33" t="s">
        <v>6</v>
      </c>
      <c r="F14" s="49"/>
      <c r="G14" s="47"/>
      <c r="J14" s="15"/>
    </row>
    <row r="15" spans="1:10" x14ac:dyDescent="0.2">
      <c r="A15" s="67"/>
      <c r="B15" s="53"/>
      <c r="C15" s="54"/>
      <c r="D15" s="13" t="s">
        <v>33</v>
      </c>
      <c r="E15" s="33" t="s">
        <v>8</v>
      </c>
      <c r="F15" s="49"/>
      <c r="G15" s="47"/>
      <c r="J15" s="15"/>
    </row>
    <row r="16" spans="1:10" x14ac:dyDescent="0.2">
      <c r="A16" s="67"/>
      <c r="B16" s="53"/>
      <c r="C16" s="54"/>
      <c r="D16" s="13"/>
      <c r="E16" s="33"/>
      <c r="F16" s="49"/>
      <c r="G16" s="47"/>
    </row>
    <row r="17" spans="1:7" x14ac:dyDescent="0.2">
      <c r="A17" s="67" t="s">
        <v>21</v>
      </c>
      <c r="B17" s="53">
        <v>2</v>
      </c>
      <c r="C17" s="54">
        <v>0.66</v>
      </c>
      <c r="D17" s="13" t="s">
        <v>35</v>
      </c>
      <c r="E17" s="33" t="s">
        <v>6</v>
      </c>
      <c r="F17" s="49">
        <f>1/3</f>
        <v>0.33333333333333331</v>
      </c>
      <c r="G17" s="47">
        <f>B17*C17*F17</f>
        <v>0.44</v>
      </c>
    </row>
    <row r="18" spans="1:7" x14ac:dyDescent="0.2">
      <c r="A18" s="67"/>
      <c r="B18" s="53"/>
      <c r="C18" s="54"/>
      <c r="D18" s="13" t="s">
        <v>34</v>
      </c>
      <c r="E18" s="33" t="s">
        <v>6</v>
      </c>
      <c r="F18" s="49"/>
      <c r="G18" s="47"/>
    </row>
    <row r="19" spans="1:7" x14ac:dyDescent="0.2">
      <c r="A19" s="67"/>
      <c r="B19" s="53"/>
      <c r="C19" s="54"/>
      <c r="D19" s="13" t="s">
        <v>32</v>
      </c>
      <c r="E19" s="33" t="s">
        <v>8</v>
      </c>
      <c r="F19" s="49"/>
      <c r="G19" s="47"/>
    </row>
    <row r="20" spans="1:7" x14ac:dyDescent="0.2">
      <c r="A20" s="67"/>
      <c r="B20" s="53"/>
      <c r="C20" s="54"/>
      <c r="D20" s="13"/>
      <c r="E20" s="33"/>
      <c r="F20" s="49"/>
      <c r="G20" s="47"/>
    </row>
    <row r="21" spans="1:7" x14ac:dyDescent="0.2">
      <c r="A21" s="67"/>
      <c r="B21" s="53"/>
      <c r="C21" s="54"/>
      <c r="D21" s="13"/>
      <c r="E21" s="33"/>
      <c r="F21" s="49"/>
      <c r="G21" s="47"/>
    </row>
    <row r="22" spans="1:7" x14ac:dyDescent="0.2">
      <c r="A22" s="67" t="s">
        <v>22</v>
      </c>
      <c r="B22" s="53">
        <v>2</v>
      </c>
      <c r="C22" s="54">
        <v>0.66</v>
      </c>
      <c r="D22" s="13" t="s">
        <v>35</v>
      </c>
      <c r="E22" s="33" t="s">
        <v>6</v>
      </c>
      <c r="F22" s="49">
        <f>1/3</f>
        <v>0.33333333333333331</v>
      </c>
      <c r="G22" s="47">
        <f>B22*C22*F22</f>
        <v>0.44</v>
      </c>
    </row>
    <row r="23" spans="1:7" x14ac:dyDescent="0.2">
      <c r="A23" s="67"/>
      <c r="B23" s="53"/>
      <c r="C23" s="54"/>
      <c r="D23" s="13" t="s">
        <v>34</v>
      </c>
      <c r="E23" s="33" t="s">
        <v>6</v>
      </c>
      <c r="F23" s="49"/>
      <c r="G23" s="47"/>
    </row>
    <row r="24" spans="1:7" x14ac:dyDescent="0.2">
      <c r="A24" s="67"/>
      <c r="B24" s="53"/>
      <c r="C24" s="54"/>
      <c r="D24" s="13" t="s">
        <v>33</v>
      </c>
      <c r="E24" s="33" t="s">
        <v>8</v>
      </c>
      <c r="F24" s="49"/>
      <c r="G24" s="47"/>
    </row>
    <row r="25" spans="1:7" x14ac:dyDescent="0.2">
      <c r="A25" s="67"/>
      <c r="B25" s="53"/>
      <c r="C25" s="54"/>
      <c r="D25" s="13"/>
      <c r="E25" s="33"/>
      <c r="F25" s="49"/>
      <c r="G25" s="47"/>
    </row>
    <row r="26" spans="1:7" x14ac:dyDescent="0.2">
      <c r="A26" s="67" t="s">
        <v>23</v>
      </c>
      <c r="B26" s="53">
        <v>2</v>
      </c>
      <c r="C26" s="54">
        <v>0.66</v>
      </c>
      <c r="D26" s="13" t="s">
        <v>35</v>
      </c>
      <c r="E26" s="33" t="s">
        <v>6</v>
      </c>
      <c r="F26" s="49">
        <f>1/3</f>
        <v>0.33333333333333331</v>
      </c>
      <c r="G26" s="47">
        <f>B26*C26*F26</f>
        <v>0.44</v>
      </c>
    </row>
    <row r="27" spans="1:7" x14ac:dyDescent="0.2">
      <c r="A27" s="67"/>
      <c r="B27" s="53"/>
      <c r="C27" s="54"/>
      <c r="D27" s="13" t="s">
        <v>34</v>
      </c>
      <c r="E27" s="33" t="s">
        <v>6</v>
      </c>
      <c r="F27" s="49"/>
      <c r="G27" s="47"/>
    </row>
    <row r="28" spans="1:7" x14ac:dyDescent="0.2">
      <c r="A28" s="67"/>
      <c r="B28" s="53"/>
      <c r="C28" s="54"/>
      <c r="D28" s="13" t="s">
        <v>32</v>
      </c>
      <c r="E28" s="33" t="s">
        <v>8</v>
      </c>
      <c r="F28" s="49"/>
      <c r="G28" s="47"/>
    </row>
    <row r="29" spans="1:7" x14ac:dyDescent="0.2">
      <c r="A29" s="69" t="s">
        <v>24</v>
      </c>
      <c r="B29" s="53">
        <v>2</v>
      </c>
      <c r="C29" s="72">
        <v>0.66</v>
      </c>
      <c r="D29" s="13" t="s">
        <v>35</v>
      </c>
      <c r="E29" s="33" t="s">
        <v>6</v>
      </c>
      <c r="F29" s="73">
        <f>1/3</f>
        <v>0.33333333333333331</v>
      </c>
      <c r="G29" s="47">
        <f>B29*C29*F29</f>
        <v>0.44</v>
      </c>
    </row>
    <row r="30" spans="1:7" x14ac:dyDescent="0.2">
      <c r="A30" s="69"/>
      <c r="B30" s="53"/>
      <c r="C30" s="72"/>
      <c r="D30" s="13" t="s">
        <v>34</v>
      </c>
      <c r="E30" s="33" t="s">
        <v>6</v>
      </c>
      <c r="F30" s="73"/>
      <c r="G30" s="47"/>
    </row>
    <row r="31" spans="1:7" x14ac:dyDescent="0.2">
      <c r="A31" s="69"/>
      <c r="B31" s="53"/>
      <c r="C31" s="72"/>
      <c r="D31" s="13" t="s">
        <v>33</v>
      </c>
      <c r="E31" s="33" t="s">
        <v>8</v>
      </c>
      <c r="F31" s="73"/>
      <c r="G31" s="47"/>
    </row>
    <row r="32" spans="1:7" x14ac:dyDescent="0.2">
      <c r="A32" s="69" t="s">
        <v>25</v>
      </c>
      <c r="B32" s="53">
        <v>2</v>
      </c>
      <c r="C32" s="74">
        <v>0.66</v>
      </c>
      <c r="D32" s="13" t="s">
        <v>36</v>
      </c>
      <c r="E32" s="33" t="s">
        <v>6</v>
      </c>
      <c r="F32" s="73">
        <f>1/3</f>
        <v>0.33333333333333331</v>
      </c>
      <c r="G32" s="47">
        <f>B32*C32*F32</f>
        <v>0.44</v>
      </c>
    </row>
    <row r="33" spans="1:7" x14ac:dyDescent="0.2">
      <c r="A33" s="69"/>
      <c r="B33" s="53"/>
      <c r="C33" s="74"/>
      <c r="D33" s="13" t="s">
        <v>37</v>
      </c>
      <c r="E33" s="33" t="s">
        <v>6</v>
      </c>
      <c r="F33" s="73"/>
      <c r="G33" s="75"/>
    </row>
    <row r="34" spans="1:7" x14ac:dyDescent="0.2">
      <c r="A34" s="69"/>
      <c r="B34" s="53"/>
      <c r="C34" s="74"/>
      <c r="D34" s="13" t="s">
        <v>38</v>
      </c>
      <c r="E34" s="33" t="s">
        <v>8</v>
      </c>
      <c r="F34" s="73"/>
      <c r="G34" s="75"/>
    </row>
    <row r="35" spans="1:7" x14ac:dyDescent="0.2">
      <c r="A35" s="69" t="s">
        <v>26</v>
      </c>
      <c r="B35" s="53">
        <v>2</v>
      </c>
      <c r="C35" s="74">
        <v>0.66</v>
      </c>
      <c r="D35" s="13" t="s">
        <v>39</v>
      </c>
      <c r="E35" s="33" t="s">
        <v>6</v>
      </c>
      <c r="F35" s="73">
        <f>1/3</f>
        <v>0.33333333333333331</v>
      </c>
      <c r="G35" s="47">
        <f>B35*C35*F35</f>
        <v>0.44</v>
      </c>
    </row>
    <row r="36" spans="1:7" x14ac:dyDescent="0.2">
      <c r="A36" s="69"/>
      <c r="B36" s="53"/>
      <c r="C36" s="74"/>
      <c r="D36" s="13" t="s">
        <v>40</v>
      </c>
      <c r="E36" s="33" t="s">
        <v>6</v>
      </c>
      <c r="F36" s="73"/>
      <c r="G36" s="75"/>
    </row>
    <row r="37" spans="1:7" x14ac:dyDescent="0.2">
      <c r="A37" s="69"/>
      <c r="B37" s="53"/>
      <c r="C37" s="74"/>
      <c r="D37" s="13" t="s">
        <v>41</v>
      </c>
      <c r="E37" s="33" t="s">
        <v>8</v>
      </c>
      <c r="F37" s="73"/>
      <c r="G37" s="75"/>
    </row>
    <row r="38" spans="1:7" x14ac:dyDescent="0.2">
      <c r="A38" s="70" t="s">
        <v>27</v>
      </c>
      <c r="B38" s="63">
        <v>2</v>
      </c>
      <c r="C38" s="64">
        <v>0.66</v>
      </c>
      <c r="D38" s="13" t="s">
        <v>42</v>
      </c>
      <c r="E38" s="33" t="s">
        <v>6</v>
      </c>
      <c r="F38" s="55">
        <f>1/3</f>
        <v>0.33333333333333331</v>
      </c>
      <c r="G38" s="56">
        <f>B38*C38*F38</f>
        <v>0.44</v>
      </c>
    </row>
    <row r="39" spans="1:7" x14ac:dyDescent="0.2">
      <c r="A39" s="67"/>
      <c r="B39" s="53"/>
      <c r="C39" s="54"/>
      <c r="D39" s="13" t="s">
        <v>43</v>
      </c>
      <c r="E39" s="33" t="s">
        <v>6</v>
      </c>
      <c r="F39" s="49"/>
      <c r="G39" s="47"/>
    </row>
    <row r="40" spans="1:7" x14ac:dyDescent="0.2">
      <c r="A40" s="70"/>
      <c r="B40" s="63"/>
      <c r="C40" s="64"/>
      <c r="D40" s="14" t="s">
        <v>41</v>
      </c>
      <c r="E40" s="34" t="s">
        <v>8</v>
      </c>
      <c r="F40" s="55"/>
      <c r="G40" s="56"/>
    </row>
    <row r="41" spans="1:7" s="19" customFormat="1" ht="25" thickBot="1" x14ac:dyDescent="0.35">
      <c r="A41" s="57" t="s">
        <v>13</v>
      </c>
      <c r="B41" s="58"/>
      <c r="C41" s="58"/>
      <c r="D41" s="58"/>
      <c r="E41" s="58"/>
      <c r="F41" s="58"/>
      <c r="G41" s="21">
        <f>SUM(LARGE(G7:G40,1),LARGE(G7:G40,2),LARGE(G7:G40,3))</f>
        <v>1.32</v>
      </c>
    </row>
    <row r="42" spans="1:7" ht="24" x14ac:dyDescent="0.2">
      <c r="A42" s="37" t="s">
        <v>11</v>
      </c>
      <c r="B42" s="38"/>
      <c r="C42" s="38"/>
      <c r="D42" s="38"/>
      <c r="E42" s="38"/>
      <c r="F42" s="38"/>
      <c r="G42" s="39"/>
    </row>
    <row r="43" spans="1:7" s="8" customFormat="1" ht="84" x14ac:dyDescent="0.2">
      <c r="A43" s="65" t="s">
        <v>15</v>
      </c>
      <c r="B43" s="7" t="s">
        <v>4</v>
      </c>
      <c r="C43" s="4" t="s">
        <v>10</v>
      </c>
      <c r="D43" s="5"/>
      <c r="E43" s="5" t="s">
        <v>3</v>
      </c>
      <c r="F43" s="6" t="s">
        <v>7</v>
      </c>
      <c r="G43" s="10" t="s">
        <v>5</v>
      </c>
    </row>
    <row r="44" spans="1:7" ht="48" x14ac:dyDescent="0.2">
      <c r="A44" s="68" t="s">
        <v>29</v>
      </c>
      <c r="B44" s="30">
        <v>2</v>
      </c>
      <c r="C44" s="20">
        <v>0.33</v>
      </c>
      <c r="D44" s="12"/>
      <c r="E44" s="11" t="s">
        <v>6</v>
      </c>
      <c r="F44" s="35">
        <v>1</v>
      </c>
      <c r="G44" s="16">
        <f>B44*C44*F44</f>
        <v>0.66</v>
      </c>
    </row>
    <row r="45" spans="1:7" x14ac:dyDescent="0.2">
      <c r="A45" s="68" t="s">
        <v>28</v>
      </c>
      <c r="B45" s="31">
        <v>2</v>
      </c>
      <c r="C45" s="20">
        <v>0.33</v>
      </c>
      <c r="D45" s="14"/>
      <c r="E45" s="11" t="s">
        <v>6</v>
      </c>
      <c r="F45" s="36">
        <v>1</v>
      </c>
      <c r="G45" s="16">
        <f>B45*C45*F45</f>
        <v>0.66</v>
      </c>
    </row>
    <row r="46" spans="1:7" s="19" customFormat="1" ht="25" thickBot="1" x14ac:dyDescent="0.35">
      <c r="A46" s="59" t="s">
        <v>14</v>
      </c>
      <c r="B46" s="60"/>
      <c r="C46" s="60"/>
      <c r="D46" s="60"/>
      <c r="E46" s="60"/>
      <c r="F46" s="60"/>
      <c r="G46" s="22">
        <f>SUM(G44:G45)</f>
        <v>1.32</v>
      </c>
    </row>
  </sheetData>
  <mergeCells count="57">
    <mergeCell ref="A35:A37"/>
    <mergeCell ref="F35:F37"/>
    <mergeCell ref="G35:G37"/>
    <mergeCell ref="B32:B34"/>
    <mergeCell ref="C32:C34"/>
    <mergeCell ref="F32:F34"/>
    <mergeCell ref="G32:G34"/>
    <mergeCell ref="B35:B37"/>
    <mergeCell ref="C35:C37"/>
    <mergeCell ref="A41:F41"/>
    <mergeCell ref="A42:G42"/>
    <mergeCell ref="A46:F46"/>
    <mergeCell ref="A2:D2"/>
    <mergeCell ref="B9:B12"/>
    <mergeCell ref="B13:B16"/>
    <mergeCell ref="B17:B21"/>
    <mergeCell ref="B22:B25"/>
    <mergeCell ref="B26:B28"/>
    <mergeCell ref="B38:B40"/>
    <mergeCell ref="A26:A28"/>
    <mergeCell ref="C26:C28"/>
    <mergeCell ref="F26:F28"/>
    <mergeCell ref="G26:G28"/>
    <mergeCell ref="C38:C40"/>
    <mergeCell ref="A38:A40"/>
    <mergeCell ref="F38:F40"/>
    <mergeCell ref="G38:G40"/>
    <mergeCell ref="A17:A21"/>
    <mergeCell ref="C17:C21"/>
    <mergeCell ref="F17:F21"/>
    <mergeCell ref="G17:G21"/>
    <mergeCell ref="A22:A25"/>
    <mergeCell ref="C22:C25"/>
    <mergeCell ref="F22:F25"/>
    <mergeCell ref="G22:G25"/>
    <mergeCell ref="A29:A31"/>
    <mergeCell ref="B29:B31"/>
    <mergeCell ref="C29:C31"/>
    <mergeCell ref="F29:F31"/>
    <mergeCell ref="G29:G31"/>
    <mergeCell ref="A32:A34"/>
    <mergeCell ref="C9:C12"/>
    <mergeCell ref="A9:A12"/>
    <mergeCell ref="F9:F12"/>
    <mergeCell ref="G9:G12"/>
    <mergeCell ref="C13:C16"/>
    <mergeCell ref="A13:A16"/>
    <mergeCell ref="F13:F16"/>
    <mergeCell ref="G13:G16"/>
    <mergeCell ref="A4:G4"/>
    <mergeCell ref="A5:G5"/>
    <mergeCell ref="A1:G1"/>
    <mergeCell ref="G7:G8"/>
    <mergeCell ref="F7:F8"/>
    <mergeCell ref="C7:C8"/>
    <mergeCell ref="A7:A8"/>
    <mergeCell ref="B7:B8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André P Paes Leme</cp:lastModifiedBy>
  <dcterms:modified xsi:type="dcterms:W3CDTF">2018-06-24T16:59:47Z</dcterms:modified>
</cp:coreProperties>
</file>