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Elihofni_e_Erick/"/>
    </mc:Choice>
  </mc:AlternateContent>
  <xr:revisionPtr revIDLastSave="0" documentId="13_ncr:1_{07CC26EE-50BB-CD42-9DC2-CC553832AB8A}" xr6:coauthVersionLast="34" xr6:coauthVersionMax="34" xr10:uidLastSave="{00000000-0000-0000-0000-000000000000}"/>
  <bookViews>
    <workbookView xWindow="0" yWindow="1560" windowWidth="30820" windowHeight="174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F14" i="1" l="1"/>
  <c r="G9" i="1"/>
  <c r="G42" i="1" l="1"/>
  <c r="G41" i="1"/>
  <c r="G43" i="1" s="1"/>
  <c r="G18" i="1"/>
  <c r="G14" i="1"/>
  <c r="G7" i="1"/>
  <c r="G38" i="1" l="1"/>
  <c r="G2" i="1" s="1"/>
</calcChain>
</file>

<file path=xl/sharedStrings.xml><?xml version="1.0" encoding="utf-8"?>
<sst xmlns="http://schemas.openxmlformats.org/spreadsheetml/2006/main" count="53" uniqueCount="35">
  <si>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</si>
  <si>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</si>
  <si>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</si>
  <si>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</si>
  <si>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</si>
  <si>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</si>
  <si>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IMPLEMENTADO</t>
  </si>
  <si>
    <t>Completude</t>
  </si>
  <si>
    <t>-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</si>
  <si>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</si>
  <si>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</si>
  <si>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</si>
  <si>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</si>
  <si>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</si>
  <si>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</si>
  <si>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</si>
  <si>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Tema: BD de uma instituição de ensino tal como a UFF</t>
  </si>
  <si>
    <t>AVALIAÇÃO GERAL: ALGUMAS RESTRIÇÕES DE INTEGRIDADE NÃO ESTÃO SUFICIENTEMENTE ESPECIFICADAS PARA ENTENDIMENTO DO PROFESSOR E A IMPLEMENTAÇÃO NÃO CAPTUROU TODOS OS EVENTOS NECESSÁRIOS PARA GARANTI-LAS. FUNÇÕES DE BAIXA COMPLEXIDADE.</t>
  </si>
  <si>
    <t>Um professor não pode ser coordenador de mais de um curso ou vice de mais de um curso simultaneamente.</t>
  </si>
  <si>
    <t>Um professor não pode dar aula em duas turmas diferentes no mesmo dia e hor_x0013_ario.</t>
  </si>
  <si>
    <t>Um aluno não pode estar inscrito na mesma turma mais de uma vez no mesmo semestre.</t>
  </si>
  <si>
    <t>Todas as turmas de um semestre</t>
  </si>
  <si>
    <t>Ao inserir um aluno em uma turma, adicionar em um o número de alunos inscritos naquela turma.</t>
  </si>
  <si>
    <t>INSERT EM CURSO</t>
  </si>
  <si>
    <t>UPDATE EM CURSO</t>
  </si>
  <si>
    <t>Um professor não pode dar aula da disciplina que ele é habilitado a lecionar.</t>
  </si>
  <si>
    <t>INSERT EM TURMA</t>
  </si>
  <si>
    <t>UPDATE EM TURMA</t>
  </si>
  <si>
    <t>UPDATE EM OFERTA</t>
  </si>
  <si>
    <t>UPDATE EM DISCIPLINAS_LECIONAVEIS</t>
  </si>
  <si>
    <t>DELETE EM DISCIPLINAS_LECIONAVEIS</t>
  </si>
  <si>
    <t>INSERT EM AULA</t>
  </si>
  <si>
    <t>UPDATE EM AULA</t>
  </si>
  <si>
    <t>INSERT EM ALUNOS_INSCRITOS</t>
  </si>
  <si>
    <t>UPDTE EM ALUNOS_INSCRITOS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</si>
</sst>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30" xfId="42" applyNumberFormat="1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14" fillId="0" borderId="0" xfId="43" applyFont="1" applyBorder="1" applyAlignment="1">
      <alignment horizontal="justify" vertical="center" wrapText="1"/>
    </xf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9" fontId="0" fillId="0" borderId="40" xfId="43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8" fillId="0" borderId="26" xfId="0" applyFont="1" applyBorder="1" applyAlignment="1">
      <alignment horizontal="justify" vertical="center" wrapText="1"/>
    </xf>
    <xf numFmtId="0" fontId="0" fillId="0" borderId="20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41" xfId="0" applyBorder="1" applyAlignment="1">
      <alignment horizontal="justify" vertical="top" wrapText="1"/>
    </xf>
    <xf numFmtId="164" fontId="0" fillId="0" borderId="30" xfId="42" applyNumberFormat="1" applyFont="1" applyBorder="1" applyAlignment="1">
      <alignment horizontal="center" vertical="center" wrapText="1"/>
    </xf>
    <xf numFmtId="9" fontId="23" fillId="0" borderId="30" xfId="43" applyFont="1" applyBorder="1" applyAlignment="1">
      <alignment horizontal="center" vertical="center" wrapText="1"/>
    </xf>
    <xf numFmtId="9" fontId="0" fillId="0" borderId="30" xfId="43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0" fillId="0" borderId="28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23" xfId="43" applyFont="1" applyBorder="1" applyAlignment="1">
      <alignment horizontal="center" vertical="center"/>
    </xf>
    <xf numFmtId="0" fontId="0" fillId="0" borderId="24" xfId="0" applyBorder="1" applyAlignment="1">
      <alignment horizontal="justify" vertical="top" wrapText="1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37" workbookViewId="0">
      <selection activeCell="F41" sqref="F41:F42"/>
    </sheetView>
  </sheetViews>
  <sheetFormatPr baseColWidth="10" defaultRowHeight="16" x14ac:dyDescent="0.2"/>
  <cols>
    <col min="1" max="1" width="37.33203125" style="41" bestFit="1" customWidth="1"/>
    <col min="2" max="2" width="10" style="9" bestFit="1" customWidth="1"/>
    <col min="3" max="3" width="18.1640625" style="1" customWidth="1"/>
    <col min="4" max="4" width="34" bestFit="1" customWidth="1"/>
    <col min="5" max="5" width="18.33203125" style="2" bestFit="1" customWidth="1"/>
    <col min="6" max="6" width="14.33203125" style="3" bestFit="1" customWidth="1"/>
    <col min="7" max="7" width="9" style="2" bestFit="1" customWidth="1"/>
  </cols>
  <sheetData>
    <row r="1" spans="1:7" s="20" customFormat="1" ht="32" thickBot="1" x14ac:dyDescent="0.4">
      <c r="A1" s="54" t="s">
        <v>16</v>
      </c>
      <c r="B1" s="55"/>
      <c r="C1" s="55"/>
      <c r="D1" s="55"/>
      <c r="E1" s="55"/>
      <c r="F1" s="55"/>
      <c r="G1" s="56"/>
    </row>
    <row r="2" spans="1:7" s="19" customFormat="1" ht="129" customHeight="1" thickBot="1" x14ac:dyDescent="0.35">
      <c r="A2" s="72" t="s">
        <v>17</v>
      </c>
      <c r="B2" s="73"/>
      <c r="C2" s="73"/>
      <c r="D2" s="73"/>
      <c r="E2" s="30"/>
      <c r="F2" s="31" t="s">
        <v>15</v>
      </c>
      <c r="G2" s="32">
        <f>G38+G43</f>
        <v>4.8600000000000003</v>
      </c>
    </row>
    <row r="3" spans="1:7" s="29" customFormat="1" ht="12" customHeight="1" thickBot="1" x14ac:dyDescent="0.35">
      <c r="A3" s="26"/>
      <c r="B3" s="26"/>
      <c r="C3" s="26"/>
      <c r="D3" s="26"/>
      <c r="E3" s="27"/>
      <c r="F3" s="27"/>
      <c r="G3" s="28"/>
    </row>
    <row r="4" spans="1:7" s="19" customFormat="1" ht="24" x14ac:dyDescent="0.3">
      <c r="A4" s="48" t="s">
        <v>11</v>
      </c>
      <c r="B4" s="49"/>
      <c r="C4" s="49"/>
      <c r="D4" s="49"/>
      <c r="E4" s="49"/>
      <c r="F4" s="49"/>
      <c r="G4" s="50"/>
    </row>
    <row r="5" spans="1:7" ht="71" customHeight="1" x14ac:dyDescent="0.2">
      <c r="A5" s="51" t="s">
        <v>0</v>
      </c>
      <c r="B5" s="52"/>
      <c r="C5" s="52"/>
      <c r="D5" s="52"/>
      <c r="E5" s="52"/>
      <c r="F5" s="52"/>
      <c r="G5" s="53"/>
    </row>
    <row r="6" spans="1:7" s="8" customFormat="1" ht="84" x14ac:dyDescent="0.2">
      <c r="A6" s="39" t="s">
        <v>1</v>
      </c>
      <c r="B6" s="7" t="s">
        <v>4</v>
      </c>
      <c r="C6" s="4" t="s">
        <v>9</v>
      </c>
      <c r="D6" s="5" t="s">
        <v>2</v>
      </c>
      <c r="E6" s="5" t="s">
        <v>3</v>
      </c>
      <c r="F6" s="6" t="s">
        <v>7</v>
      </c>
      <c r="G6" s="10" t="s">
        <v>5</v>
      </c>
    </row>
    <row r="7" spans="1:7" x14ac:dyDescent="0.2">
      <c r="A7" s="62" t="s">
        <v>18</v>
      </c>
      <c r="B7" s="64">
        <v>2</v>
      </c>
      <c r="C7" s="60">
        <v>0.33</v>
      </c>
      <c r="D7" s="14" t="s">
        <v>23</v>
      </c>
      <c r="E7" s="36" t="s">
        <v>6</v>
      </c>
      <c r="F7" s="58">
        <v>1</v>
      </c>
      <c r="G7" s="57">
        <f>B7*C7*F7</f>
        <v>0.66</v>
      </c>
    </row>
    <row r="8" spans="1:7" x14ac:dyDescent="0.2">
      <c r="A8" s="63"/>
      <c r="B8" s="43"/>
      <c r="C8" s="61"/>
      <c r="D8" s="15" t="s">
        <v>24</v>
      </c>
      <c r="E8" s="37" t="s">
        <v>6</v>
      </c>
      <c r="F8" s="59"/>
      <c r="G8" s="46"/>
    </row>
    <row r="9" spans="1:7" x14ac:dyDescent="0.2">
      <c r="A9" s="42" t="s">
        <v>25</v>
      </c>
      <c r="B9" s="43">
        <v>2</v>
      </c>
      <c r="C9" s="44">
        <v>1</v>
      </c>
      <c r="D9" s="15" t="s">
        <v>26</v>
      </c>
      <c r="E9" s="37" t="s">
        <v>6</v>
      </c>
      <c r="F9" s="45">
        <v>1</v>
      </c>
      <c r="G9" s="46">
        <f>B9*C9*F9</f>
        <v>2</v>
      </c>
    </row>
    <row r="10" spans="1:7" x14ac:dyDescent="0.2">
      <c r="A10" s="42"/>
      <c r="B10" s="43"/>
      <c r="C10" s="44"/>
      <c r="D10" s="15" t="s">
        <v>27</v>
      </c>
      <c r="E10" s="37" t="s">
        <v>6</v>
      </c>
      <c r="F10" s="45"/>
      <c r="G10" s="47"/>
    </row>
    <row r="11" spans="1:7" x14ac:dyDescent="0.2">
      <c r="A11" s="42"/>
      <c r="B11" s="43"/>
      <c r="C11" s="44"/>
      <c r="D11" s="15" t="s">
        <v>28</v>
      </c>
      <c r="E11" s="37" t="s">
        <v>6</v>
      </c>
      <c r="F11" s="45"/>
      <c r="G11" s="47"/>
    </row>
    <row r="12" spans="1:7" x14ac:dyDescent="0.2">
      <c r="A12" s="42"/>
      <c r="B12" s="43"/>
      <c r="C12" s="44"/>
      <c r="D12" s="15" t="s">
        <v>29</v>
      </c>
      <c r="E12" s="37" t="s">
        <v>6</v>
      </c>
      <c r="F12" s="45"/>
      <c r="G12" s="47"/>
    </row>
    <row r="13" spans="1:7" x14ac:dyDescent="0.2">
      <c r="A13" s="42"/>
      <c r="B13" s="43"/>
      <c r="C13" s="44"/>
      <c r="D13" s="15" t="s">
        <v>30</v>
      </c>
      <c r="E13" s="37" t="s">
        <v>6</v>
      </c>
      <c r="F13" s="45"/>
      <c r="G13" s="47"/>
    </row>
    <row r="14" spans="1:7" x14ac:dyDescent="0.2">
      <c r="A14" s="63" t="s">
        <v>19</v>
      </c>
      <c r="B14" s="43">
        <v>2</v>
      </c>
      <c r="C14" s="65">
        <v>0.66</v>
      </c>
      <c r="D14" s="15" t="s">
        <v>31</v>
      </c>
      <c r="E14" s="37" t="s">
        <v>6</v>
      </c>
      <c r="F14" s="59">
        <f>2/3</f>
        <v>0.66666666666666663</v>
      </c>
      <c r="G14" s="46">
        <f>B14*C14*F14</f>
        <v>0.88</v>
      </c>
    </row>
    <row r="15" spans="1:7" x14ac:dyDescent="0.2">
      <c r="A15" s="63"/>
      <c r="B15" s="43"/>
      <c r="C15" s="65"/>
      <c r="D15" s="15" t="s">
        <v>32</v>
      </c>
      <c r="E15" s="37" t="s">
        <v>6</v>
      </c>
      <c r="F15" s="59"/>
      <c r="G15" s="46"/>
    </row>
    <row r="16" spans="1:7" x14ac:dyDescent="0.2">
      <c r="A16" s="63"/>
      <c r="B16" s="43"/>
      <c r="C16" s="65"/>
      <c r="D16" s="15" t="s">
        <v>27</v>
      </c>
      <c r="E16" s="37" t="s">
        <v>8</v>
      </c>
      <c r="F16" s="59"/>
      <c r="G16" s="46"/>
    </row>
    <row r="17" spans="1:10" x14ac:dyDescent="0.2">
      <c r="A17" s="63"/>
      <c r="B17" s="43"/>
      <c r="C17" s="65"/>
      <c r="D17" s="15"/>
      <c r="E17" s="37"/>
      <c r="F17" s="59"/>
      <c r="G17" s="46"/>
    </row>
    <row r="18" spans="1:10" x14ac:dyDescent="0.2">
      <c r="A18" s="63" t="s">
        <v>20</v>
      </c>
      <c r="B18" s="43">
        <v>2</v>
      </c>
      <c r="C18" s="65">
        <v>0.33</v>
      </c>
      <c r="D18" s="15" t="s">
        <v>33</v>
      </c>
      <c r="E18" s="37" t="s">
        <v>6</v>
      </c>
      <c r="F18" s="59">
        <v>1</v>
      </c>
      <c r="G18" s="46">
        <f>B18*C18*F18</f>
        <v>0.66</v>
      </c>
    </row>
    <row r="19" spans="1:10" x14ac:dyDescent="0.2">
      <c r="A19" s="63"/>
      <c r="B19" s="43"/>
      <c r="C19" s="65"/>
      <c r="D19" s="15" t="s">
        <v>34</v>
      </c>
      <c r="E19" s="37" t="s">
        <v>6</v>
      </c>
      <c r="F19" s="59"/>
      <c r="G19" s="46"/>
      <c r="J19" s="17"/>
    </row>
    <row r="20" spans="1:10" x14ac:dyDescent="0.2">
      <c r="A20" s="63"/>
      <c r="B20" s="43"/>
      <c r="C20" s="65"/>
      <c r="D20" s="15"/>
      <c r="E20" s="37"/>
      <c r="F20" s="59"/>
      <c r="G20" s="46"/>
      <c r="J20" s="17"/>
    </row>
    <row r="21" spans="1:10" x14ac:dyDescent="0.2">
      <c r="A21" s="63"/>
      <c r="B21" s="43"/>
      <c r="C21" s="65"/>
      <c r="D21" s="15"/>
      <c r="E21" s="37"/>
      <c r="F21" s="59"/>
      <c r="G21" s="46"/>
    </row>
    <row r="22" spans="1:10" x14ac:dyDescent="0.2">
      <c r="A22" s="63"/>
      <c r="B22" s="43"/>
      <c r="C22" s="65"/>
      <c r="D22" s="15"/>
      <c r="E22" s="37"/>
      <c r="F22" s="59"/>
      <c r="G22" s="46"/>
    </row>
    <row r="23" spans="1:10" x14ac:dyDescent="0.2">
      <c r="A23" s="63"/>
      <c r="B23" s="43"/>
      <c r="C23" s="65"/>
      <c r="D23" s="15"/>
      <c r="E23" s="37"/>
      <c r="F23" s="59"/>
      <c r="G23" s="46"/>
    </row>
    <row r="24" spans="1:10" x14ac:dyDescent="0.2">
      <c r="A24" s="63"/>
      <c r="B24" s="43"/>
      <c r="C24" s="65"/>
      <c r="D24" s="15"/>
      <c r="E24" s="37"/>
      <c r="F24" s="59"/>
      <c r="G24" s="46"/>
    </row>
    <row r="25" spans="1:10" x14ac:dyDescent="0.2">
      <c r="A25" s="63"/>
      <c r="B25" s="43"/>
      <c r="C25" s="65"/>
      <c r="D25" s="15"/>
      <c r="E25" s="37"/>
      <c r="F25" s="59"/>
      <c r="G25" s="46"/>
    </row>
    <row r="26" spans="1:10" x14ac:dyDescent="0.2">
      <c r="A26" s="63"/>
      <c r="B26" s="43"/>
      <c r="C26" s="65"/>
      <c r="D26" s="15"/>
      <c r="E26" s="37"/>
      <c r="F26" s="59"/>
      <c r="G26" s="46"/>
    </row>
    <row r="27" spans="1:10" x14ac:dyDescent="0.2">
      <c r="A27" s="63"/>
      <c r="B27" s="43"/>
      <c r="C27" s="65"/>
      <c r="D27" s="15"/>
      <c r="E27" s="37"/>
      <c r="F27" s="59"/>
      <c r="G27" s="46"/>
    </row>
    <row r="28" spans="1:10" x14ac:dyDescent="0.2">
      <c r="A28" s="63"/>
      <c r="B28" s="43"/>
      <c r="C28" s="65"/>
      <c r="D28" s="15"/>
      <c r="E28" s="37"/>
      <c r="F28" s="59"/>
      <c r="G28" s="46"/>
    </row>
    <row r="29" spans="1:10" x14ac:dyDescent="0.2">
      <c r="A29" s="63"/>
      <c r="B29" s="43"/>
      <c r="C29" s="65"/>
      <c r="D29" s="15"/>
      <c r="E29" s="37"/>
      <c r="F29" s="59"/>
      <c r="G29" s="46"/>
    </row>
    <row r="30" spans="1:10" x14ac:dyDescent="0.2">
      <c r="A30" s="63"/>
      <c r="B30" s="43"/>
      <c r="C30" s="65"/>
      <c r="D30" s="15"/>
      <c r="E30" s="37"/>
      <c r="F30" s="59"/>
      <c r="G30" s="46"/>
    </row>
    <row r="31" spans="1:10" x14ac:dyDescent="0.2">
      <c r="A31" s="63"/>
      <c r="B31" s="43"/>
      <c r="C31" s="65"/>
      <c r="D31" s="15"/>
      <c r="E31" s="37"/>
      <c r="F31" s="59"/>
      <c r="G31" s="46"/>
    </row>
    <row r="32" spans="1:10" x14ac:dyDescent="0.2">
      <c r="A32" s="63"/>
      <c r="B32" s="43"/>
      <c r="C32" s="65"/>
      <c r="D32" s="15"/>
      <c r="E32" s="37"/>
      <c r="F32" s="59"/>
      <c r="G32" s="46"/>
    </row>
    <row r="33" spans="1:7" x14ac:dyDescent="0.2">
      <c r="A33" s="63"/>
      <c r="B33" s="43"/>
      <c r="C33" s="65"/>
      <c r="D33" s="15"/>
      <c r="E33" s="37"/>
      <c r="F33" s="59"/>
      <c r="G33" s="46"/>
    </row>
    <row r="34" spans="1:7" x14ac:dyDescent="0.2">
      <c r="A34" s="40"/>
      <c r="B34" s="13"/>
      <c r="C34" s="22"/>
      <c r="D34" s="15"/>
      <c r="E34" s="37"/>
      <c r="F34" s="35"/>
      <c r="G34" s="12"/>
    </row>
    <row r="35" spans="1:7" x14ac:dyDescent="0.2">
      <c r="A35" s="76"/>
      <c r="B35" s="74"/>
      <c r="C35" s="75"/>
      <c r="D35" s="15"/>
      <c r="E35" s="37"/>
      <c r="F35" s="66"/>
      <c r="G35" s="67"/>
    </row>
    <row r="36" spans="1:7" x14ac:dyDescent="0.2">
      <c r="A36" s="63"/>
      <c r="B36" s="43"/>
      <c r="C36" s="65"/>
      <c r="D36" s="15"/>
      <c r="E36" s="37"/>
      <c r="F36" s="59"/>
      <c r="G36" s="46"/>
    </row>
    <row r="37" spans="1:7" x14ac:dyDescent="0.2">
      <c r="A37" s="76"/>
      <c r="B37" s="74"/>
      <c r="C37" s="75"/>
      <c r="D37" s="16"/>
      <c r="E37" s="38"/>
      <c r="F37" s="66"/>
      <c r="G37" s="67"/>
    </row>
    <row r="38" spans="1:7" s="21" customFormat="1" ht="25" thickBot="1" x14ac:dyDescent="0.35">
      <c r="A38" s="68" t="s">
        <v>12</v>
      </c>
      <c r="B38" s="69"/>
      <c r="C38" s="69"/>
      <c r="D38" s="69"/>
      <c r="E38" s="69"/>
      <c r="F38" s="69"/>
      <c r="G38" s="24">
        <f>SUM(LARGE(G7:G37,1),LARGE(G7:G37,2),LARGE(G7:G37,3))</f>
        <v>3.54</v>
      </c>
    </row>
    <row r="39" spans="1:7" ht="24" x14ac:dyDescent="0.2">
      <c r="A39" s="48" t="s">
        <v>10</v>
      </c>
      <c r="B39" s="49"/>
      <c r="C39" s="49"/>
      <c r="D39" s="49"/>
      <c r="E39" s="49"/>
      <c r="F39" s="49"/>
      <c r="G39" s="50"/>
    </row>
    <row r="40" spans="1:7" s="8" customFormat="1" ht="84" x14ac:dyDescent="0.2">
      <c r="A40" s="39" t="s">
        <v>14</v>
      </c>
      <c r="B40" s="7" t="s">
        <v>4</v>
      </c>
      <c r="C40" s="4" t="s">
        <v>9</v>
      </c>
      <c r="D40" s="5"/>
      <c r="E40" s="5" t="s">
        <v>3</v>
      </c>
      <c r="F40" s="6" t="s">
        <v>7</v>
      </c>
      <c r="G40" s="10" t="s">
        <v>5</v>
      </c>
    </row>
    <row r="41" spans="1:7" x14ac:dyDescent="0.2">
      <c r="A41" s="40" t="s">
        <v>21</v>
      </c>
      <c r="B41" s="34">
        <v>2</v>
      </c>
      <c r="C41" s="23">
        <v>0.33</v>
      </c>
      <c r="D41" s="14"/>
      <c r="E41" s="11" t="s">
        <v>6</v>
      </c>
      <c r="F41" s="77">
        <v>1</v>
      </c>
      <c r="G41" s="18">
        <f>B41*C41*F41</f>
        <v>0.66</v>
      </c>
    </row>
    <row r="42" spans="1:7" ht="48" x14ac:dyDescent="0.2">
      <c r="A42" s="40" t="s">
        <v>22</v>
      </c>
      <c r="B42" s="33">
        <v>2</v>
      </c>
      <c r="C42" s="23">
        <v>0.33</v>
      </c>
      <c r="D42" s="16"/>
      <c r="E42" s="11" t="s">
        <v>6</v>
      </c>
      <c r="F42" s="78">
        <v>1</v>
      </c>
      <c r="G42" s="18">
        <f>B42*C42*F42</f>
        <v>0.66</v>
      </c>
    </row>
    <row r="43" spans="1:7" s="21" customFormat="1" ht="25" thickBot="1" x14ac:dyDescent="0.35">
      <c r="A43" s="70" t="s">
        <v>13</v>
      </c>
      <c r="B43" s="71"/>
      <c r="C43" s="71"/>
      <c r="D43" s="71"/>
      <c r="E43" s="71"/>
      <c r="F43" s="71"/>
      <c r="G43" s="25">
        <f>SUM(G41:G42)</f>
        <v>1.32</v>
      </c>
    </row>
  </sheetData>
  <mergeCells count="47">
    <mergeCell ref="A38:F38"/>
    <mergeCell ref="A39:G39"/>
    <mergeCell ref="A43:F43"/>
    <mergeCell ref="A2:D2"/>
    <mergeCell ref="B14:B17"/>
    <mergeCell ref="B18:B21"/>
    <mergeCell ref="B22:B26"/>
    <mergeCell ref="B27:B30"/>
    <mergeCell ref="B31:B33"/>
    <mergeCell ref="B35:B37"/>
    <mergeCell ref="A31:A33"/>
    <mergeCell ref="C31:C33"/>
    <mergeCell ref="F31:F33"/>
    <mergeCell ref="G31:G33"/>
    <mergeCell ref="C35:C37"/>
    <mergeCell ref="A35:A37"/>
    <mergeCell ref="F35:F37"/>
    <mergeCell ref="G35:G37"/>
    <mergeCell ref="A22:A26"/>
    <mergeCell ref="C22:C26"/>
    <mergeCell ref="F22:F26"/>
    <mergeCell ref="G22:G26"/>
    <mergeCell ref="A27:A30"/>
    <mergeCell ref="C27:C30"/>
    <mergeCell ref="F27:F30"/>
    <mergeCell ref="G27:G30"/>
    <mergeCell ref="C14:C17"/>
    <mergeCell ref="A14:A17"/>
    <mergeCell ref="F14:F17"/>
    <mergeCell ref="G14:G17"/>
    <mergeCell ref="C18:C21"/>
    <mergeCell ref="A18:A21"/>
    <mergeCell ref="F18:F21"/>
    <mergeCell ref="G18:G21"/>
    <mergeCell ref="A4:G4"/>
    <mergeCell ref="A5:G5"/>
    <mergeCell ref="A1:G1"/>
    <mergeCell ref="G7:G8"/>
    <mergeCell ref="F7:F8"/>
    <mergeCell ref="C7:C8"/>
    <mergeCell ref="A7:A8"/>
    <mergeCell ref="B7:B8"/>
    <mergeCell ref="A9:A13"/>
    <mergeCell ref="B9:B13"/>
    <mergeCell ref="C9:C13"/>
    <mergeCell ref="F9:F13"/>
    <mergeCell ref="G9:G13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2018-06-24T14:39:51Z</dcterms:modified>
</cp:coreProperties>
</file>