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DanielArena_MarceloNicolaci/"/>
    </mc:Choice>
  </mc:AlternateContent>
  <xr:revisionPtr revIDLastSave="0" documentId="13_ncr:1_{26584046-D24C-8C4D-8697-83314D7423C1}" xr6:coauthVersionLast="34" xr6:coauthVersionMax="34" xr10:uidLastSave="{00000000-0000-0000-0000-000000000000}"/>
  <bookViews>
    <workbookView xWindow="0" yWindow="460" windowWidth="25600" windowHeight="1460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35" i="1" l="1"/>
  <c r="G39" i="1" l="1"/>
  <c r="G38" i="1"/>
  <c r="G40" i="1" s="1"/>
  <c r="G28" i="1"/>
  <c r="G14" i="1"/>
  <c r="G10" i="1"/>
  <c r="G7" i="1"/>
  <c r="F32" i="1"/>
  <c r="G32" i="1" s="1"/>
  <c r="F28" i="1"/>
  <c r="G23" i="1"/>
  <c r="F18" i="1"/>
  <c r="G18" i="1" s="1"/>
  <c r="F14" i="1"/>
  <c r="F10" i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André P Paes Leme</author>
  </authors>
  <commentList>
    <comment ref="E30" authorId="0" shapeId="0" xr:uid="{56D093F0-F8F5-2A41-871E-86183B6DCBDC}">
      <text>
        <r>
          <rPr>
            <b/>
            <sz val="10"/>
            <color rgb="FF000000"/>
            <rFont val="Tahoma"/>
            <family val="2"/>
          </rPr>
          <t>Luiz André P Paes Leme: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Mensagem 'Formato não pode ser alterado se algum deck usa ele.' não é valida. Deve ser permitido alterar o formato se os decks não violam regras do formato.</t>
        </r>
        <r>
          <rPr>
            <sz val="10"/>
            <color rgb="FF000000"/>
            <rFont val="Calibri"/>
            <scheme val="minor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<sst xmlns="http://schemas.openxmlformats.org/spreadsheetml/2006/main" count="88" uniqueCount="45">
  <si>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</si>
  <si>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</si>
  <si>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</si>
  <si>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</si>
  <si>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</si>
  <si>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</si>
  <si>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O número de participantes do evento ainda não excedeu o limite.</t>
  </si>
  <si>
    <t>Garante que um evento que está sendo alterado ou removido não tenha nenhum participante inscrito.</t>
  </si>
  <si>
    <t>INSERT EM PARTICIPA</t>
  </si>
  <si>
    <t>UPDATE EM PARTICIPA</t>
  </si>
  <si>
    <t>IMPLEMENTADO</t>
  </si>
  <si>
    <t>Completude</t>
  </si>
  <si>
    <t>N/A</t>
  </si>
  <si>
    <t>O formato do deck deve ser o mesmo do formato do evento.</t>
  </si>
  <si>
    <t>UPDATE EM EVENTO</t>
  </si>
  <si>
    <t>INSERÇÃO EM PARTICIPA</t>
  </si>
  <si>
    <t>UPDATE EM DECK</t>
  </si>
  <si>
    <t>-</t>
  </si>
  <si>
    <t>A quantidade de cartas iguais do formato do deck deve ser respeitada, a não ser que a carta seja de um tipo basic_land.</t>
  </si>
  <si>
    <t>INSERT EM PERTENCE</t>
  </si>
  <si>
    <t>UPDATE EM PERTENCE</t>
  </si>
  <si>
    <t>UPDATE EM FORMATO</t>
  </si>
  <si>
    <t>UPDATE EM TIPO_CARTA</t>
  </si>
  <si>
    <t>A quantidade de cartas pertencentes a ele é maior ou igual ao mínimo do formato.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</si>
  <si>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</si>
  <si>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A carta sendo inserida não pertence a lista de cartas banidas de um formato.</t>
  </si>
  <si>
    <t>UPDATE EM BANIDA</t>
  </si>
  <si>
    <t>Se o formato tem um limite de cartas em um deck, só insere se esse limite não for ser estourado.</t>
  </si>
  <si>
    <t>Complexidade (33%=baixa, 66%=média, 100%=alta)</t>
  </si>
  <si>
    <t>Caso o formato do deck tenha comandante, garante que a primeira e somente a primeira carta inserida no deck seja comandante. Garante que as próximas cartas inseridas ou pertencerão às cores do comandante, ou serão incolores.</t>
  </si>
  <si>
    <t>PARA FORMULAR REGRAS SOBRE A ORDEM EM QUE AS CARTAS SÃO INSERIDAS NO DECK SERIA NECESSÁRIO UM ATRIBUTO DE ORDEM, PORTANTO A IMPLEMENTAÇÃO NÃO É VÁLIDA.</t>
  </si>
  <si>
    <t>Garante que se uma carta é incolor então ela não pode ter outras cores, e se uma carta tem alguma cor, então ela não pode ser incolor.</t>
  </si>
  <si>
    <t>INSERT EM COLORE</t>
  </si>
  <si>
    <t>UPDATE EM COLORE</t>
  </si>
  <si>
    <t>UPDATE EM COR</t>
  </si>
  <si>
    <t>PARTE 2 - Implementação de duas fuções</t>
  </si>
  <si>
    <t>PARTE 1 - Implementação de três restrições de integridade</t>
  </si>
  <si>
    <t>Procedure que insere carta e já insere no relacionamento de colore</t>
  </si>
  <si>
    <t>Cartas mais jogadas</t>
  </si>
  <si>
    <t>Total parte 1</t>
  </si>
  <si>
    <t>Total parte 2</t>
  </si>
  <si>
    <t>Função</t>
  </si>
  <si>
    <t>Nota:</t>
  </si>
  <si>
    <t>Tema: Gerente de Eventos de Magic</t>
  </si>
  <si>
    <t>INSERT EM BAIDA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</si>
</sst>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9" fontId="14" fillId="0" borderId="0" xfId="43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4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I31" sqref="I31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2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4" customFormat="1" ht="32" thickBot="1" x14ac:dyDescent="0.4">
      <c r="A1" s="51" t="s">
        <v>43</v>
      </c>
      <c r="B1" s="52"/>
      <c r="C1" s="52"/>
      <c r="D1" s="52"/>
      <c r="E1" s="52"/>
      <c r="F1" s="52"/>
      <c r="G1" s="53"/>
    </row>
    <row r="2" spans="1:10" s="23" customFormat="1" ht="129" customHeight="1" thickBot="1" x14ac:dyDescent="0.35">
      <c r="A2" s="71" t="s">
        <v>24</v>
      </c>
      <c r="B2" s="72"/>
      <c r="C2" s="72"/>
      <c r="D2" s="72"/>
      <c r="E2" s="34"/>
      <c r="F2" s="35" t="s">
        <v>42</v>
      </c>
      <c r="G2" s="36">
        <f>G35+G40</f>
        <v>5.32</v>
      </c>
    </row>
    <row r="3" spans="1:10" s="33" customFormat="1" ht="12" customHeight="1" thickBot="1" x14ac:dyDescent="0.35">
      <c r="A3" s="30"/>
      <c r="B3" s="30"/>
      <c r="C3" s="30"/>
      <c r="D3" s="30"/>
      <c r="E3" s="31"/>
      <c r="F3" s="31"/>
      <c r="G3" s="32"/>
    </row>
    <row r="4" spans="1:10" s="23" customFormat="1" ht="24" x14ac:dyDescent="0.3">
      <c r="A4" s="45" t="s">
        <v>36</v>
      </c>
      <c r="B4" s="46"/>
      <c r="C4" s="46"/>
      <c r="D4" s="46"/>
      <c r="E4" s="46"/>
      <c r="F4" s="46"/>
      <c r="G4" s="47"/>
    </row>
    <row r="5" spans="1:10" ht="71" customHeight="1" x14ac:dyDescent="0.2">
      <c r="A5" s="48" t="s">
        <v>0</v>
      </c>
      <c r="B5" s="49"/>
      <c r="C5" s="49"/>
      <c r="D5" s="49"/>
      <c r="E5" s="49"/>
      <c r="F5" s="49"/>
      <c r="G5" s="50"/>
    </row>
    <row r="6" spans="1:10" s="9" customFormat="1" ht="84" x14ac:dyDescent="0.2">
      <c r="A6" s="11" t="s">
        <v>1</v>
      </c>
      <c r="B6" s="8" t="s">
        <v>4</v>
      </c>
      <c r="C6" s="5" t="s">
        <v>28</v>
      </c>
      <c r="D6" s="6" t="s">
        <v>2</v>
      </c>
      <c r="E6" s="6" t="s">
        <v>3</v>
      </c>
      <c r="F6" s="7" t="s">
        <v>11</v>
      </c>
      <c r="G6" s="12" t="s">
        <v>5</v>
      </c>
    </row>
    <row r="7" spans="1:10" x14ac:dyDescent="0.2">
      <c r="A7" s="60" t="s">
        <v>6</v>
      </c>
      <c r="B7" s="62">
        <v>2</v>
      </c>
      <c r="C7" s="58">
        <v>0.33</v>
      </c>
      <c r="D7" s="18" t="s">
        <v>8</v>
      </c>
      <c r="E7" s="40" t="s">
        <v>10</v>
      </c>
      <c r="F7" s="56">
        <v>1</v>
      </c>
      <c r="G7" s="54">
        <f>B7*C7*F7</f>
        <v>0.66</v>
      </c>
    </row>
    <row r="8" spans="1:10" x14ac:dyDescent="0.2">
      <c r="A8" s="61"/>
      <c r="B8" s="63"/>
      <c r="C8" s="59"/>
      <c r="D8" s="19" t="s">
        <v>9</v>
      </c>
      <c r="E8" s="41" t="s">
        <v>10</v>
      </c>
      <c r="F8" s="57"/>
      <c r="G8" s="55"/>
    </row>
    <row r="9" spans="1:10" ht="48" x14ac:dyDescent="0.2">
      <c r="A9" s="14" t="s">
        <v>7</v>
      </c>
      <c r="B9" s="17"/>
      <c r="C9" s="16" t="s">
        <v>12</v>
      </c>
      <c r="D9" s="19"/>
      <c r="E9" s="41"/>
      <c r="F9" s="39"/>
      <c r="G9" s="15"/>
    </row>
    <row r="10" spans="1:10" x14ac:dyDescent="0.2">
      <c r="A10" s="61" t="s">
        <v>13</v>
      </c>
      <c r="B10" s="63">
        <v>2</v>
      </c>
      <c r="C10" s="64">
        <v>1</v>
      </c>
      <c r="D10" s="19" t="s">
        <v>9</v>
      </c>
      <c r="E10" s="41" t="s">
        <v>10</v>
      </c>
      <c r="F10" s="57">
        <f>2/4</f>
        <v>0.5</v>
      </c>
      <c r="G10" s="55">
        <f>B10*C10*F10</f>
        <v>1</v>
      </c>
    </row>
    <row r="11" spans="1:10" x14ac:dyDescent="0.2">
      <c r="A11" s="61"/>
      <c r="B11" s="63"/>
      <c r="C11" s="64"/>
      <c r="D11" s="19" t="s">
        <v>15</v>
      </c>
      <c r="E11" s="41" t="s">
        <v>10</v>
      </c>
      <c r="F11" s="57"/>
      <c r="G11" s="55"/>
    </row>
    <row r="12" spans="1:10" x14ac:dyDescent="0.2">
      <c r="A12" s="61"/>
      <c r="B12" s="63"/>
      <c r="C12" s="64"/>
      <c r="D12" s="19" t="s">
        <v>14</v>
      </c>
      <c r="E12" s="41" t="s">
        <v>17</v>
      </c>
      <c r="F12" s="57"/>
      <c r="G12" s="55"/>
    </row>
    <row r="13" spans="1:10" x14ac:dyDescent="0.2">
      <c r="A13" s="61"/>
      <c r="B13" s="63"/>
      <c r="C13" s="64"/>
      <c r="D13" s="19" t="s">
        <v>16</v>
      </c>
      <c r="E13" s="41" t="s">
        <v>17</v>
      </c>
      <c r="F13" s="57"/>
      <c r="G13" s="55"/>
    </row>
    <row r="14" spans="1:10" x14ac:dyDescent="0.2">
      <c r="A14" s="61" t="s">
        <v>18</v>
      </c>
      <c r="B14" s="63">
        <v>2</v>
      </c>
      <c r="C14" s="64">
        <v>1</v>
      </c>
      <c r="D14" s="19" t="s">
        <v>19</v>
      </c>
      <c r="E14" s="41" t="s">
        <v>10</v>
      </c>
      <c r="F14" s="57">
        <f>2/4</f>
        <v>0.5</v>
      </c>
      <c r="G14" s="55">
        <f>B14*C14*F14</f>
        <v>1</v>
      </c>
    </row>
    <row r="15" spans="1:10" x14ac:dyDescent="0.2">
      <c r="A15" s="61"/>
      <c r="B15" s="63"/>
      <c r="C15" s="64"/>
      <c r="D15" s="19" t="s">
        <v>20</v>
      </c>
      <c r="E15" s="41" t="s">
        <v>10</v>
      </c>
      <c r="F15" s="57"/>
      <c r="G15" s="55"/>
      <c r="J15" s="21"/>
    </row>
    <row r="16" spans="1:10" x14ac:dyDescent="0.2">
      <c r="A16" s="61"/>
      <c r="B16" s="63"/>
      <c r="C16" s="64"/>
      <c r="D16" s="19" t="s">
        <v>21</v>
      </c>
      <c r="E16" s="41" t="s">
        <v>17</v>
      </c>
      <c r="F16" s="57"/>
      <c r="G16" s="55"/>
      <c r="J16" s="21"/>
    </row>
    <row r="17" spans="1:7" x14ac:dyDescent="0.2">
      <c r="A17" s="61"/>
      <c r="B17" s="63"/>
      <c r="C17" s="64"/>
      <c r="D17" s="19" t="s">
        <v>22</v>
      </c>
      <c r="E17" s="41" t="s">
        <v>17</v>
      </c>
      <c r="F17" s="57"/>
      <c r="G17" s="55"/>
    </row>
    <row r="18" spans="1:7" x14ac:dyDescent="0.2">
      <c r="A18" s="61" t="s">
        <v>23</v>
      </c>
      <c r="B18" s="63">
        <v>2</v>
      </c>
      <c r="C18" s="64">
        <v>1</v>
      </c>
      <c r="D18" s="19" t="s">
        <v>19</v>
      </c>
      <c r="E18" s="41" t="s">
        <v>10</v>
      </c>
      <c r="F18" s="57">
        <f>2/5</f>
        <v>0.4</v>
      </c>
      <c r="G18" s="55">
        <f>B18*C18*F18</f>
        <v>0.8</v>
      </c>
    </row>
    <row r="19" spans="1:7" x14ac:dyDescent="0.2">
      <c r="A19" s="61"/>
      <c r="B19" s="63"/>
      <c r="C19" s="64"/>
      <c r="D19" s="19" t="s">
        <v>20</v>
      </c>
      <c r="E19" s="41" t="s">
        <v>10</v>
      </c>
      <c r="F19" s="57"/>
      <c r="G19" s="55"/>
    </row>
    <row r="20" spans="1:7" x14ac:dyDescent="0.2">
      <c r="A20" s="61"/>
      <c r="B20" s="63"/>
      <c r="C20" s="64"/>
      <c r="D20" s="19" t="s">
        <v>21</v>
      </c>
      <c r="E20" s="41" t="s">
        <v>17</v>
      </c>
      <c r="F20" s="57"/>
      <c r="G20" s="55"/>
    </row>
    <row r="21" spans="1:7" x14ac:dyDescent="0.2">
      <c r="A21" s="61"/>
      <c r="B21" s="63"/>
      <c r="C21" s="64"/>
      <c r="D21" s="19" t="s">
        <v>8</v>
      </c>
      <c r="E21" s="41" t="s">
        <v>17</v>
      </c>
      <c r="F21" s="57"/>
      <c r="G21" s="55"/>
    </row>
    <row r="22" spans="1:7" x14ac:dyDescent="0.2">
      <c r="A22" s="61"/>
      <c r="B22" s="63"/>
      <c r="C22" s="64"/>
      <c r="D22" s="19" t="s">
        <v>9</v>
      </c>
      <c r="E22" s="41" t="s">
        <v>17</v>
      </c>
      <c r="F22" s="57"/>
      <c r="G22" s="55"/>
    </row>
    <row r="23" spans="1:7" x14ac:dyDescent="0.2">
      <c r="A23" s="61" t="s">
        <v>25</v>
      </c>
      <c r="B23" s="63">
        <v>2</v>
      </c>
      <c r="C23" s="64">
        <v>1</v>
      </c>
      <c r="D23" s="19" t="s">
        <v>19</v>
      </c>
      <c r="E23" s="41" t="s">
        <v>10</v>
      </c>
      <c r="F23" s="57">
        <v>1</v>
      </c>
      <c r="G23" s="55">
        <f>B23*C23*F23</f>
        <v>2</v>
      </c>
    </row>
    <row r="24" spans="1:7" x14ac:dyDescent="0.2">
      <c r="A24" s="61"/>
      <c r="B24" s="63"/>
      <c r="C24" s="64"/>
      <c r="D24" s="19" t="s">
        <v>20</v>
      </c>
      <c r="E24" s="41" t="s">
        <v>10</v>
      </c>
      <c r="F24" s="57"/>
      <c r="G24" s="55"/>
    </row>
    <row r="25" spans="1:7" x14ac:dyDescent="0.2">
      <c r="A25" s="61"/>
      <c r="B25" s="63"/>
      <c r="C25" s="64"/>
      <c r="D25" s="19" t="s">
        <v>44</v>
      </c>
      <c r="E25" s="41" t="s">
        <v>10</v>
      </c>
      <c r="F25" s="57"/>
      <c r="G25" s="55"/>
    </row>
    <row r="26" spans="1:7" x14ac:dyDescent="0.2">
      <c r="A26" s="61"/>
      <c r="B26" s="63"/>
      <c r="C26" s="64"/>
      <c r="D26" s="19" t="s">
        <v>26</v>
      </c>
      <c r="E26" s="41" t="s">
        <v>10</v>
      </c>
      <c r="F26" s="57"/>
      <c r="G26" s="55"/>
    </row>
    <row r="27" spans="1:7" x14ac:dyDescent="0.2">
      <c r="A27" s="61"/>
      <c r="B27" s="63"/>
      <c r="C27" s="64"/>
      <c r="D27" s="19" t="s">
        <v>16</v>
      </c>
      <c r="E27" s="41" t="s">
        <v>10</v>
      </c>
      <c r="F27" s="57"/>
      <c r="G27" s="55"/>
    </row>
    <row r="28" spans="1:7" x14ac:dyDescent="0.2">
      <c r="A28" s="61" t="s">
        <v>27</v>
      </c>
      <c r="B28" s="63">
        <v>2</v>
      </c>
      <c r="C28" s="64">
        <v>0.66</v>
      </c>
      <c r="D28" s="19" t="s">
        <v>19</v>
      </c>
      <c r="E28" s="41" t="s">
        <v>10</v>
      </c>
      <c r="F28" s="57">
        <f>2/3</f>
        <v>0.66666666666666663</v>
      </c>
      <c r="G28" s="55">
        <f>B28*C28*F28</f>
        <v>0.88</v>
      </c>
    </row>
    <row r="29" spans="1:7" x14ac:dyDescent="0.2">
      <c r="A29" s="61"/>
      <c r="B29" s="63"/>
      <c r="C29" s="64"/>
      <c r="D29" s="19" t="s">
        <v>20</v>
      </c>
      <c r="E29" s="41" t="s">
        <v>10</v>
      </c>
      <c r="F29" s="57"/>
      <c r="G29" s="55"/>
    </row>
    <row r="30" spans="1:7" x14ac:dyDescent="0.2">
      <c r="A30" s="61"/>
      <c r="B30" s="63"/>
      <c r="C30" s="64"/>
      <c r="D30" s="19" t="s">
        <v>21</v>
      </c>
      <c r="E30" s="41" t="s">
        <v>17</v>
      </c>
      <c r="F30" s="57"/>
      <c r="G30" s="55"/>
    </row>
    <row r="31" spans="1:7" ht="160" x14ac:dyDescent="0.2">
      <c r="A31" s="14" t="s">
        <v>29</v>
      </c>
      <c r="B31" s="17"/>
      <c r="C31" s="26" t="s">
        <v>30</v>
      </c>
      <c r="D31" s="19"/>
      <c r="E31" s="41"/>
      <c r="F31" s="39"/>
      <c r="G31" s="15"/>
    </row>
    <row r="32" spans="1:7" x14ac:dyDescent="0.2">
      <c r="A32" s="75" t="s">
        <v>31</v>
      </c>
      <c r="B32" s="73">
        <v>2</v>
      </c>
      <c r="C32" s="74">
        <v>0.66</v>
      </c>
      <c r="D32" s="19" t="s">
        <v>32</v>
      </c>
      <c r="E32" s="41" t="s">
        <v>10</v>
      </c>
      <c r="F32" s="65">
        <f>2/3</f>
        <v>0.66666666666666663</v>
      </c>
      <c r="G32" s="66">
        <f>B32*C32*F32</f>
        <v>0.88</v>
      </c>
    </row>
    <row r="33" spans="1:7" x14ac:dyDescent="0.2">
      <c r="A33" s="61"/>
      <c r="B33" s="63"/>
      <c r="C33" s="64"/>
      <c r="D33" s="19" t="s">
        <v>33</v>
      </c>
      <c r="E33" s="41" t="s">
        <v>10</v>
      </c>
      <c r="F33" s="57"/>
      <c r="G33" s="55"/>
    </row>
    <row r="34" spans="1:7" x14ac:dyDescent="0.2">
      <c r="A34" s="75"/>
      <c r="B34" s="73"/>
      <c r="C34" s="74"/>
      <c r="D34" s="20" t="s">
        <v>34</v>
      </c>
      <c r="E34" s="42" t="s">
        <v>17</v>
      </c>
      <c r="F34" s="65"/>
      <c r="G34" s="66"/>
    </row>
    <row r="35" spans="1:7" s="25" customFormat="1" ht="25" thickBot="1" x14ac:dyDescent="0.35">
      <c r="A35" s="67" t="s">
        <v>39</v>
      </c>
      <c r="B35" s="68"/>
      <c r="C35" s="68"/>
      <c r="D35" s="68"/>
      <c r="E35" s="68"/>
      <c r="F35" s="68"/>
      <c r="G35" s="28">
        <f>SUM(LARGE(G7:G34,1),LARGE(G7:G34,2),LARGE(G7:G34,3))</f>
        <v>4</v>
      </c>
    </row>
    <row r="36" spans="1:7" ht="24" x14ac:dyDescent="0.2">
      <c r="A36" s="45" t="s">
        <v>35</v>
      </c>
      <c r="B36" s="46"/>
      <c r="C36" s="46"/>
      <c r="D36" s="46"/>
      <c r="E36" s="46"/>
      <c r="F36" s="46"/>
      <c r="G36" s="47"/>
    </row>
    <row r="37" spans="1:7" s="9" customFormat="1" ht="84" x14ac:dyDescent="0.2">
      <c r="A37" s="11" t="s">
        <v>41</v>
      </c>
      <c r="B37" s="8" t="s">
        <v>4</v>
      </c>
      <c r="C37" s="5" t="s">
        <v>28</v>
      </c>
      <c r="D37" s="6"/>
      <c r="E37" s="6" t="s">
        <v>3</v>
      </c>
      <c r="F37" s="7" t="s">
        <v>11</v>
      </c>
      <c r="G37" s="12" t="s">
        <v>5</v>
      </c>
    </row>
    <row r="38" spans="1:7" ht="32" x14ac:dyDescent="0.2">
      <c r="A38" s="14" t="s">
        <v>37</v>
      </c>
      <c r="B38" s="37">
        <v>2</v>
      </c>
      <c r="C38" s="27">
        <v>0.33</v>
      </c>
      <c r="D38" s="18"/>
      <c r="E38" s="13" t="s">
        <v>10</v>
      </c>
      <c r="F38" s="43">
        <v>1</v>
      </c>
      <c r="G38" s="22">
        <f>B38*C38*F38</f>
        <v>0.66</v>
      </c>
    </row>
    <row r="39" spans="1:7" x14ac:dyDescent="0.2">
      <c r="A39" s="14" t="s">
        <v>38</v>
      </c>
      <c r="B39" s="38">
        <v>2</v>
      </c>
      <c r="C39" s="27">
        <v>0.33</v>
      </c>
      <c r="D39" s="20"/>
      <c r="E39" s="13" t="s">
        <v>10</v>
      </c>
      <c r="F39" s="44">
        <v>1</v>
      </c>
      <c r="G39" s="22">
        <f>B39*C39*F39</f>
        <v>0.66</v>
      </c>
    </row>
    <row r="40" spans="1:7" s="25" customFormat="1" ht="25" thickBot="1" x14ac:dyDescent="0.35">
      <c r="A40" s="69" t="s">
        <v>40</v>
      </c>
      <c r="B40" s="70"/>
      <c r="C40" s="70"/>
      <c r="D40" s="70"/>
      <c r="E40" s="70"/>
      <c r="F40" s="70"/>
      <c r="G40" s="29">
        <f>SUM(G38:G39)</f>
        <v>1.32</v>
      </c>
    </row>
  </sheetData>
  <mergeCells count="42">
    <mergeCell ref="A35:F35"/>
    <mergeCell ref="A36:G36"/>
    <mergeCell ref="A40:F40"/>
    <mergeCell ref="A2:D2"/>
    <mergeCell ref="B10:B13"/>
    <mergeCell ref="B14:B17"/>
    <mergeCell ref="B18:B22"/>
    <mergeCell ref="B23:B27"/>
    <mergeCell ref="B28:B30"/>
    <mergeCell ref="B32:B34"/>
    <mergeCell ref="A28:A30"/>
    <mergeCell ref="C28:C30"/>
    <mergeCell ref="F28:F30"/>
    <mergeCell ref="G28:G30"/>
    <mergeCell ref="C32:C34"/>
    <mergeCell ref="A32:A34"/>
    <mergeCell ref="F32:F34"/>
    <mergeCell ref="G32:G34"/>
    <mergeCell ref="A18:A22"/>
    <mergeCell ref="C18:C22"/>
    <mergeCell ref="F18:F22"/>
    <mergeCell ref="G18:G22"/>
    <mergeCell ref="A23:A27"/>
    <mergeCell ref="C23:C27"/>
    <mergeCell ref="F23:F27"/>
    <mergeCell ref="G23:G27"/>
    <mergeCell ref="C10:C13"/>
    <mergeCell ref="A10:A13"/>
    <mergeCell ref="F10:F13"/>
    <mergeCell ref="G10:G13"/>
    <mergeCell ref="C14:C17"/>
    <mergeCell ref="A14:A17"/>
    <mergeCell ref="F14:F17"/>
    <mergeCell ref="G14:G17"/>
    <mergeCell ref="A4:G4"/>
    <mergeCell ref="A5:G5"/>
    <mergeCell ref="A1:G1"/>
    <mergeCell ref="G7:G8"/>
    <mergeCell ref="F7:F8"/>
    <mergeCell ref="C7:C8"/>
    <mergeCell ref="A7:A8"/>
    <mergeCell ref="B7:B8"/>
  </mergeCells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2018-07-08T18:36:07Z</dcterms:modified>
</cp:coreProperties>
</file>