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OneDrive\Desktop\Administracion y evaluacion de proyectos de tecnologias de informacion\sistemaInventario\"/>
    </mc:Choice>
  </mc:AlternateContent>
  <xr:revisionPtr revIDLastSave="0" documentId="13_ncr:1_{9AB80759-24A1-49B1-8D55-781CDE2F9D89}" xr6:coauthVersionLast="47" xr6:coauthVersionMax="47" xr10:uidLastSave="{00000000-0000-0000-0000-000000000000}"/>
  <bookViews>
    <workbookView xWindow="-108" yWindow="-108" windowWidth="23256" windowHeight="13176" xr2:uid="{9F02E237-A372-4DBD-B752-0CBDF1DD85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8" i="1"/>
  <c r="H17" i="1"/>
  <c r="H9" i="1"/>
  <c r="H10" i="1"/>
  <c r="H11" i="1"/>
  <c r="H12" i="1"/>
  <c r="H13" i="1"/>
  <c r="H14" i="1"/>
  <c r="H15" i="1"/>
  <c r="H16" i="1"/>
  <c r="H19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<sst xmlns="http://schemas.openxmlformats.org/spreadsheetml/2006/main" count="174" uniqueCount="121">
  <si>
    <t>ID</t>
  </si>
  <si>
    <t>Actividad</t>
  </si>
  <si>
    <t>Descripción</t>
  </si>
  <si>
    <t>Responsable</t>
  </si>
  <si>
    <t>a</t>
  </si>
  <si>
    <t>m</t>
  </si>
  <si>
    <t>b</t>
  </si>
  <si>
    <t>TE (PERT)</t>
  </si>
  <si>
    <t>Dependencias</t>
  </si>
  <si>
    <t>A1</t>
  </si>
  <si>
    <t>Reunión inicial de equipo</t>
  </si>
  <si>
    <t>Asignación de líder (Christian), definición de horarios y forma de trabajo.</t>
  </si>
  <si>
    <t>Todo el equipo</t>
  </si>
  <si>
    <t>-</t>
  </si>
  <si>
    <t>A2</t>
  </si>
  <si>
    <t>Contactar al cliente y recopilar información</t>
  </si>
  <si>
    <t>Entrevista con el dueño (Alan Pérez) para obtener requisitos del sistema.</t>
  </si>
  <si>
    <t>Líder + equipo</t>
  </si>
  <si>
    <t>A3</t>
  </si>
  <si>
    <t>Elaboración de maqueta inicial</t>
  </si>
  <si>
    <t>Diseño de bocetos o prototipo básico para clarificar requisitos (frontend).</t>
  </si>
  <si>
    <t>Frontend</t>
  </si>
  <si>
    <t>A4</t>
  </si>
  <si>
    <t>Documentación de información de la empresa</t>
  </si>
  <si>
    <t>Redacción de misión, visión, antecedentes, procesos, mercado, etc.</t>
  </si>
  <si>
    <t>A5</t>
  </si>
  <si>
    <t>Elaboración de documento de Fase 1</t>
  </si>
  <si>
    <t>Incluye informe de avance, minutas, carta de apertura.</t>
  </si>
  <si>
    <t>A6</t>
  </si>
  <si>
    <t>Revisión y entrega de Fase 1</t>
  </si>
  <si>
    <t>Preparación y envío de documentos al cliente/profesor.</t>
  </si>
  <si>
    <t>Líder</t>
  </si>
  <si>
    <t>A7</t>
  </si>
  <si>
    <t>Análisis FODA</t>
  </si>
  <si>
    <t>Evaluación de fortalezas, oportunidades, debilidades y amenazas del proyecto.</t>
  </si>
  <si>
    <t>A8</t>
  </si>
  <si>
    <t>Análisis de las 5 Fuerzas de Porter</t>
  </si>
  <si>
    <t>Análisis competitivo para el restaurante (competidores, mercado).</t>
  </si>
  <si>
    <t>A9</t>
  </si>
  <si>
    <t>Desglose de actividades (WBS)</t>
  </si>
  <si>
    <t>Lista detallada de tareas para el proyecto completo (base para la red PERT).</t>
  </si>
  <si>
    <t>A10</t>
  </si>
  <si>
    <t>Estimación de tiempos por actividad</t>
  </si>
  <si>
    <t>Asignación de tiempos óptimo, probable, pésimo y cálculo PERT para cada actividad.</t>
  </si>
  <si>
    <t>A11</t>
  </si>
  <si>
    <t>A12</t>
  </si>
  <si>
    <t>Desarrollo de frontend (ajustes)</t>
  </si>
  <si>
    <t>Refinamientos del frontend basados en feedback de la Fase 1 (HTML, CSS, JS).</t>
  </si>
  <si>
    <t>A13</t>
  </si>
  <si>
    <t>Diseño de base de datos</t>
  </si>
  <si>
    <t>Creación del modelo entidad-relación y script SQL para SQL Server.</t>
  </si>
  <si>
    <t>Líder (BD)</t>
  </si>
  <si>
    <t>A14</t>
  </si>
  <si>
    <t>A15</t>
  </si>
  <si>
    <t>Revisión y entrega de Fase 2</t>
  </si>
  <si>
    <t>Preparación y envío de documentos de la Fase 2 (análisis, plan de trabajo).</t>
  </si>
  <si>
    <t>A16</t>
  </si>
  <si>
    <t>Configuración de SQL Server</t>
  </si>
  <si>
    <t>Instalación y configuración del servidor de base de datos.</t>
  </si>
  <si>
    <t>A17</t>
  </si>
  <si>
    <t>Creación de tablas y relaciones</t>
  </si>
  <si>
    <t>Ejecución de scripts para crear tablas, índices y claves foráneas.</t>
  </si>
  <si>
    <t>A18</t>
  </si>
  <si>
    <t>Inserción de datos iniciales</t>
  </si>
  <si>
    <t>Población de datos de prueba y usuario administrador.</t>
  </si>
  <si>
    <t>A19</t>
  </si>
  <si>
    <t>Configuración del proyecto Django</t>
  </si>
  <si>
    <t>Creación del proyecto y app, instalación de dependencias.</t>
  </si>
  <si>
    <t>Backend</t>
  </si>
  <si>
    <t>A20</t>
  </si>
  <si>
    <t>Definición de modelos Django</t>
  </si>
  <si>
    <t>Creación de clases de modelo basadas en el diseño de BD.</t>
  </si>
  <si>
    <t>A21</t>
  </si>
  <si>
    <t>Desarrollo de API REST</t>
  </si>
  <si>
    <t>Creación de serializers, viewsets y URLs para productos, categorías, etc.</t>
  </si>
  <si>
    <t>A22</t>
  </si>
  <si>
    <t>Implementación de autenticación JWT</t>
  </si>
  <si>
    <t>Configuración de login y tokens de seguridad.</t>
  </si>
  <si>
    <t>A23</t>
  </si>
  <si>
    <t>Configuración de CORS</t>
  </si>
  <si>
    <t>Permisos para que el frontend acceda al backend.</t>
  </si>
  <si>
    <t>A24</t>
  </si>
  <si>
    <t>Integración frontend-backend</t>
  </si>
  <si>
    <t>Adaptación del frontend para consumir la API Django (usando fetch/axios).</t>
  </si>
  <si>
    <t>A25</t>
  </si>
  <si>
    <t>Pruebas de funcionalidad</t>
  </si>
  <si>
    <t>Pruebas unitarias e integrales del sistema completo.</t>
  </si>
  <si>
    <t>A26</t>
  </si>
  <si>
    <t>Corrección de errores</t>
  </si>
  <si>
    <t>Resolución de issues identificados en las pruebas.</t>
  </si>
  <si>
    <t>A27</t>
  </si>
  <si>
    <t>Documentación del sistema</t>
  </si>
  <si>
    <t>Manual de usuario y técnico.</t>
  </si>
  <si>
    <t>A28</t>
  </si>
  <si>
    <t>Implementación en producción</t>
  </si>
  <si>
    <t>Despliegue en un servidor en vivo.</t>
  </si>
  <si>
    <t>Backend + BD</t>
  </si>
  <si>
    <t>A29</t>
  </si>
  <si>
    <t>Capacitación al cliente</t>
  </si>
  <si>
    <t>Entrenamiento al dueño y empleados para usar el sistema.</t>
  </si>
  <si>
    <t>A30</t>
  </si>
  <si>
    <t>Entrega final y cierre del proyecto</t>
  </si>
  <si>
    <t>Documentación final y aceptación del cliente.</t>
  </si>
  <si>
    <t>Definición de requisitos detallados</t>
  </si>
  <si>
    <t>Especificación detallada de funcionalidades basada en requisitos del cliente.</t>
  </si>
  <si>
    <t>Asignación de recursos y roles</t>
  </si>
  <si>
    <t>Definición de responsabilidades y roles para cada actividad.</t>
  </si>
  <si>
    <t>Cálculo de costos y presupuesto</t>
  </si>
  <si>
    <t>Estimación de costos de recursos, software, y otros gastos.</t>
  </si>
  <si>
    <t>Documentación de la Fase 2</t>
  </si>
  <si>
    <t>Compilación de todos los análisis, plan de trabajo, y registros de actividades.</t>
  </si>
  <si>
    <t>A31</t>
  </si>
  <si>
    <t>A32</t>
  </si>
  <si>
    <t>A13, A14</t>
  </si>
  <si>
    <t>Configuración del repositorio GitHub</t>
  </si>
  <si>
    <t>Creación de la organización/repositorio</t>
  </si>
  <si>
    <t>A33</t>
  </si>
  <si>
    <t>A8, A9</t>
  </si>
  <si>
    <t>A6,A10</t>
  </si>
  <si>
    <t>A10,A17</t>
  </si>
  <si>
    <t>A24,A26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</si>
</sst>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C85A2-85B6-4366-B0B3-EB506B20E659}" name="Table1" displayName="Table1" ref="A1:I34" totalsRowShown="0" headerRowDxfId="1" dataDxfId="0">
  <autoFilter ref="A1:I34" xr:uid="{FF5C85A2-85B6-4366-B0B3-EB506B20E659}"/>
  <tableColumns count="9">
    <tableColumn id="1" xr3:uid="{2B3A4301-1449-4043-8CE1-B0376D0898F7}" name="ID" dataDxfId="10"/>
    <tableColumn id="2" xr3:uid="{94B835CA-25C4-47A3-B7FF-D7FB358E29A7}" name="Actividad" dataDxfId="9"/>
    <tableColumn id="3" xr3:uid="{DAFD8811-1133-4853-808E-7F121F503A49}" name="Descripción" dataDxfId="8"/>
    <tableColumn id="4" xr3:uid="{C20657BD-CF98-4B97-BFB1-D931D6F123C9}" name="Responsable" dataDxfId="7"/>
    <tableColumn id="5" xr3:uid="{0AA79C26-F5AE-4394-8F0E-A4AC401F882C}" name="a" dataDxfId="6"/>
    <tableColumn id="6" xr3:uid="{B05A6434-6407-4383-A6B0-9850541827EF}" name="m" dataDxfId="5"/>
    <tableColumn id="7" xr3:uid="{C0581AF5-6F92-4FEF-AADE-FBD0A930DDAC}" name="b" dataDxfId="4"/>
    <tableColumn id="8" xr3:uid="{756A5C74-F7F1-422A-A6FF-EA7373F4FB21}" name="TE (PERT)" dataDxfId="3">
      <calculatedColumnFormula>(Table1[[#This Row],[a]]+(4*Table1[[#This Row],[m]])+Table1[[#This Row],[b]])/6</calculatedColumnFormula>
    </tableColumn>
    <tableColumn id="9" xr3:uid="{11FEA162-4E64-4071-BA4E-BEAF59378811}" name="Dependencias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A8E3-46AA-440C-B867-D5AFC61AA386}">
  <dimension ref="A1:I34"/>
  <sheetViews>
    <sheetView tabSelected="1" topLeftCell="A17" workbookViewId="0">
      <selection activeCell="H18" sqref="H18"/>
    </sheetView>
  </sheetViews>
  <sheetFormatPr defaultRowHeight="14.4" x14ac:dyDescent="0.3"/>
  <cols>
    <col min="1" max="1" width="7.21875" bestFit="1" customWidth="1"/>
    <col min="2" max="2" width="13.44140625" bestFit="1" customWidth="1"/>
    <col min="3" max="3" width="15.44140625" bestFit="1" customWidth="1"/>
    <col min="4" max="4" width="16.109375" bestFit="1" customWidth="1"/>
    <col min="5" max="5" width="6.44140625" bestFit="1" customWidth="1"/>
    <col min="6" max="6" width="7.109375" bestFit="1" customWidth="1"/>
    <col min="7" max="7" width="6.5546875" bestFit="1" customWidth="1"/>
    <col min="8" max="8" width="13.109375" bestFit="1" customWidth="1"/>
    <col min="9" max="9" width="17.3320312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72" x14ac:dyDescent="0.3">
      <c r="A2" s="1" t="s">
        <v>9</v>
      </c>
      <c r="B2" s="1" t="s">
        <v>10</v>
      </c>
      <c r="C2" s="1" t="s">
        <v>11</v>
      </c>
      <c r="D2" s="1" t="s">
        <v>12</v>
      </c>
      <c r="E2" s="1">
        <v>1</v>
      </c>
      <c r="F2" s="1">
        <v>1</v>
      </c>
      <c r="G2" s="1">
        <v>1</v>
      </c>
      <c r="H2" s="3">
        <f>(Table1[[#This Row],[a]]+(4*Table1[[#This Row],[m]])+Table1[[#This Row],[b]])/6</f>
        <v>1</v>
      </c>
      <c r="I2" s="1" t="s">
        <v>13</v>
      </c>
    </row>
    <row r="3" spans="1:9" ht="86.4" x14ac:dyDescent="0.3">
      <c r="A3" s="1" t="s">
        <v>14</v>
      </c>
      <c r="B3" s="1" t="s">
        <v>15</v>
      </c>
      <c r="C3" s="1" t="s">
        <v>16</v>
      </c>
      <c r="D3" s="1" t="s">
        <v>17</v>
      </c>
      <c r="E3" s="1">
        <v>1</v>
      </c>
      <c r="F3" s="1">
        <v>2</v>
      </c>
      <c r="G3" s="1">
        <v>3</v>
      </c>
      <c r="H3" s="3">
        <f>(Table1[[#This Row],[a]]+(4*Table1[[#This Row],[m]])+Table1[[#This Row],[b]])/6</f>
        <v>2</v>
      </c>
      <c r="I3" s="1" t="s">
        <v>9</v>
      </c>
    </row>
    <row r="4" spans="1:9" ht="86.4" x14ac:dyDescent="0.3">
      <c r="A4" s="1" t="s">
        <v>18</v>
      </c>
      <c r="B4" s="1" t="s">
        <v>19</v>
      </c>
      <c r="C4" s="1" t="s">
        <v>20</v>
      </c>
      <c r="D4" s="1" t="s">
        <v>21</v>
      </c>
      <c r="E4" s="1">
        <v>2</v>
      </c>
      <c r="F4" s="1">
        <v>3</v>
      </c>
      <c r="G4" s="1">
        <v>4</v>
      </c>
      <c r="H4" s="3">
        <f>(Table1[[#This Row],[a]]+(4*Table1[[#This Row],[m]])+Table1[[#This Row],[b]])/6</f>
        <v>3</v>
      </c>
      <c r="I4" s="1" t="s">
        <v>14</v>
      </c>
    </row>
    <row r="5" spans="1:9" ht="72" x14ac:dyDescent="0.3">
      <c r="A5" s="1" t="s">
        <v>22</v>
      </c>
      <c r="B5" s="1" t="s">
        <v>23</v>
      </c>
      <c r="C5" s="1" t="s">
        <v>24</v>
      </c>
      <c r="D5" s="1" t="s">
        <v>12</v>
      </c>
      <c r="E5" s="1">
        <v>1</v>
      </c>
      <c r="F5" s="1">
        <v>2</v>
      </c>
      <c r="G5" s="1">
        <v>3</v>
      </c>
      <c r="H5" s="3">
        <f>(Table1[[#This Row],[a]]+(4*Table1[[#This Row],[m]])+Table1[[#This Row],[b]])/6</f>
        <v>2</v>
      </c>
      <c r="I5" s="1" t="s">
        <v>18</v>
      </c>
    </row>
    <row r="6" spans="1:9" ht="57.6" x14ac:dyDescent="0.3">
      <c r="A6" s="1" t="s">
        <v>25</v>
      </c>
      <c r="B6" s="1" t="s">
        <v>26</v>
      </c>
      <c r="C6" s="1" t="s">
        <v>27</v>
      </c>
      <c r="D6" s="1" t="s">
        <v>17</v>
      </c>
      <c r="E6" s="1">
        <v>2</v>
      </c>
      <c r="F6" s="1">
        <v>3</v>
      </c>
      <c r="G6" s="1">
        <v>4</v>
      </c>
      <c r="H6" s="3">
        <f>(Table1[[#This Row],[a]]+(4*Table1[[#This Row],[m]])+Table1[[#This Row],[b]])/6</f>
        <v>3</v>
      </c>
      <c r="I6" s="1" t="s">
        <v>22</v>
      </c>
    </row>
    <row r="7" spans="1:9" ht="57.6" x14ac:dyDescent="0.3">
      <c r="A7" s="1" t="s">
        <v>28</v>
      </c>
      <c r="B7" s="1" t="s">
        <v>29</v>
      </c>
      <c r="C7" s="1" t="s">
        <v>30</v>
      </c>
      <c r="D7" s="1" t="s">
        <v>31</v>
      </c>
      <c r="E7" s="1">
        <v>0.5</v>
      </c>
      <c r="F7" s="1">
        <v>1</v>
      </c>
      <c r="G7" s="1">
        <v>1.5</v>
      </c>
      <c r="H7" s="3">
        <f>(Table1[[#This Row],[a]]+(4*Table1[[#This Row],[m]])+Table1[[#This Row],[b]])/6</f>
        <v>1</v>
      </c>
      <c r="I7" s="1" t="s">
        <v>25</v>
      </c>
    </row>
    <row r="8" spans="1:9" ht="43.2" x14ac:dyDescent="0.3">
      <c r="A8" s="1" t="s">
        <v>32</v>
      </c>
      <c r="B8" s="1" t="s">
        <v>114</v>
      </c>
      <c r="C8" s="1" t="s">
        <v>115</v>
      </c>
      <c r="D8" s="1" t="s">
        <v>12</v>
      </c>
      <c r="E8" s="1">
        <v>1</v>
      </c>
      <c r="F8" s="1">
        <v>1</v>
      </c>
      <c r="G8" s="1">
        <v>1</v>
      </c>
      <c r="H8" s="3">
        <f>(Table1[[#This Row],[a]]+(4*Table1[[#This Row],[m]])+Table1[[#This Row],[b]])/6</f>
        <v>1</v>
      </c>
      <c r="I8" s="1" t="s">
        <v>28</v>
      </c>
    </row>
    <row r="9" spans="1:9" ht="86.4" x14ac:dyDescent="0.3">
      <c r="A9" s="1" t="s">
        <v>35</v>
      </c>
      <c r="B9" s="1" t="s">
        <v>33</v>
      </c>
      <c r="C9" s="1" t="s">
        <v>34</v>
      </c>
      <c r="D9" s="1" t="s">
        <v>12</v>
      </c>
      <c r="E9" s="1">
        <v>4</v>
      </c>
      <c r="F9" s="1">
        <v>5</v>
      </c>
      <c r="G9" s="1">
        <v>6</v>
      </c>
      <c r="H9" s="3">
        <f>(Table1[[#This Row],[a]]+(4*Table1[[#This Row],[m]])+Table1[[#This Row],[b]])/6</f>
        <v>5</v>
      </c>
      <c r="I9" s="1" t="s">
        <v>28</v>
      </c>
    </row>
    <row r="10" spans="1:9" ht="72" x14ac:dyDescent="0.3">
      <c r="A10" s="1" t="s">
        <v>38</v>
      </c>
      <c r="B10" s="1" t="s">
        <v>36</v>
      </c>
      <c r="C10" s="1" t="s">
        <v>37</v>
      </c>
      <c r="D10" s="1" t="s">
        <v>12</v>
      </c>
      <c r="E10" s="1">
        <v>4</v>
      </c>
      <c r="F10" s="1">
        <v>5</v>
      </c>
      <c r="G10" s="1">
        <v>6</v>
      </c>
      <c r="H10" s="3">
        <f>(Table1[[#This Row],[a]]+(4*Table1[[#This Row],[m]])+Table1[[#This Row],[b]])/6</f>
        <v>5</v>
      </c>
      <c r="I10" s="1" t="s">
        <v>28</v>
      </c>
    </row>
    <row r="11" spans="1:9" ht="86.4" x14ac:dyDescent="0.3">
      <c r="A11" s="1" t="s">
        <v>41</v>
      </c>
      <c r="B11" s="1" t="s">
        <v>103</v>
      </c>
      <c r="C11" s="1" t="s">
        <v>104</v>
      </c>
      <c r="D11" s="1" t="s">
        <v>12</v>
      </c>
      <c r="E11" s="1">
        <v>5</v>
      </c>
      <c r="F11" s="1">
        <v>6</v>
      </c>
      <c r="G11" s="1">
        <v>7</v>
      </c>
      <c r="H11" s="3">
        <f>(Table1[[#This Row],[a]]+(4*Table1[[#This Row],[m]])+Table1[[#This Row],[b]])/6</f>
        <v>6</v>
      </c>
      <c r="I11" s="1" t="s">
        <v>117</v>
      </c>
    </row>
    <row r="12" spans="1:9" ht="72" x14ac:dyDescent="0.3">
      <c r="A12" s="1" t="s">
        <v>44</v>
      </c>
      <c r="B12" s="1" t="s">
        <v>39</v>
      </c>
      <c r="C12" s="1" t="s">
        <v>40</v>
      </c>
      <c r="D12" s="1" t="s">
        <v>17</v>
      </c>
      <c r="E12" s="1">
        <v>4</v>
      </c>
      <c r="F12" s="1">
        <v>5</v>
      </c>
      <c r="G12" s="1">
        <v>6</v>
      </c>
      <c r="H12" s="3">
        <f>(Table1[[#This Row],[a]]+(4*Table1[[#This Row],[m]])+Table1[[#This Row],[b]])/6</f>
        <v>5</v>
      </c>
      <c r="I12" s="1" t="s">
        <v>41</v>
      </c>
    </row>
    <row r="13" spans="1:9" ht="86.4" x14ac:dyDescent="0.3">
      <c r="A13" s="1" t="s">
        <v>45</v>
      </c>
      <c r="B13" s="1" t="s">
        <v>42</v>
      </c>
      <c r="C13" s="1" t="s">
        <v>43</v>
      </c>
      <c r="D13" s="1" t="s">
        <v>17</v>
      </c>
      <c r="E13" s="1">
        <v>4</v>
      </c>
      <c r="F13" s="1">
        <v>5</v>
      </c>
      <c r="G13" s="1">
        <v>6</v>
      </c>
      <c r="H13" s="3">
        <f>(Table1[[#This Row],[a]]+(4*Table1[[#This Row],[m]])+Table1[[#This Row],[b]])/6</f>
        <v>5</v>
      </c>
      <c r="I13" s="1" t="s">
        <v>44</v>
      </c>
    </row>
    <row r="14" spans="1:9" ht="57.6" x14ac:dyDescent="0.3">
      <c r="A14" s="1" t="s">
        <v>48</v>
      </c>
      <c r="B14" s="1" t="s">
        <v>105</v>
      </c>
      <c r="C14" s="1" t="s">
        <v>106</v>
      </c>
      <c r="D14" s="1" t="s">
        <v>31</v>
      </c>
      <c r="E14" s="1">
        <v>3</v>
      </c>
      <c r="F14" s="1">
        <v>4</v>
      </c>
      <c r="G14" s="1">
        <v>5</v>
      </c>
      <c r="H14" s="3">
        <f>(Table1[[#This Row],[a]]+(4*Table1[[#This Row],[m]])+Table1[[#This Row],[b]])/6</f>
        <v>4</v>
      </c>
      <c r="I14" s="1" t="s">
        <v>45</v>
      </c>
    </row>
    <row r="15" spans="1:9" ht="72" x14ac:dyDescent="0.3">
      <c r="A15" s="1" t="s">
        <v>52</v>
      </c>
      <c r="B15" s="1" t="s">
        <v>107</v>
      </c>
      <c r="C15" s="1" t="s">
        <v>108</v>
      </c>
      <c r="D15" s="1" t="s">
        <v>31</v>
      </c>
      <c r="E15" s="1">
        <v>3</v>
      </c>
      <c r="F15" s="1">
        <v>4</v>
      </c>
      <c r="G15" s="1">
        <v>5</v>
      </c>
      <c r="H15" s="3">
        <f>(Table1[[#This Row],[a]]+(4*Table1[[#This Row],[m]])+Table1[[#This Row],[b]])/6</f>
        <v>4</v>
      </c>
      <c r="I15" s="1" t="s">
        <v>48</v>
      </c>
    </row>
    <row r="16" spans="1:9" ht="72" x14ac:dyDescent="0.3">
      <c r="A16" s="1" t="s">
        <v>53</v>
      </c>
      <c r="B16" s="1" t="s">
        <v>46</v>
      </c>
      <c r="C16" s="1" t="s">
        <v>47</v>
      </c>
      <c r="D16" s="1" t="s">
        <v>21</v>
      </c>
      <c r="E16" s="1">
        <v>8</v>
      </c>
      <c r="F16" s="1">
        <v>10</v>
      </c>
      <c r="G16" s="1">
        <v>12</v>
      </c>
      <c r="H16" s="3">
        <f>(Table1[[#This Row],[a]]+(4*Table1[[#This Row],[m]])+Table1[[#This Row],[b]])/6</f>
        <v>10</v>
      </c>
      <c r="I16" s="1" t="s">
        <v>118</v>
      </c>
    </row>
    <row r="17" spans="1:9" ht="72" x14ac:dyDescent="0.3">
      <c r="A17" s="1" t="s">
        <v>56</v>
      </c>
      <c r="B17" s="1" t="s">
        <v>109</v>
      </c>
      <c r="C17" s="1" t="s">
        <v>110</v>
      </c>
      <c r="D17" s="1" t="s">
        <v>17</v>
      </c>
      <c r="E17" s="1">
        <v>3</v>
      </c>
      <c r="F17" s="1">
        <v>3</v>
      </c>
      <c r="G17" s="1">
        <v>3</v>
      </c>
      <c r="H17" s="3">
        <f>(Table1[[#This Row],[a]]+(4*Table1[[#This Row],[m]])+Table1[[#This Row],[b]])/6</f>
        <v>3</v>
      </c>
      <c r="I17" s="1" t="s">
        <v>113</v>
      </c>
    </row>
    <row r="18" spans="1:9" ht="72" x14ac:dyDescent="0.3">
      <c r="A18" s="1" t="s">
        <v>59</v>
      </c>
      <c r="B18" s="1" t="s">
        <v>54</v>
      </c>
      <c r="C18" s="1" t="s">
        <v>55</v>
      </c>
      <c r="D18" s="1" t="s">
        <v>31</v>
      </c>
      <c r="E18" s="1">
        <v>0.5</v>
      </c>
      <c r="F18" s="1">
        <v>1</v>
      </c>
      <c r="G18" s="1">
        <v>1.5</v>
      </c>
      <c r="H18" s="3">
        <f>(Table1[[#This Row],[a]]+(4*Table1[[#This Row],[m]])+Table1[[#This Row],[b]])/6</f>
        <v>1</v>
      </c>
      <c r="I18" s="1" t="s">
        <v>56</v>
      </c>
    </row>
    <row r="19" spans="1:9" ht="72" x14ac:dyDescent="0.3">
      <c r="A19" s="1" t="s">
        <v>62</v>
      </c>
      <c r="B19" s="1" t="s">
        <v>49</v>
      </c>
      <c r="C19" s="1" t="s">
        <v>50</v>
      </c>
      <c r="D19" s="1" t="s">
        <v>51</v>
      </c>
      <c r="E19" s="1">
        <v>2</v>
      </c>
      <c r="F19" s="1">
        <v>3</v>
      </c>
      <c r="G19" s="1">
        <v>4</v>
      </c>
      <c r="H19" s="3">
        <f>(Table1[[#This Row],[a]]+(4*Table1[[#This Row],[m]])+Table1[[#This Row],[b]])/6</f>
        <v>3</v>
      </c>
      <c r="I19" s="1" t="s">
        <v>119</v>
      </c>
    </row>
    <row r="20" spans="1:9" ht="57.6" x14ac:dyDescent="0.3">
      <c r="A20" s="1" t="s">
        <v>65</v>
      </c>
      <c r="B20" s="1" t="s">
        <v>57</v>
      </c>
      <c r="C20" s="1" t="s">
        <v>58</v>
      </c>
      <c r="D20" s="1" t="s">
        <v>51</v>
      </c>
      <c r="E20" s="1">
        <v>1</v>
      </c>
      <c r="F20" s="1">
        <v>1</v>
      </c>
      <c r="G20" s="1">
        <v>1</v>
      </c>
      <c r="H20" s="3">
        <f>(Table1[[#This Row],[a]]+(4*Table1[[#This Row],[m]])+Table1[[#This Row],[b]])/6</f>
        <v>1</v>
      </c>
      <c r="I20" s="1" t="s">
        <v>62</v>
      </c>
    </row>
    <row r="21" spans="1:9" ht="57.6" x14ac:dyDescent="0.3">
      <c r="A21" s="1" t="s">
        <v>69</v>
      </c>
      <c r="B21" s="1" t="s">
        <v>60</v>
      </c>
      <c r="C21" s="1" t="s">
        <v>61</v>
      </c>
      <c r="D21" s="1" t="s">
        <v>51</v>
      </c>
      <c r="E21" s="1">
        <v>1</v>
      </c>
      <c r="F21" s="1">
        <v>1</v>
      </c>
      <c r="G21" s="1">
        <v>1</v>
      </c>
      <c r="H21" s="3">
        <f>(Table1[[#This Row],[a]]+(4*Table1[[#This Row],[m]])+Table1[[#This Row],[b]])/6</f>
        <v>1</v>
      </c>
      <c r="I21" s="1" t="s">
        <v>65</v>
      </c>
    </row>
    <row r="22" spans="1:9" ht="57.6" x14ac:dyDescent="0.3">
      <c r="A22" s="1" t="s">
        <v>72</v>
      </c>
      <c r="B22" s="1" t="s">
        <v>63</v>
      </c>
      <c r="C22" s="1" t="s">
        <v>64</v>
      </c>
      <c r="D22" s="1" t="s">
        <v>51</v>
      </c>
      <c r="E22" s="1">
        <v>0.5</v>
      </c>
      <c r="F22" s="1">
        <v>0.5</v>
      </c>
      <c r="G22" s="1">
        <v>1</v>
      </c>
      <c r="H22" s="3">
        <f>(Table1[[#This Row],[a]]+(4*Table1[[#This Row],[m]])+Table1[[#This Row],[b]])/6</f>
        <v>0.58333333333333337</v>
      </c>
      <c r="I22" s="1" t="s">
        <v>69</v>
      </c>
    </row>
    <row r="23" spans="1:9" ht="57.6" x14ac:dyDescent="0.3">
      <c r="A23" s="1" t="s">
        <v>75</v>
      </c>
      <c r="B23" s="1" t="s">
        <v>66</v>
      </c>
      <c r="C23" s="1" t="s">
        <v>67</v>
      </c>
      <c r="D23" s="1" t="s">
        <v>68</v>
      </c>
      <c r="E23" s="1">
        <v>1</v>
      </c>
      <c r="F23" s="1">
        <v>1</v>
      </c>
      <c r="G23" s="1">
        <v>1</v>
      </c>
      <c r="H23" s="3">
        <f>(Table1[[#This Row],[a]]+(4*Table1[[#This Row],[m]])+Table1[[#This Row],[b]])/6</f>
        <v>1</v>
      </c>
      <c r="I23" s="1" t="s">
        <v>62</v>
      </c>
    </row>
    <row r="24" spans="1:9" ht="57.6" x14ac:dyDescent="0.3">
      <c r="A24" s="1" t="s">
        <v>78</v>
      </c>
      <c r="B24" s="1" t="s">
        <v>70</v>
      </c>
      <c r="C24" s="1" t="s">
        <v>71</v>
      </c>
      <c r="D24" s="1" t="s">
        <v>68</v>
      </c>
      <c r="E24" s="1">
        <v>1</v>
      </c>
      <c r="F24" s="1">
        <v>2</v>
      </c>
      <c r="G24" s="1">
        <v>2</v>
      </c>
      <c r="H24" s="3">
        <f>(Table1[[#This Row],[a]]+(4*Table1[[#This Row],[m]])+Table1[[#This Row],[b]])/6</f>
        <v>1.8333333333333333</v>
      </c>
      <c r="I24" s="1" t="s">
        <v>75</v>
      </c>
    </row>
    <row r="25" spans="1:9" ht="72" x14ac:dyDescent="0.3">
      <c r="A25" s="1" t="s">
        <v>81</v>
      </c>
      <c r="B25" s="1" t="s">
        <v>73</v>
      </c>
      <c r="C25" s="1" t="s">
        <v>74</v>
      </c>
      <c r="D25" s="1" t="s">
        <v>68</v>
      </c>
      <c r="E25" s="1">
        <v>4</v>
      </c>
      <c r="F25" s="1">
        <v>5</v>
      </c>
      <c r="G25" s="1">
        <v>6</v>
      </c>
      <c r="H25" s="3">
        <f>(Table1[[#This Row],[a]]+(4*Table1[[#This Row],[m]])+Table1[[#This Row],[b]])/6</f>
        <v>5</v>
      </c>
      <c r="I25" s="1" t="s">
        <v>78</v>
      </c>
    </row>
    <row r="26" spans="1:9" ht="57.6" x14ac:dyDescent="0.3">
      <c r="A26" s="1" t="s">
        <v>84</v>
      </c>
      <c r="B26" s="1" t="s">
        <v>76</v>
      </c>
      <c r="C26" s="1" t="s">
        <v>77</v>
      </c>
      <c r="D26" s="1" t="s">
        <v>68</v>
      </c>
      <c r="E26" s="1">
        <v>1</v>
      </c>
      <c r="F26" s="1">
        <v>2</v>
      </c>
      <c r="G26" s="1">
        <v>2</v>
      </c>
      <c r="H26" s="3">
        <f>(Table1[[#This Row],[a]]+(4*Table1[[#This Row],[m]])+Table1[[#This Row],[b]])/6</f>
        <v>1.8333333333333333</v>
      </c>
      <c r="I26" s="1" t="s">
        <v>81</v>
      </c>
    </row>
    <row r="27" spans="1:9" ht="57.6" x14ac:dyDescent="0.3">
      <c r="A27" s="1" t="s">
        <v>87</v>
      </c>
      <c r="B27" s="1" t="s">
        <v>79</v>
      </c>
      <c r="C27" s="1" t="s">
        <v>80</v>
      </c>
      <c r="D27" s="1" t="s">
        <v>68</v>
      </c>
      <c r="E27" s="1">
        <v>0.5</v>
      </c>
      <c r="F27" s="1">
        <v>0.5</v>
      </c>
      <c r="G27" s="1">
        <v>1</v>
      </c>
      <c r="H27" s="3">
        <f>(Table1[[#This Row],[a]]+(4*Table1[[#This Row],[m]])+Table1[[#This Row],[b]])/6</f>
        <v>0.58333333333333337</v>
      </c>
      <c r="I27" s="1" t="s">
        <v>84</v>
      </c>
    </row>
    <row r="28" spans="1:9" ht="72" x14ac:dyDescent="0.3">
      <c r="A28" s="1" t="s">
        <v>90</v>
      </c>
      <c r="B28" s="1" t="s">
        <v>82</v>
      </c>
      <c r="C28" s="1" t="s">
        <v>83</v>
      </c>
      <c r="D28" s="1" t="s">
        <v>21</v>
      </c>
      <c r="E28" s="1">
        <v>2</v>
      </c>
      <c r="F28" s="1">
        <v>3</v>
      </c>
      <c r="G28" s="1">
        <v>4</v>
      </c>
      <c r="H28" s="3">
        <f>(Table1[[#This Row],[a]]+(4*Table1[[#This Row],[m]])+Table1[[#This Row],[b]])/6</f>
        <v>3</v>
      </c>
      <c r="I28" s="1" t="s">
        <v>120</v>
      </c>
    </row>
    <row r="29" spans="1:9" ht="57.6" x14ac:dyDescent="0.3">
      <c r="A29" s="1" t="s">
        <v>93</v>
      </c>
      <c r="B29" s="1" t="s">
        <v>85</v>
      </c>
      <c r="C29" s="1" t="s">
        <v>86</v>
      </c>
      <c r="D29" s="1" t="s">
        <v>12</v>
      </c>
      <c r="E29" s="1">
        <v>2</v>
      </c>
      <c r="F29" s="1">
        <v>3</v>
      </c>
      <c r="G29" s="1">
        <v>4</v>
      </c>
      <c r="H29" s="3">
        <f>(Table1[[#This Row],[a]]+(4*Table1[[#This Row],[m]])+Table1[[#This Row],[b]])/6</f>
        <v>3</v>
      </c>
      <c r="I29" s="1" t="s">
        <v>90</v>
      </c>
    </row>
    <row r="30" spans="1:9" ht="57.6" x14ac:dyDescent="0.3">
      <c r="A30" s="1" t="s">
        <v>97</v>
      </c>
      <c r="B30" s="1" t="s">
        <v>88</v>
      </c>
      <c r="C30" s="1" t="s">
        <v>89</v>
      </c>
      <c r="D30" s="1" t="s">
        <v>12</v>
      </c>
      <c r="E30" s="1">
        <v>1</v>
      </c>
      <c r="F30" s="1">
        <v>2</v>
      </c>
      <c r="G30" s="1">
        <v>3</v>
      </c>
      <c r="H30" s="3">
        <f>(Table1[[#This Row],[a]]+(4*Table1[[#This Row],[m]])+Table1[[#This Row],[b]])/6</f>
        <v>2</v>
      </c>
      <c r="I30" s="1" t="s">
        <v>93</v>
      </c>
    </row>
    <row r="31" spans="1:9" ht="28.8" x14ac:dyDescent="0.3">
      <c r="A31" s="1" t="s">
        <v>100</v>
      </c>
      <c r="B31" s="1" t="s">
        <v>91</v>
      </c>
      <c r="C31" s="1" t="s">
        <v>92</v>
      </c>
      <c r="D31" s="1" t="s">
        <v>12</v>
      </c>
      <c r="E31" s="1">
        <v>1</v>
      </c>
      <c r="F31" s="1">
        <v>2</v>
      </c>
      <c r="G31" s="1">
        <v>3</v>
      </c>
      <c r="H31" s="3">
        <f>(Table1[[#This Row],[a]]+(4*Table1[[#This Row],[m]])+Table1[[#This Row],[b]])/6</f>
        <v>2</v>
      </c>
      <c r="I31" s="1" t="s">
        <v>97</v>
      </c>
    </row>
    <row r="32" spans="1:9" ht="43.2" x14ac:dyDescent="0.3">
      <c r="A32" s="1" t="s">
        <v>111</v>
      </c>
      <c r="B32" s="1" t="s">
        <v>94</v>
      </c>
      <c r="C32" s="1" t="s">
        <v>95</v>
      </c>
      <c r="D32" s="1" t="s">
        <v>96</v>
      </c>
      <c r="E32" s="1">
        <v>1</v>
      </c>
      <c r="F32" s="1">
        <v>1</v>
      </c>
      <c r="G32" s="1">
        <v>1</v>
      </c>
      <c r="H32" s="3">
        <f>(Table1[[#This Row],[a]]+(4*Table1[[#This Row],[m]])+Table1[[#This Row],[b]])/6</f>
        <v>1</v>
      </c>
      <c r="I32" s="1" t="s">
        <v>100</v>
      </c>
    </row>
    <row r="33" spans="1:9" ht="57.6" x14ac:dyDescent="0.3">
      <c r="A33" s="1" t="s">
        <v>112</v>
      </c>
      <c r="B33" s="1" t="s">
        <v>98</v>
      </c>
      <c r="C33" s="1" t="s">
        <v>99</v>
      </c>
      <c r="D33" s="1" t="s">
        <v>31</v>
      </c>
      <c r="E33" s="1">
        <v>1</v>
      </c>
      <c r="F33" s="1">
        <v>1</v>
      </c>
      <c r="G33" s="1">
        <v>1</v>
      </c>
      <c r="H33" s="3">
        <f>(Table1[[#This Row],[a]]+(4*Table1[[#This Row],[m]])+Table1[[#This Row],[b]])/6</f>
        <v>1</v>
      </c>
      <c r="I33" s="1" t="s">
        <v>111</v>
      </c>
    </row>
    <row r="34" spans="1:9" ht="43.2" x14ac:dyDescent="0.3">
      <c r="A34" s="1" t="s">
        <v>116</v>
      </c>
      <c r="B34" s="1" t="s">
        <v>101</v>
      </c>
      <c r="C34" s="1" t="s">
        <v>102</v>
      </c>
      <c r="D34" s="1" t="s">
        <v>31</v>
      </c>
      <c r="E34" s="1">
        <v>0.5</v>
      </c>
      <c r="F34" s="1">
        <v>1</v>
      </c>
      <c r="G34" s="1">
        <v>1</v>
      </c>
      <c r="H34" s="3">
        <f>(Table1[[#This Row],[a]]+(4*Table1[[#This Row],[m]])+Table1[[#This Row],[b]])/6</f>
        <v>0.91666666666666663</v>
      </c>
      <c r="I34" s="1" t="s">
        <v>112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RIVERA AVILA</dc:creator>
  <cp:lastModifiedBy>VICTOR ALEJANDRO RIVERA AVILA</cp:lastModifiedBy>
  <dcterms:created xsi:type="dcterms:W3CDTF">2025-10-03T07:43:17Z</dcterms:created>
  <dcterms:modified xsi:type="dcterms:W3CDTF">2025-10-03T20:06:41Z</dcterms:modified>
</cp:coreProperties>
</file>