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UNIVERSIDAD\ASIGNATURAS 3º INGENIERIA INFORMATICA\MH\Practicas\P3\codigo\"/>
    </mc:Choice>
  </mc:AlternateContent>
  <xr:revisionPtr revIDLastSave="0" documentId="13_ncr:1_{865FA6BC-6C88-495C-8102-F5A515E1ACAE}" xr6:coauthVersionLast="43" xr6:coauthVersionMax="43" xr10:uidLastSave="{00000000-0000-0000-0000-000000000000}"/>
  <bookViews>
    <workbookView xWindow="-8484" yWindow="4968" windowWidth="17280" windowHeight="8964" xr2:uid="{791D5B18-F2C9-43E3-887D-558179D11D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3" i="1" l="1"/>
  <c r="E53" i="1"/>
  <c r="E52" i="1"/>
  <c r="F53" i="1"/>
  <c r="F52" i="1"/>
  <c r="G53" i="1"/>
  <c r="G52" i="1"/>
  <c r="I53" i="1"/>
  <c r="I52" i="1"/>
  <c r="J53" i="1"/>
  <c r="J52" i="1"/>
  <c r="K53" i="1"/>
  <c r="K52" i="1"/>
  <c r="M53" i="1"/>
  <c r="M52" i="1"/>
  <c r="B53" i="1"/>
  <c r="C52" i="1"/>
  <c r="B52" i="1"/>
  <c r="M51" i="1"/>
  <c r="K51" i="1"/>
  <c r="J51" i="1"/>
  <c r="I51" i="1"/>
  <c r="G51" i="1"/>
  <c r="F51" i="1"/>
  <c r="E51" i="1"/>
  <c r="C51" i="1"/>
  <c r="B51" i="1"/>
  <c r="B50" i="1"/>
  <c r="M50" i="1"/>
  <c r="K50" i="1"/>
  <c r="J50" i="1"/>
  <c r="I50" i="1"/>
  <c r="G50" i="1"/>
  <c r="F50" i="1"/>
  <c r="E50" i="1"/>
  <c r="C50" i="1"/>
  <c r="B49" i="1"/>
  <c r="B91" i="1"/>
  <c r="B77" i="1"/>
  <c r="M103" i="1"/>
  <c r="K103" i="1"/>
  <c r="J103" i="1"/>
  <c r="I103" i="1"/>
  <c r="G103" i="1"/>
  <c r="F103" i="1"/>
  <c r="E103" i="1"/>
  <c r="C103" i="1"/>
  <c r="B103" i="1"/>
  <c r="L102" i="1"/>
  <c r="H102" i="1"/>
  <c r="D102" i="1"/>
  <c r="L101" i="1"/>
  <c r="H101" i="1"/>
  <c r="D101" i="1"/>
  <c r="L100" i="1"/>
  <c r="H100" i="1"/>
  <c r="D100" i="1"/>
  <c r="L99" i="1"/>
  <c r="H99" i="1"/>
  <c r="D99" i="1"/>
  <c r="L98" i="1"/>
  <c r="H98" i="1"/>
  <c r="D98" i="1"/>
  <c r="M91" i="1"/>
  <c r="K91" i="1"/>
  <c r="J91" i="1"/>
  <c r="I91" i="1"/>
  <c r="G91" i="1"/>
  <c r="F91" i="1"/>
  <c r="E91" i="1"/>
  <c r="C91" i="1"/>
  <c r="L90" i="1"/>
  <c r="H90" i="1"/>
  <c r="D90" i="1"/>
  <c r="L89" i="1"/>
  <c r="H89" i="1"/>
  <c r="D89" i="1"/>
  <c r="L88" i="1"/>
  <c r="H88" i="1"/>
  <c r="D88" i="1"/>
  <c r="L87" i="1"/>
  <c r="H87" i="1"/>
  <c r="D87" i="1"/>
  <c r="L86" i="1"/>
  <c r="H86" i="1"/>
  <c r="D86" i="1"/>
  <c r="M77" i="1"/>
  <c r="K77" i="1"/>
  <c r="J77" i="1"/>
  <c r="I77" i="1"/>
  <c r="G77" i="1"/>
  <c r="F77" i="1"/>
  <c r="E77" i="1"/>
  <c r="C77" i="1"/>
  <c r="L76" i="1"/>
  <c r="H76" i="1"/>
  <c r="D76" i="1"/>
  <c r="L75" i="1"/>
  <c r="H75" i="1"/>
  <c r="D75" i="1"/>
  <c r="L74" i="1"/>
  <c r="H74" i="1"/>
  <c r="D74" i="1"/>
  <c r="L73" i="1"/>
  <c r="H73" i="1"/>
  <c r="D73" i="1"/>
  <c r="L72" i="1"/>
  <c r="H72" i="1"/>
  <c r="D72" i="1"/>
  <c r="M64" i="1"/>
  <c r="K64" i="1"/>
  <c r="J64" i="1"/>
  <c r="I64" i="1"/>
  <c r="G64" i="1"/>
  <c r="F64" i="1"/>
  <c r="E64" i="1"/>
  <c r="C64" i="1"/>
  <c r="B64" i="1"/>
  <c r="L63" i="1"/>
  <c r="H63" i="1"/>
  <c r="D63" i="1"/>
  <c r="L62" i="1"/>
  <c r="H62" i="1"/>
  <c r="D62" i="1"/>
  <c r="L61" i="1"/>
  <c r="H61" i="1"/>
  <c r="D61" i="1"/>
  <c r="L60" i="1"/>
  <c r="H60" i="1"/>
  <c r="D60" i="1"/>
  <c r="L59" i="1"/>
  <c r="H59" i="1"/>
  <c r="D59" i="1"/>
  <c r="L50" i="1" l="1"/>
  <c r="L64" i="1"/>
  <c r="H50" i="1"/>
  <c r="D64" i="1"/>
  <c r="D50" i="1"/>
  <c r="L103" i="1"/>
  <c r="L53" i="1"/>
  <c r="H53" i="1"/>
  <c r="D53" i="1"/>
  <c r="L52" i="1"/>
  <c r="H91" i="1"/>
  <c r="H52" i="1"/>
  <c r="D52" i="1"/>
  <c r="L77" i="1"/>
  <c r="L51" i="1"/>
  <c r="H77" i="1"/>
  <c r="H51" i="1"/>
  <c r="D51" i="1"/>
  <c r="D77" i="1"/>
  <c r="L91" i="1"/>
  <c r="H103" i="1"/>
  <c r="D103" i="1"/>
  <c r="D91" i="1"/>
  <c r="H64" i="1"/>
  <c r="W10" i="1"/>
  <c r="V5" i="1"/>
  <c r="X48" i="1" l="1"/>
  <c r="T48" i="1"/>
  <c r="M49" i="1"/>
  <c r="M48" i="1"/>
  <c r="K49" i="1"/>
  <c r="K48" i="1"/>
  <c r="J49" i="1"/>
  <c r="J48" i="1"/>
  <c r="I49" i="1"/>
  <c r="I48" i="1"/>
  <c r="G49" i="1"/>
  <c r="G48" i="1"/>
  <c r="F49" i="1"/>
  <c r="F48" i="1"/>
  <c r="E49" i="1"/>
  <c r="E48" i="1"/>
  <c r="C49" i="1"/>
  <c r="C48" i="1"/>
  <c r="B48" i="1"/>
  <c r="M47" i="1"/>
  <c r="K47" i="1"/>
  <c r="J47" i="1"/>
  <c r="I47" i="1"/>
  <c r="G47" i="1"/>
  <c r="F47" i="1"/>
  <c r="E47" i="1"/>
  <c r="C47" i="1"/>
  <c r="B47" i="1"/>
  <c r="M46" i="1"/>
  <c r="K46" i="1"/>
  <c r="J46" i="1"/>
  <c r="I46" i="1"/>
  <c r="G46" i="1"/>
  <c r="F46" i="1"/>
  <c r="E46" i="1"/>
  <c r="C46" i="1"/>
  <c r="B46" i="1"/>
  <c r="M44" i="1"/>
  <c r="K44" i="1"/>
  <c r="AL10" i="1"/>
  <c r="J44" i="1"/>
  <c r="I44" i="1"/>
  <c r="G44" i="1"/>
  <c r="F44" i="1"/>
  <c r="E44" i="1"/>
  <c r="C44" i="1"/>
  <c r="B44" i="1"/>
  <c r="AO22" i="1"/>
  <c r="AM22" i="1"/>
  <c r="AL22" i="1"/>
  <c r="AK22" i="1"/>
  <c r="AI22" i="1"/>
  <c r="AH22" i="1"/>
  <c r="AG22" i="1"/>
  <c r="AE22" i="1"/>
  <c r="AD22" i="1"/>
  <c r="AN21" i="1"/>
  <c r="AJ21" i="1"/>
  <c r="AF21" i="1"/>
  <c r="AN20" i="1"/>
  <c r="AJ20" i="1"/>
  <c r="AF20" i="1"/>
  <c r="AN19" i="1"/>
  <c r="AJ19" i="1"/>
  <c r="AF19" i="1"/>
  <c r="AN18" i="1"/>
  <c r="AJ18" i="1"/>
  <c r="AF18" i="1"/>
  <c r="AN17" i="1"/>
  <c r="AJ17" i="1"/>
  <c r="AF17" i="1"/>
  <c r="AN9" i="1"/>
  <c r="AN8" i="1"/>
  <c r="AN7" i="1"/>
  <c r="AN6" i="1"/>
  <c r="AN5" i="1"/>
  <c r="AJ9" i="1"/>
  <c r="AJ8" i="1"/>
  <c r="AJ7" i="1"/>
  <c r="AJ6" i="1"/>
  <c r="AJ5" i="1"/>
  <c r="AF9" i="1"/>
  <c r="AF8" i="1"/>
  <c r="AF7" i="1"/>
  <c r="AF6" i="1"/>
  <c r="AF5" i="1"/>
  <c r="D44" i="1" s="1"/>
  <c r="AD10" i="1"/>
  <c r="AO10" i="1"/>
  <c r="AM10" i="1"/>
  <c r="AK10" i="1"/>
  <c r="AI10" i="1"/>
  <c r="AH10" i="1"/>
  <c r="AG10" i="1"/>
  <c r="AE10" i="1"/>
  <c r="Z57" i="1"/>
  <c r="Z56" i="1"/>
  <c r="Z55" i="1"/>
  <c r="Z54" i="1"/>
  <c r="Z53" i="1"/>
  <c r="V57" i="1"/>
  <c r="V56" i="1"/>
  <c r="V55" i="1"/>
  <c r="V54" i="1"/>
  <c r="V53" i="1"/>
  <c r="R57" i="1"/>
  <c r="R56" i="1"/>
  <c r="R55" i="1"/>
  <c r="R54" i="1"/>
  <c r="R53" i="1"/>
  <c r="AA58" i="1"/>
  <c r="Y58" i="1"/>
  <c r="X58" i="1"/>
  <c r="W58" i="1"/>
  <c r="U58" i="1"/>
  <c r="T58" i="1"/>
  <c r="S58" i="1"/>
  <c r="Q58" i="1"/>
  <c r="P58" i="1"/>
  <c r="AA48" i="1"/>
  <c r="Y48" i="1"/>
  <c r="W48" i="1"/>
  <c r="U48" i="1"/>
  <c r="S48" i="1"/>
  <c r="Q48" i="1"/>
  <c r="P48" i="1"/>
  <c r="Z47" i="1"/>
  <c r="Z46" i="1"/>
  <c r="Z45" i="1"/>
  <c r="Z44" i="1"/>
  <c r="Z43" i="1"/>
  <c r="V47" i="1"/>
  <c r="V46" i="1"/>
  <c r="V45" i="1"/>
  <c r="V44" i="1"/>
  <c r="V43" i="1"/>
  <c r="R47" i="1"/>
  <c r="R46" i="1"/>
  <c r="R45" i="1"/>
  <c r="R44" i="1"/>
  <c r="R43" i="1"/>
  <c r="Z33" i="1"/>
  <c r="Z32" i="1"/>
  <c r="Z31" i="1"/>
  <c r="Z30" i="1"/>
  <c r="Z29" i="1"/>
  <c r="V33" i="1"/>
  <c r="V32" i="1"/>
  <c r="V31" i="1"/>
  <c r="V30" i="1"/>
  <c r="V29" i="1"/>
  <c r="R33" i="1"/>
  <c r="R32" i="1"/>
  <c r="R31" i="1"/>
  <c r="R30" i="1"/>
  <c r="R29" i="1"/>
  <c r="P34" i="1"/>
  <c r="Y34" i="1"/>
  <c r="X34" i="1"/>
  <c r="W34" i="1"/>
  <c r="U34" i="1"/>
  <c r="T34" i="1"/>
  <c r="S34" i="1"/>
  <c r="Q34" i="1"/>
  <c r="L49" i="1" l="1"/>
  <c r="R48" i="1"/>
  <c r="AN10" i="1"/>
  <c r="AJ10" i="1"/>
  <c r="AF10" i="1"/>
  <c r="L46" i="1"/>
  <c r="D46" i="1"/>
  <c r="AF22" i="1"/>
  <c r="H46" i="1"/>
  <c r="H44" i="1"/>
  <c r="AJ22" i="1"/>
  <c r="L44" i="1"/>
  <c r="AN22" i="1"/>
  <c r="Z58" i="1"/>
  <c r="V58" i="1"/>
  <c r="H49" i="1"/>
  <c r="D49" i="1"/>
  <c r="R58" i="1"/>
  <c r="Z48" i="1"/>
  <c r="L48" i="1"/>
  <c r="V48" i="1"/>
  <c r="H48" i="1"/>
  <c r="D48" i="1"/>
  <c r="L47" i="1"/>
  <c r="Z34" i="1"/>
  <c r="H47" i="1"/>
  <c r="V34" i="1"/>
  <c r="R34" i="1"/>
  <c r="D47" i="1"/>
  <c r="M45" i="1"/>
  <c r="K45" i="1"/>
  <c r="J45" i="1"/>
  <c r="I45" i="1"/>
  <c r="G45" i="1"/>
  <c r="F45" i="1"/>
  <c r="E45" i="1"/>
  <c r="C45" i="1"/>
  <c r="B45" i="1"/>
  <c r="M43" i="1"/>
  <c r="K43" i="1"/>
  <c r="J43" i="1"/>
  <c r="I43" i="1"/>
  <c r="G43" i="1"/>
  <c r="F43" i="1"/>
  <c r="E43" i="1"/>
  <c r="C43" i="1"/>
  <c r="B43" i="1"/>
  <c r="M42" i="1"/>
  <c r="K42" i="1"/>
  <c r="J42" i="1"/>
  <c r="I42" i="1"/>
  <c r="G42" i="1"/>
  <c r="F42" i="1"/>
  <c r="E42" i="1"/>
  <c r="C42" i="1"/>
  <c r="B42" i="1"/>
  <c r="M41" i="1"/>
  <c r="K41" i="1"/>
  <c r="J41" i="1"/>
  <c r="I41" i="1"/>
  <c r="G41" i="1"/>
  <c r="F41" i="1"/>
  <c r="E41" i="1"/>
  <c r="C41" i="1"/>
  <c r="B41" i="1"/>
  <c r="M40" i="1"/>
  <c r="J40" i="1"/>
  <c r="I40" i="1"/>
  <c r="F40" i="1"/>
  <c r="E40" i="1"/>
  <c r="D40" i="1"/>
  <c r="C40" i="1"/>
  <c r="B40" i="1"/>
  <c r="M34" i="1"/>
  <c r="K34" i="1"/>
  <c r="J34" i="1"/>
  <c r="I34" i="1"/>
  <c r="G34" i="1"/>
  <c r="F34" i="1"/>
  <c r="E34" i="1"/>
  <c r="C34" i="1"/>
  <c r="B34" i="1"/>
  <c r="L33" i="1"/>
  <c r="H33" i="1"/>
  <c r="D33" i="1"/>
  <c r="L32" i="1"/>
  <c r="H32" i="1"/>
  <c r="D32" i="1"/>
  <c r="L31" i="1"/>
  <c r="H31" i="1"/>
  <c r="D31" i="1"/>
  <c r="L30" i="1"/>
  <c r="H30" i="1"/>
  <c r="D30" i="1"/>
  <c r="L29" i="1"/>
  <c r="L42" i="1" s="1"/>
  <c r="H29" i="1"/>
  <c r="D29" i="1"/>
  <c r="D42" i="1" s="1"/>
  <c r="AA22" i="1"/>
  <c r="Y22" i="1"/>
  <c r="X22" i="1"/>
  <c r="W22" i="1"/>
  <c r="U22" i="1"/>
  <c r="T22" i="1"/>
  <c r="S22" i="1"/>
  <c r="Q22" i="1"/>
  <c r="P22" i="1"/>
  <c r="M22" i="1"/>
  <c r="K22" i="1"/>
  <c r="J22" i="1"/>
  <c r="I22" i="1"/>
  <c r="G22" i="1"/>
  <c r="F22" i="1"/>
  <c r="E22" i="1"/>
  <c r="C22" i="1"/>
  <c r="B22" i="1"/>
  <c r="Z21" i="1"/>
  <c r="V21" i="1"/>
  <c r="R21" i="1"/>
  <c r="L21" i="1"/>
  <c r="H21" i="1"/>
  <c r="D21" i="1"/>
  <c r="Z20" i="1"/>
  <c r="V20" i="1"/>
  <c r="R20" i="1"/>
  <c r="L20" i="1"/>
  <c r="H20" i="1"/>
  <c r="H22" i="1" s="1"/>
  <c r="D20" i="1"/>
  <c r="Z19" i="1"/>
  <c r="V19" i="1"/>
  <c r="R19" i="1"/>
  <c r="L19" i="1"/>
  <c r="H19" i="1"/>
  <c r="D19" i="1"/>
  <c r="Z18" i="1"/>
  <c r="V18" i="1"/>
  <c r="R18" i="1"/>
  <c r="L18" i="1"/>
  <c r="H18" i="1"/>
  <c r="D18" i="1"/>
  <c r="Z17" i="1"/>
  <c r="V17" i="1"/>
  <c r="R17" i="1"/>
  <c r="L17" i="1"/>
  <c r="H17" i="1"/>
  <c r="D17" i="1"/>
  <c r="D22" i="1" s="1"/>
  <c r="AA10" i="1"/>
  <c r="Y10" i="1"/>
  <c r="X10" i="1"/>
  <c r="U10" i="1"/>
  <c r="T10" i="1"/>
  <c r="S10" i="1"/>
  <c r="Q10" i="1"/>
  <c r="P10" i="1"/>
  <c r="M10" i="1"/>
  <c r="J10" i="1"/>
  <c r="I10" i="1"/>
  <c r="F10" i="1"/>
  <c r="E10" i="1"/>
  <c r="C10" i="1"/>
  <c r="B10" i="1"/>
  <c r="Z9" i="1"/>
  <c r="V9" i="1"/>
  <c r="R9" i="1"/>
  <c r="L9" i="1"/>
  <c r="H9" i="1"/>
  <c r="D9" i="1"/>
  <c r="Z8" i="1"/>
  <c r="V8" i="1"/>
  <c r="R8" i="1"/>
  <c r="L8" i="1"/>
  <c r="H8" i="1"/>
  <c r="D8" i="1"/>
  <c r="Z7" i="1"/>
  <c r="V7" i="1"/>
  <c r="R7" i="1"/>
  <c r="L7" i="1"/>
  <c r="H7" i="1"/>
  <c r="D7" i="1"/>
  <c r="Z6" i="1"/>
  <c r="V6" i="1"/>
  <c r="R6" i="1"/>
  <c r="L6" i="1"/>
  <c r="H6" i="1"/>
  <c r="Z5" i="1"/>
  <c r="R5" i="1"/>
  <c r="L5" i="1"/>
  <c r="H5" i="1"/>
  <c r="Z22" i="1" l="1"/>
  <c r="L10" i="1"/>
  <c r="H41" i="1"/>
  <c r="H42" i="1"/>
  <c r="H45" i="1"/>
  <c r="H34" i="1"/>
  <c r="H10" i="1"/>
  <c r="L22" i="1"/>
  <c r="L40" i="1"/>
  <c r="D10" i="1"/>
  <c r="L45" i="1"/>
  <c r="V22" i="1"/>
  <c r="Z10" i="1"/>
  <c r="H43" i="1"/>
  <c r="V10" i="1"/>
  <c r="R10" i="1"/>
  <c r="D45" i="1"/>
  <c r="R22" i="1"/>
  <c r="D41" i="1"/>
  <c r="L41" i="1"/>
  <c r="D43" i="1"/>
  <c r="L43" i="1"/>
  <c r="H40" i="1"/>
  <c r="D34" i="1"/>
  <c r="L34" i="1"/>
</calcChain>
</file>

<file path=xl/sharedStrings.xml><?xml version="1.0" encoding="utf-8"?>
<sst xmlns="http://schemas.openxmlformats.org/spreadsheetml/2006/main" count="338" uniqueCount="41">
  <si>
    <t>Tabla 5.1: Resultados obtenidos por el algoritmo KNN en el problema del APC</t>
  </si>
  <si>
    <t>Tabla 5.3: Resultados obtenidos por el algoritmo AGG (BLX-alpha) en el problema del APC</t>
  </si>
  <si>
    <t>Colposcopy</t>
  </si>
  <si>
    <t>Ionosphere</t>
  </si>
  <si>
    <t>Texture</t>
  </si>
  <si>
    <t>%_clas</t>
  </si>
  <si>
    <t>%red</t>
  </si>
  <si>
    <t>Agr.</t>
  </si>
  <si>
    <t>T</t>
  </si>
  <si>
    <t>Partición 1</t>
  </si>
  <si>
    <t>Partición 2</t>
  </si>
  <si>
    <t>Partición 3</t>
  </si>
  <si>
    <t>Partición 4</t>
  </si>
  <si>
    <t>Partición 5</t>
  </si>
  <si>
    <t>Media</t>
  </si>
  <si>
    <t>Tabla 5.1: Resultados obtenidos por el algoritmo RELIEF en el problema del APC</t>
  </si>
  <si>
    <t>Tabla 5.4: Resultados obtenidos por el algoritmo AGE (BLX-alpha) en el problema del APC</t>
  </si>
  <si>
    <t>Tabla 5.1: Resultados obtenidos por el algoritmo BL en el problema del APC</t>
  </si>
  <si>
    <t>Tabla 5.5: Resultados obtenidos por el algoritmo AM(10,1.0) en el problema del APC</t>
  </si>
  <si>
    <t>Tabla 5.2: Resultados globales en el problema del APC</t>
  </si>
  <si>
    <t>Tabla 5.6: Resultados obtenidos por el algoritmo AM(10,0.1) en el problema del APC</t>
  </si>
  <si>
    <t>1-NN</t>
  </si>
  <si>
    <t>RELIEF</t>
  </si>
  <si>
    <t>BL</t>
  </si>
  <si>
    <t>AGG-BLX</t>
  </si>
  <si>
    <t>AGG-CA</t>
  </si>
  <si>
    <t>AGE-BLX</t>
  </si>
  <si>
    <t>AGE-CA</t>
  </si>
  <si>
    <t>Tabla 5.7: Resultados obtenidos por el algoritmo AM(10,0.1,mejores) en el problema del APC</t>
  </si>
  <si>
    <t>Tabla 5.3: Resultados obtenidos por el algoritmo AGG (CA) en el problema del APC</t>
  </si>
  <si>
    <t>AM(10,0.1)</t>
  </si>
  <si>
    <t>AM(10,0.1mej)</t>
  </si>
  <si>
    <t>AM(10,1.0)</t>
  </si>
  <si>
    <t>Tabla 5.6: Resultados obtenidos por el algoritmo ES en el problema del APC</t>
  </si>
  <si>
    <t>Tabla 5.6: Resultados obtenidos por el algoritmo ILS en el problema del APC</t>
  </si>
  <si>
    <t>Tabla 5.6: Resultados obtenidos por el algoritmo DE/Rand/1 en el problema del APC</t>
  </si>
  <si>
    <t>Tabla 5.6: Resultados obtenidos por el algoritmo DE/current-to-best/1 en el problema del APC</t>
  </si>
  <si>
    <t>ES</t>
  </si>
  <si>
    <t>ILS</t>
  </si>
  <si>
    <t>DE/Rand/1</t>
  </si>
  <si>
    <t>DE/current-to-best/1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</si>
</sst>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 wrapText="1"/>
    </xf>
    <xf numFmtId="2" fontId="2" fillId="0" borderId="16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2" fontId="2" fillId="0" borderId="19" xfId="0" applyNumberFormat="1" applyFont="1" applyBorder="1" applyAlignment="1">
      <alignment horizontal="center" vertical="center" wrapText="1"/>
    </xf>
    <xf numFmtId="2" fontId="2" fillId="0" borderId="18" xfId="0" applyNumberFormat="1" applyFont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2CFE-1CFC-4F5D-8F19-31DDC8AEB909}">
  <dimension ref="A1:AO103"/>
  <sheetViews>
    <sheetView tabSelected="1" topLeftCell="B42" zoomScale="70" zoomScaleNormal="70" workbookViewId="0">
      <selection activeCell="M63" sqref="M63"/>
    </sheetView>
  </sheetViews>
  <sheetFormatPr baseColWidth="10" defaultRowHeight="14.4" x14ac:dyDescent="0.3"/>
  <sheetData>
    <row r="1" spans="1:41" x14ac:dyDescent="0.3">
      <c r="A1" s="1"/>
    </row>
    <row r="2" spans="1:41" ht="15.6" x14ac:dyDescent="0.3">
      <c r="E2" s="2" t="s">
        <v>0</v>
      </c>
      <c r="S2" s="2" t="s">
        <v>1</v>
      </c>
      <c r="AG2" s="2" t="s">
        <v>29</v>
      </c>
    </row>
    <row r="3" spans="1:41" ht="15.6" x14ac:dyDescent="0.3">
      <c r="A3" s="31"/>
      <c r="B3" s="32" t="s">
        <v>2</v>
      </c>
      <c r="C3" s="32"/>
      <c r="D3" s="32"/>
      <c r="E3" s="32"/>
      <c r="F3" s="33" t="s">
        <v>3</v>
      </c>
      <c r="G3" s="33"/>
      <c r="H3" s="33"/>
      <c r="I3" s="33"/>
      <c r="J3" s="34" t="s">
        <v>4</v>
      </c>
      <c r="K3" s="34"/>
      <c r="L3" s="34"/>
      <c r="M3" s="34"/>
      <c r="O3" s="31"/>
      <c r="P3" s="32" t="s">
        <v>2</v>
      </c>
      <c r="Q3" s="32"/>
      <c r="R3" s="32"/>
      <c r="S3" s="32"/>
      <c r="T3" s="33" t="s">
        <v>3</v>
      </c>
      <c r="U3" s="33"/>
      <c r="V3" s="33"/>
      <c r="W3" s="33"/>
      <c r="X3" s="34" t="s">
        <v>4</v>
      </c>
      <c r="Y3" s="34"/>
      <c r="Z3" s="34"/>
      <c r="AA3" s="34"/>
      <c r="AC3" s="31"/>
      <c r="AD3" s="32" t="s">
        <v>2</v>
      </c>
      <c r="AE3" s="32"/>
      <c r="AF3" s="32"/>
      <c r="AG3" s="32"/>
      <c r="AH3" s="33" t="s">
        <v>3</v>
      </c>
      <c r="AI3" s="33"/>
      <c r="AJ3" s="33"/>
      <c r="AK3" s="33"/>
      <c r="AL3" s="34" t="s">
        <v>4</v>
      </c>
      <c r="AM3" s="34"/>
      <c r="AN3" s="34"/>
      <c r="AO3" s="34"/>
    </row>
    <row r="4" spans="1:41" ht="16.2" x14ac:dyDescent="0.3">
      <c r="A4" s="31"/>
      <c r="B4" s="3" t="s">
        <v>5</v>
      </c>
      <c r="C4" s="4" t="s">
        <v>6</v>
      </c>
      <c r="D4" s="3" t="s">
        <v>7</v>
      </c>
      <c r="E4" s="5" t="s">
        <v>8</v>
      </c>
      <c r="F4" s="6" t="s">
        <v>5</v>
      </c>
      <c r="G4" s="3" t="s">
        <v>6</v>
      </c>
      <c r="H4" s="3" t="s">
        <v>7</v>
      </c>
      <c r="I4" s="5" t="s">
        <v>8</v>
      </c>
      <c r="J4" s="4" t="s">
        <v>5</v>
      </c>
      <c r="K4" s="3" t="s">
        <v>6</v>
      </c>
      <c r="L4" s="3" t="s">
        <v>7</v>
      </c>
      <c r="M4" s="7" t="s">
        <v>8</v>
      </c>
      <c r="O4" s="31"/>
      <c r="P4" s="3" t="s">
        <v>5</v>
      </c>
      <c r="Q4" s="4" t="s">
        <v>6</v>
      </c>
      <c r="R4" s="3" t="s">
        <v>7</v>
      </c>
      <c r="S4" s="5" t="s">
        <v>8</v>
      </c>
      <c r="T4" s="6" t="s">
        <v>5</v>
      </c>
      <c r="U4" s="3" t="s">
        <v>6</v>
      </c>
      <c r="V4" s="3" t="s">
        <v>7</v>
      </c>
      <c r="W4" s="5" t="s">
        <v>8</v>
      </c>
      <c r="X4" s="4" t="s">
        <v>5</v>
      </c>
      <c r="Y4" s="3" t="s">
        <v>6</v>
      </c>
      <c r="Z4" s="3" t="s">
        <v>7</v>
      </c>
      <c r="AA4" s="7" t="s">
        <v>8</v>
      </c>
      <c r="AC4" s="31"/>
      <c r="AD4" s="3" t="s">
        <v>5</v>
      </c>
      <c r="AE4" s="4" t="s">
        <v>6</v>
      </c>
      <c r="AF4" s="3" t="s">
        <v>7</v>
      </c>
      <c r="AG4" s="5" t="s">
        <v>8</v>
      </c>
      <c r="AH4" s="6" t="s">
        <v>5</v>
      </c>
      <c r="AI4" s="3" t="s">
        <v>6</v>
      </c>
      <c r="AJ4" s="3" t="s">
        <v>7</v>
      </c>
      <c r="AK4" s="5" t="s">
        <v>8</v>
      </c>
      <c r="AL4" s="4" t="s">
        <v>5</v>
      </c>
      <c r="AM4" s="3" t="s">
        <v>6</v>
      </c>
      <c r="AN4" s="3" t="s">
        <v>7</v>
      </c>
      <c r="AO4" s="7" t="s">
        <v>8</v>
      </c>
    </row>
    <row r="5" spans="1:41" ht="16.2" thickBot="1" x14ac:dyDescent="0.35">
      <c r="A5" s="8" t="s">
        <v>9</v>
      </c>
      <c r="B5" s="9">
        <v>71.186440677966104</v>
      </c>
      <c r="C5" s="9">
        <v>0</v>
      </c>
      <c r="D5" s="9">
        <v>35.593220338983002</v>
      </c>
      <c r="E5" s="10">
        <v>5.9914379119873004E-3</v>
      </c>
      <c r="F5" s="11">
        <v>83.098591549295705</v>
      </c>
      <c r="G5" s="12">
        <v>0</v>
      </c>
      <c r="H5" s="12">
        <f>(F5+G5)/2</f>
        <v>41.549295774647852</v>
      </c>
      <c r="I5" s="13">
        <v>3.6999999999999998E-2</v>
      </c>
      <c r="J5" s="14">
        <v>91.818180999999996</v>
      </c>
      <c r="K5" s="12">
        <v>0</v>
      </c>
      <c r="L5" s="12">
        <f>(J5+K5)/2</f>
        <v>45.909090499999998</v>
      </c>
      <c r="M5" s="11">
        <v>0.04</v>
      </c>
      <c r="O5" s="8" t="s">
        <v>9</v>
      </c>
      <c r="P5" s="12">
        <v>71.186440677966104</v>
      </c>
      <c r="Q5" s="12">
        <v>74.193548387096698</v>
      </c>
      <c r="R5" s="12">
        <f>(P5+Q5)/2</f>
        <v>72.689994532531401</v>
      </c>
      <c r="S5" s="13">
        <v>64.1166188716888</v>
      </c>
      <c r="T5" s="11">
        <v>84.507042253521107</v>
      </c>
      <c r="U5" s="12">
        <v>82.352941176470495</v>
      </c>
      <c r="V5" s="12">
        <f>(T5+U5)/2</f>
        <v>83.429991714995793</v>
      </c>
      <c r="W5" s="13">
        <v>45.0994839668273</v>
      </c>
      <c r="X5" s="14">
        <v>81.818181818181799</v>
      </c>
      <c r="Y5" s="12">
        <v>80</v>
      </c>
      <c r="Z5" s="12">
        <f>(X5+Y5)/2</f>
        <v>80.909090909090907</v>
      </c>
      <c r="AA5" s="11">
        <v>74.048211812972994</v>
      </c>
      <c r="AC5" s="8" t="s">
        <v>9</v>
      </c>
      <c r="AD5" s="12">
        <v>69.491525423728802</v>
      </c>
      <c r="AE5" s="12">
        <v>75.806451612903203</v>
      </c>
      <c r="AF5" s="12">
        <f>(AD5+AE5)/2</f>
        <v>72.648988518316003</v>
      </c>
      <c r="AG5" s="13">
        <v>55.544559717178302</v>
      </c>
      <c r="AH5" s="11">
        <v>85.915492957746395</v>
      </c>
      <c r="AI5" s="12">
        <v>76.470588235294102</v>
      </c>
      <c r="AJ5" s="12">
        <f>(AH5+AI5)/2</f>
        <v>81.193040596520248</v>
      </c>
      <c r="AK5" s="13">
        <v>48.817996978759702</v>
      </c>
      <c r="AL5" s="14">
        <v>83.636363636363598</v>
      </c>
      <c r="AM5" s="12">
        <v>77.5</v>
      </c>
      <c r="AN5" s="12">
        <f>(AL5+AM5)/2</f>
        <v>80.568181818181799</v>
      </c>
      <c r="AO5" s="11">
        <v>73.2055597305297</v>
      </c>
    </row>
    <row r="6" spans="1:41" ht="16.2" thickBot="1" x14ac:dyDescent="0.35">
      <c r="A6" s="8" t="s">
        <v>10</v>
      </c>
      <c r="B6" s="9">
        <v>77.1929824561403</v>
      </c>
      <c r="C6" s="9">
        <v>0</v>
      </c>
      <c r="D6" s="9">
        <v>38.5964912280701</v>
      </c>
      <c r="E6" s="10">
        <v>6.9935836791992102E-3</v>
      </c>
      <c r="F6" s="11">
        <v>88.571428571428498</v>
      </c>
      <c r="G6" s="12">
        <v>0</v>
      </c>
      <c r="H6" s="12">
        <f>(F6+G6)/2</f>
        <v>44.285714285714249</v>
      </c>
      <c r="I6" s="13">
        <v>3.2800000000000003E-2</v>
      </c>
      <c r="J6" s="14">
        <v>90.909090909090907</v>
      </c>
      <c r="K6" s="12">
        <v>0</v>
      </c>
      <c r="L6" s="12">
        <f>(J6+K6)/2</f>
        <v>45.454545454545453</v>
      </c>
      <c r="M6" s="11">
        <v>0.02</v>
      </c>
      <c r="O6" s="8" t="s">
        <v>10</v>
      </c>
      <c r="P6" s="12">
        <v>71.929824561403507</v>
      </c>
      <c r="Q6" s="12">
        <v>77.419354838709594</v>
      </c>
      <c r="R6" s="12">
        <f>(P6+Q6)/2</f>
        <v>74.674589700056544</v>
      </c>
      <c r="S6" s="13">
        <v>60.406553030014003</v>
      </c>
      <c r="T6" s="11">
        <v>88.571428571428498</v>
      </c>
      <c r="U6" s="12">
        <v>82.352941176470495</v>
      </c>
      <c r="V6" s="12">
        <f>(T6+U6)/2</f>
        <v>85.462184873949496</v>
      </c>
      <c r="W6" s="13">
        <v>44.024599552154498</v>
      </c>
      <c r="X6" s="11">
        <v>87.272727272727195</v>
      </c>
      <c r="Y6" s="12">
        <v>75</v>
      </c>
      <c r="Z6" s="12">
        <f>(X6+Y6)/2</f>
        <v>81.136363636363598</v>
      </c>
      <c r="AA6" s="13">
        <v>88.436508893966604</v>
      </c>
      <c r="AC6" s="8" t="s">
        <v>10</v>
      </c>
      <c r="AD6" s="12">
        <v>71.929824561403507</v>
      </c>
      <c r="AE6" s="12">
        <v>77.419354838709594</v>
      </c>
      <c r="AF6" s="12">
        <f>(AD6+AE6)/2</f>
        <v>74.674589700056544</v>
      </c>
      <c r="AG6" s="13">
        <v>63.668070554733198</v>
      </c>
      <c r="AH6" s="11">
        <v>90</v>
      </c>
      <c r="AI6" s="12">
        <v>73.529411764705799</v>
      </c>
      <c r="AJ6" s="12">
        <f>(AH6+AI6)/2</f>
        <v>81.764705882352899</v>
      </c>
      <c r="AK6" s="13">
        <v>50.203582763671797</v>
      </c>
      <c r="AL6" s="11">
        <v>92.727272727272705</v>
      </c>
      <c r="AM6" s="12">
        <v>62.5</v>
      </c>
      <c r="AN6" s="12">
        <f>(AL6+AM6)/2</f>
        <v>77.613636363636346</v>
      </c>
      <c r="AO6" s="13">
        <v>78.284796476364093</v>
      </c>
    </row>
    <row r="7" spans="1:41" ht="16.2" thickBot="1" x14ac:dyDescent="0.35">
      <c r="A7" s="8" t="s">
        <v>11</v>
      </c>
      <c r="B7" s="9">
        <v>78.947368421052602</v>
      </c>
      <c r="C7" s="9">
        <v>0</v>
      </c>
      <c r="D7" s="9">
        <f>(B7+C7)/2</f>
        <v>39.473684210526301</v>
      </c>
      <c r="E7" s="10">
        <v>5.9412975311279297E-3</v>
      </c>
      <c r="F7" s="11">
        <v>84.29</v>
      </c>
      <c r="G7" s="12">
        <v>0</v>
      </c>
      <c r="H7" s="12">
        <f>(F7+G7)/2</f>
        <v>42.145000000000003</v>
      </c>
      <c r="I7" s="13">
        <v>0.03</v>
      </c>
      <c r="J7" s="14">
        <v>93.636363636363598</v>
      </c>
      <c r="K7" s="12">
        <v>0</v>
      </c>
      <c r="L7" s="12">
        <f>(J7+K7)/2</f>
        <v>46.818181818181799</v>
      </c>
      <c r="M7" s="11">
        <v>0.04</v>
      </c>
      <c r="O7" s="8" t="s">
        <v>11</v>
      </c>
      <c r="P7" s="12">
        <v>68.421052631578902</v>
      </c>
      <c r="Q7" s="12">
        <v>72.580645161290306</v>
      </c>
      <c r="R7" s="12">
        <f>(P7+Q7)/2</f>
        <v>70.500848896434604</v>
      </c>
      <c r="S7" s="13">
        <v>62.028787136077803</v>
      </c>
      <c r="T7" s="11">
        <v>80</v>
      </c>
      <c r="U7" s="12">
        <v>82.352941176470495</v>
      </c>
      <c r="V7" s="12">
        <f>(T7+U7)/2</f>
        <v>81.176470588235247</v>
      </c>
      <c r="W7" s="13">
        <v>39.342806816101003</v>
      </c>
      <c r="X7" s="11">
        <v>92.727272727272705</v>
      </c>
      <c r="Y7" s="12">
        <v>82.5</v>
      </c>
      <c r="Z7" s="12">
        <f>(X7+Y7)/2</f>
        <v>87.613636363636346</v>
      </c>
      <c r="AA7" s="13">
        <v>77.996145963668795</v>
      </c>
      <c r="AC7" s="8" t="s">
        <v>11</v>
      </c>
      <c r="AD7" s="12">
        <v>70.175438596491205</v>
      </c>
      <c r="AE7" s="12">
        <v>74.193548387096698</v>
      </c>
      <c r="AF7" s="12">
        <f>(AD7+AE7)/2</f>
        <v>72.184493491793944</v>
      </c>
      <c r="AG7" s="13">
        <v>64.871638059616004</v>
      </c>
      <c r="AH7" s="11">
        <v>82.857142857142804</v>
      </c>
      <c r="AI7" s="12">
        <v>76.470588235294102</v>
      </c>
      <c r="AJ7" s="12">
        <f>(AH7+AI7)/2</f>
        <v>79.66386554621846</v>
      </c>
      <c r="AK7" s="13">
        <v>45.1409299373626</v>
      </c>
      <c r="AL7" s="11">
        <v>86.363636363636303</v>
      </c>
      <c r="AM7" s="12">
        <v>70</v>
      </c>
      <c r="AN7" s="12">
        <f>(AL7+AM7)/2</f>
        <v>78.181818181818159</v>
      </c>
      <c r="AO7" s="13">
        <v>82.066252470016394</v>
      </c>
    </row>
    <row r="8" spans="1:41" ht="16.2" thickBot="1" x14ac:dyDescent="0.35">
      <c r="A8" s="8" t="s">
        <v>12</v>
      </c>
      <c r="B8" s="9">
        <v>64.912280701754298</v>
      </c>
      <c r="C8" s="9">
        <v>0</v>
      </c>
      <c r="D8" s="9">
        <f>(B8+C8)/2</f>
        <v>32.456140350877149</v>
      </c>
      <c r="E8" s="10">
        <v>5.9487609863281199E-3</v>
      </c>
      <c r="F8" s="11">
        <v>87.14</v>
      </c>
      <c r="G8" s="12">
        <v>0</v>
      </c>
      <c r="H8" s="12">
        <f>(F8+G8)/2</f>
        <v>43.57</v>
      </c>
      <c r="I8" s="13">
        <v>0.03</v>
      </c>
      <c r="J8" s="14">
        <v>96.363636363636303</v>
      </c>
      <c r="K8" s="12">
        <v>0</v>
      </c>
      <c r="L8" s="12">
        <f>(J8+K8)/2</f>
        <v>48.181818181818151</v>
      </c>
      <c r="M8" s="11">
        <v>0.04</v>
      </c>
      <c r="O8" s="8" t="s">
        <v>12</v>
      </c>
      <c r="P8" s="12">
        <v>61.403508771929801</v>
      </c>
      <c r="Q8" s="12">
        <v>72.580645161290306</v>
      </c>
      <c r="R8" s="12">
        <f>(P8+Q8)/2</f>
        <v>66.992076966610057</v>
      </c>
      <c r="S8" s="13">
        <v>58.320574760436998</v>
      </c>
      <c r="T8" s="11">
        <v>80</v>
      </c>
      <c r="U8" s="12">
        <v>88.235294117647001</v>
      </c>
      <c r="V8" s="12">
        <f>(T8+U8)/2</f>
        <v>84.117647058823508</v>
      </c>
      <c r="W8" s="13">
        <v>38.848129510879502</v>
      </c>
      <c r="X8" s="11">
        <v>96.363636363636303</v>
      </c>
      <c r="Y8" s="12">
        <v>80</v>
      </c>
      <c r="Z8" s="12">
        <f>(X8+Y8)/2</f>
        <v>88.181818181818159</v>
      </c>
      <c r="AA8" s="13">
        <v>69.359781742095905</v>
      </c>
      <c r="AC8" s="8" t="s">
        <v>12</v>
      </c>
      <c r="AD8" s="12">
        <v>75.438596491227997</v>
      </c>
      <c r="AE8" s="12">
        <v>69.354838709677395</v>
      </c>
      <c r="AF8" s="12">
        <f>(AD8+AE8)/2</f>
        <v>72.396717600452689</v>
      </c>
      <c r="AG8" s="13">
        <v>61.88303732872</v>
      </c>
      <c r="AH8" s="11">
        <v>90</v>
      </c>
      <c r="AI8" s="12">
        <v>79.411764705882305</v>
      </c>
      <c r="AJ8" s="12">
        <f>(AH8+AI8)/2</f>
        <v>84.70588235294116</v>
      </c>
      <c r="AK8" s="13">
        <v>53.108457326889003</v>
      </c>
      <c r="AL8" s="11">
        <v>91.818181818181799</v>
      </c>
      <c r="AM8" s="12">
        <v>77.5</v>
      </c>
      <c r="AN8" s="12">
        <f>(AL8+AM8)/2</f>
        <v>84.659090909090907</v>
      </c>
      <c r="AO8" s="13">
        <v>73.349917173385606</v>
      </c>
    </row>
    <row r="9" spans="1:41" ht="16.2" thickBot="1" x14ac:dyDescent="0.35">
      <c r="A9" s="15" t="s">
        <v>13</v>
      </c>
      <c r="B9" s="16">
        <v>73.684210526315695</v>
      </c>
      <c r="C9" s="16">
        <v>0</v>
      </c>
      <c r="D9" s="16">
        <f>(B9+C9)/2</f>
        <v>36.842105263157848</v>
      </c>
      <c r="E9" s="10">
        <v>5.9629936218261702E-3</v>
      </c>
      <c r="F9" s="17">
        <v>88.57</v>
      </c>
      <c r="G9" s="18">
        <v>0</v>
      </c>
      <c r="H9" s="18">
        <f>(F9+G9)/2</f>
        <v>44.284999999999997</v>
      </c>
      <c r="I9" s="19">
        <v>3.3890000000000003E-2</v>
      </c>
      <c r="J9" s="20">
        <v>93.636363636363598</v>
      </c>
      <c r="K9" s="18">
        <v>0</v>
      </c>
      <c r="L9" s="18">
        <f>(J9+K9)/2</f>
        <v>46.818181818181799</v>
      </c>
      <c r="M9" s="17">
        <v>0.04</v>
      </c>
      <c r="O9" s="15" t="s">
        <v>13</v>
      </c>
      <c r="P9" s="18">
        <v>75.438596491227997</v>
      </c>
      <c r="Q9" s="18">
        <v>70.967741935483801</v>
      </c>
      <c r="R9" s="18">
        <f>(P9+Q9)/2</f>
        <v>73.203169213355892</v>
      </c>
      <c r="S9" s="19">
        <v>61.761177301406804</v>
      </c>
      <c r="T9" s="17">
        <v>88.571428571428498</v>
      </c>
      <c r="U9" s="18">
        <v>85.294117647058798</v>
      </c>
      <c r="V9" s="18">
        <f>(T9+U9)/2</f>
        <v>86.932773109243641</v>
      </c>
      <c r="W9" s="19">
        <v>44.758981466293299</v>
      </c>
      <c r="X9" s="17">
        <v>90.909090909090907</v>
      </c>
      <c r="Y9" s="18">
        <v>80</v>
      </c>
      <c r="Z9" s="18">
        <f>(X9+Y9)/2</f>
        <v>85.454545454545453</v>
      </c>
      <c r="AA9" s="19">
        <v>76.948295831680298</v>
      </c>
      <c r="AC9" s="15" t="s">
        <v>13</v>
      </c>
      <c r="AD9" s="18">
        <v>68.421052631578902</v>
      </c>
      <c r="AE9" s="18">
        <v>62.903225806451601</v>
      </c>
      <c r="AF9" s="18">
        <f>(AD9+AE9)/2</f>
        <v>65.662139219015245</v>
      </c>
      <c r="AG9" s="19">
        <v>63.478044509887603</v>
      </c>
      <c r="AH9" s="17">
        <v>85.714285714285694</v>
      </c>
      <c r="AI9" s="18">
        <v>76.470588235294102</v>
      </c>
      <c r="AJ9" s="18">
        <f>(AH9+AI9)/2</f>
        <v>81.092436974789905</v>
      </c>
      <c r="AK9" s="19">
        <v>45.337805509567197</v>
      </c>
      <c r="AL9" s="17">
        <v>92.727272727272705</v>
      </c>
      <c r="AM9" s="18">
        <v>72.5</v>
      </c>
      <c r="AN9" s="18">
        <f>(AL9+AM9)/2</f>
        <v>82.613636363636346</v>
      </c>
      <c r="AO9" s="19">
        <v>77.992346525192204</v>
      </c>
    </row>
    <row r="10" spans="1:41" ht="16.8" thickTop="1" thickBot="1" x14ac:dyDescent="0.35">
      <c r="A10" s="21" t="s">
        <v>14</v>
      </c>
      <c r="B10" s="9">
        <f>AVERAGE(B5:B9)</f>
        <v>73.184656556645791</v>
      </c>
      <c r="C10" s="9">
        <f>AVERAGE(C5:C9)</f>
        <v>0</v>
      </c>
      <c r="D10" s="9">
        <f>AVERAGE(D5:D9)</f>
        <v>36.592328278322881</v>
      </c>
      <c r="E10" s="10">
        <f>AVERAGE(E5:E9)</f>
        <v>6.1676147460937459E-3</v>
      </c>
      <c r="F10" s="11">
        <f>AVERAGE(F5:F9)</f>
        <v>86.334004024144832</v>
      </c>
      <c r="G10" s="12">
        <v>0</v>
      </c>
      <c r="H10" s="12">
        <f>AVERAGE(H5:H9)</f>
        <v>43.167002012072416</v>
      </c>
      <c r="I10" s="13">
        <f>AVERAGE(I5:I9)</f>
        <v>3.2738000000000003E-2</v>
      </c>
      <c r="J10" s="14">
        <f>AVERAGE(J5:J9)</f>
        <v>93.27272710909088</v>
      </c>
      <c r="K10" s="12">
        <v>0</v>
      </c>
      <c r="L10" s="12">
        <f>AVERAGE(L5:L9)</f>
        <v>46.63636355454544</v>
      </c>
      <c r="M10" s="11">
        <f>AVERAGE(M5:M9)</f>
        <v>3.6000000000000004E-2</v>
      </c>
      <c r="O10" s="21" t="s">
        <v>14</v>
      </c>
      <c r="P10" s="12">
        <f t="shared" ref="P10:AA10" si="0">AVERAGE(P5:P9)</f>
        <v>69.675884626821272</v>
      </c>
      <c r="Q10" s="12">
        <f t="shared" si="0"/>
        <v>73.548387096774135</v>
      </c>
      <c r="R10" s="12">
        <f t="shared" si="0"/>
        <v>71.612135861797697</v>
      </c>
      <c r="S10" s="13">
        <f t="shared" si="0"/>
        <v>61.326742219924881</v>
      </c>
      <c r="T10" s="11">
        <f t="shared" si="0"/>
        <v>84.329979879275612</v>
      </c>
      <c r="U10" s="12">
        <f t="shared" si="0"/>
        <v>84.117647058823451</v>
      </c>
      <c r="V10" s="12">
        <f t="shared" si="0"/>
        <v>84.223813469049531</v>
      </c>
      <c r="W10" s="13">
        <f>AVERAGE(W5:W9)</f>
        <v>42.414800262451124</v>
      </c>
      <c r="X10" s="11">
        <f t="shared" si="0"/>
        <v>89.818181818181785</v>
      </c>
      <c r="Y10" s="12">
        <f t="shared" si="0"/>
        <v>79.5</v>
      </c>
      <c r="Z10" s="12">
        <f t="shared" si="0"/>
        <v>84.659090909090892</v>
      </c>
      <c r="AA10" s="13">
        <f t="shared" si="0"/>
        <v>77.357788848876922</v>
      </c>
      <c r="AC10" s="21" t="s">
        <v>14</v>
      </c>
      <c r="AD10" s="12">
        <f>AVERAGE(AD5:AD9)</f>
        <v>71.091287540886086</v>
      </c>
      <c r="AE10" s="12">
        <f t="shared" ref="AE10:AO10" si="1">AVERAGE(AE5:AE9)</f>
        <v>71.935483870967701</v>
      </c>
      <c r="AF10" s="12">
        <f t="shared" si="1"/>
        <v>71.513385705926879</v>
      </c>
      <c r="AG10" s="13">
        <f t="shared" si="1"/>
        <v>61.889070034027021</v>
      </c>
      <c r="AH10" s="11">
        <f t="shared" si="1"/>
        <v>86.897384305834976</v>
      </c>
      <c r="AI10" s="12">
        <f t="shared" si="1"/>
        <v>76.470588235294073</v>
      </c>
      <c r="AJ10" s="12">
        <f t="shared" si="1"/>
        <v>81.683986270564532</v>
      </c>
      <c r="AK10" s="13">
        <f t="shared" si="1"/>
        <v>48.521754503250058</v>
      </c>
      <c r="AL10" s="11">
        <f>AVERAGE(AL5:AL9)</f>
        <v>89.454545454545425</v>
      </c>
      <c r="AM10" s="12">
        <f t="shared" si="1"/>
        <v>72</v>
      </c>
      <c r="AN10" s="12">
        <f t="shared" si="1"/>
        <v>80.727272727272705</v>
      </c>
      <c r="AO10" s="13">
        <f t="shared" si="1"/>
        <v>76.979774475097599</v>
      </c>
    </row>
    <row r="14" spans="1:41" ht="15.6" x14ac:dyDescent="0.3">
      <c r="E14" s="2" t="s">
        <v>15</v>
      </c>
      <c r="S14" s="2" t="s">
        <v>16</v>
      </c>
      <c r="AG14" s="2" t="s">
        <v>29</v>
      </c>
    </row>
    <row r="15" spans="1:41" ht="15.6" x14ac:dyDescent="0.3">
      <c r="A15" s="31"/>
      <c r="B15" s="32" t="s">
        <v>2</v>
      </c>
      <c r="C15" s="32"/>
      <c r="D15" s="32"/>
      <c r="E15" s="32"/>
      <c r="F15" s="33" t="s">
        <v>3</v>
      </c>
      <c r="G15" s="33"/>
      <c r="H15" s="33"/>
      <c r="I15" s="33"/>
      <c r="J15" s="34" t="s">
        <v>4</v>
      </c>
      <c r="K15" s="34"/>
      <c r="L15" s="34"/>
      <c r="M15" s="34"/>
      <c r="O15" s="31"/>
      <c r="P15" s="32" t="s">
        <v>2</v>
      </c>
      <c r="Q15" s="32"/>
      <c r="R15" s="32"/>
      <c r="S15" s="32"/>
      <c r="T15" s="33" t="s">
        <v>3</v>
      </c>
      <c r="U15" s="33"/>
      <c r="V15" s="33"/>
      <c r="W15" s="33"/>
      <c r="X15" s="34" t="s">
        <v>4</v>
      </c>
      <c r="Y15" s="34"/>
      <c r="Z15" s="34"/>
      <c r="AA15" s="34"/>
      <c r="AC15" s="31"/>
      <c r="AD15" s="32" t="s">
        <v>2</v>
      </c>
      <c r="AE15" s="32"/>
      <c r="AF15" s="32"/>
      <c r="AG15" s="32"/>
      <c r="AH15" s="33" t="s">
        <v>3</v>
      </c>
      <c r="AI15" s="33"/>
      <c r="AJ15" s="33"/>
      <c r="AK15" s="33"/>
      <c r="AL15" s="34" t="s">
        <v>4</v>
      </c>
      <c r="AM15" s="34"/>
      <c r="AN15" s="34"/>
      <c r="AO15" s="34"/>
    </row>
    <row r="16" spans="1:41" ht="16.2" x14ac:dyDescent="0.3">
      <c r="A16" s="31"/>
      <c r="B16" s="3" t="s">
        <v>5</v>
      </c>
      <c r="C16" s="4" t="s">
        <v>6</v>
      </c>
      <c r="D16" s="3" t="s">
        <v>7</v>
      </c>
      <c r="E16" s="5" t="s">
        <v>8</v>
      </c>
      <c r="F16" s="6" t="s">
        <v>5</v>
      </c>
      <c r="G16" s="3" t="s">
        <v>6</v>
      </c>
      <c r="H16" s="3" t="s">
        <v>7</v>
      </c>
      <c r="I16" s="5" t="s">
        <v>8</v>
      </c>
      <c r="J16" s="4" t="s">
        <v>5</v>
      </c>
      <c r="K16" s="3" t="s">
        <v>6</v>
      </c>
      <c r="L16" s="3" t="s">
        <v>7</v>
      </c>
      <c r="M16" s="7" t="s">
        <v>8</v>
      </c>
      <c r="O16" s="31"/>
      <c r="P16" s="3" t="s">
        <v>5</v>
      </c>
      <c r="Q16" s="4" t="s">
        <v>6</v>
      </c>
      <c r="R16" s="3" t="s">
        <v>7</v>
      </c>
      <c r="S16" s="5" t="s">
        <v>8</v>
      </c>
      <c r="T16" s="6" t="s">
        <v>5</v>
      </c>
      <c r="U16" s="3" t="s">
        <v>6</v>
      </c>
      <c r="V16" s="3" t="s">
        <v>7</v>
      </c>
      <c r="W16" s="5" t="s">
        <v>8</v>
      </c>
      <c r="X16" s="4" t="s">
        <v>5</v>
      </c>
      <c r="Y16" s="3" t="s">
        <v>6</v>
      </c>
      <c r="Z16" s="3" t="s">
        <v>7</v>
      </c>
      <c r="AA16" s="7" t="s">
        <v>8</v>
      </c>
      <c r="AC16" s="31"/>
      <c r="AD16" s="3" t="s">
        <v>5</v>
      </c>
      <c r="AE16" s="4" t="s">
        <v>6</v>
      </c>
      <c r="AF16" s="3" t="s">
        <v>7</v>
      </c>
      <c r="AG16" s="5" t="s">
        <v>8</v>
      </c>
      <c r="AH16" s="6" t="s">
        <v>5</v>
      </c>
      <c r="AI16" s="3" t="s">
        <v>6</v>
      </c>
      <c r="AJ16" s="3" t="s">
        <v>7</v>
      </c>
      <c r="AK16" s="5" t="s">
        <v>8</v>
      </c>
      <c r="AL16" s="4" t="s">
        <v>5</v>
      </c>
      <c r="AM16" s="3" t="s">
        <v>6</v>
      </c>
      <c r="AN16" s="3" t="s">
        <v>7</v>
      </c>
      <c r="AO16" s="7" t="s">
        <v>8</v>
      </c>
    </row>
    <row r="17" spans="1:41" ht="15.6" x14ac:dyDescent="0.3">
      <c r="A17" s="8" t="s">
        <v>9</v>
      </c>
      <c r="B17" s="12">
        <v>74.576271186440593</v>
      </c>
      <c r="C17" s="12">
        <v>40.322580645161203</v>
      </c>
      <c r="D17" s="12">
        <f>( B17+C17)/2</f>
        <v>57.449425915800902</v>
      </c>
      <c r="E17" s="13">
        <v>0.72083497047424305</v>
      </c>
      <c r="F17" s="11">
        <v>87.32</v>
      </c>
      <c r="G17" s="12">
        <v>14.705882352941099</v>
      </c>
      <c r="H17" s="12">
        <f>(F17+G17)/2</f>
        <v>51.012941176470548</v>
      </c>
      <c r="I17" s="13">
        <v>0.69775843620300204</v>
      </c>
      <c r="J17" s="11">
        <v>93.636363000000003</v>
      </c>
      <c r="K17" s="12">
        <v>5</v>
      </c>
      <c r="L17" s="12">
        <f>(J17+K17)/2</f>
        <v>49.318181500000001</v>
      </c>
      <c r="M17" s="13">
        <v>1.968</v>
      </c>
      <c r="O17" s="8" t="s">
        <v>9</v>
      </c>
      <c r="P17" s="12">
        <v>71.186440677966104</v>
      </c>
      <c r="Q17" s="12">
        <v>74.193548387096698</v>
      </c>
      <c r="R17" s="12">
        <f>(P17+Q17)/2</f>
        <v>72.689994532531401</v>
      </c>
      <c r="S17" s="13">
        <v>65.993222713470402</v>
      </c>
      <c r="T17" s="11">
        <v>87.323943661971796</v>
      </c>
      <c r="U17" s="12">
        <v>85.294117647058798</v>
      </c>
      <c r="V17" s="12">
        <f>(T17+U17)/2</f>
        <v>86.309030654515297</v>
      </c>
      <c r="W17" s="13">
        <v>46.232034921646097</v>
      </c>
      <c r="X17" s="14">
        <v>94.545454545454504</v>
      </c>
      <c r="Y17" s="12">
        <v>80</v>
      </c>
      <c r="Z17" s="12">
        <f>(X17+Y17)/2</f>
        <v>87.272727272727252</v>
      </c>
      <c r="AA17" s="11">
        <v>73.217804431915198</v>
      </c>
      <c r="AC17" s="8" t="s">
        <v>9</v>
      </c>
      <c r="AD17" s="12">
        <v>74.576271186440593</v>
      </c>
      <c r="AE17" s="12">
        <v>77.419354838709594</v>
      </c>
      <c r="AF17" s="12">
        <f>(AD17+AE17)/2</f>
        <v>75.997813012575094</v>
      </c>
      <c r="AG17" s="13">
        <v>55.556334495544398</v>
      </c>
      <c r="AH17" s="11">
        <v>78.873239436619698</v>
      </c>
      <c r="AI17" s="12">
        <v>67.647058823529406</v>
      </c>
      <c r="AJ17" s="12">
        <f>(AH17+AI17)/2</f>
        <v>73.260149130074552</v>
      </c>
      <c r="AK17" s="13">
        <v>46.934592008590698</v>
      </c>
      <c r="AL17" s="14">
        <v>88.181818181818102</v>
      </c>
      <c r="AM17" s="12">
        <v>70</v>
      </c>
      <c r="AN17" s="12">
        <f>(AL17+AM17)/2</f>
        <v>79.090909090909051</v>
      </c>
      <c r="AO17" s="11">
        <v>72.301357269287095</v>
      </c>
    </row>
    <row r="18" spans="1:41" ht="15.6" x14ac:dyDescent="0.3">
      <c r="A18" s="8" t="s">
        <v>10</v>
      </c>
      <c r="B18" s="12">
        <v>75.438596491227997</v>
      </c>
      <c r="C18" s="12">
        <v>58.064516129032199</v>
      </c>
      <c r="D18" s="12">
        <f>(B18+C18)/2</f>
        <v>66.751556310130098</v>
      </c>
      <c r="E18" s="13">
        <v>0.66672325134277299</v>
      </c>
      <c r="F18" s="11">
        <v>91.427999999999997</v>
      </c>
      <c r="G18" s="12">
        <v>14.705882352941099</v>
      </c>
      <c r="H18" s="12">
        <f>(F18+G18)/2</f>
        <v>53.06694117647055</v>
      </c>
      <c r="I18" s="13">
        <v>0.718586444854736</v>
      </c>
      <c r="J18" s="11">
        <v>92.727270000000004</v>
      </c>
      <c r="K18" s="12">
        <v>5</v>
      </c>
      <c r="L18" s="12">
        <f>(J18+K18)/2</f>
        <v>48.863635000000002</v>
      </c>
      <c r="M18" s="13">
        <v>1.98</v>
      </c>
      <c r="O18" s="8" t="s">
        <v>10</v>
      </c>
      <c r="P18" s="12">
        <v>70.175438596491205</v>
      </c>
      <c r="Q18" s="12">
        <v>85.483870967741893</v>
      </c>
      <c r="R18" s="12">
        <f>(P18+Q18)/2</f>
        <v>77.829654782116549</v>
      </c>
      <c r="S18" s="13">
        <v>63.6149356365203</v>
      </c>
      <c r="T18" s="11">
        <v>90</v>
      </c>
      <c r="U18" s="12">
        <v>91.176470588235205</v>
      </c>
      <c r="V18" s="12">
        <f>(T18+U18)/2</f>
        <v>90.588235294117595</v>
      </c>
      <c r="W18" s="13">
        <v>42.464072465896599</v>
      </c>
      <c r="X18" s="11">
        <v>88.181818181818102</v>
      </c>
      <c r="Y18" s="12">
        <v>82.5</v>
      </c>
      <c r="Z18" s="12">
        <f>(X18+Y18)/2</f>
        <v>85.340909090909051</v>
      </c>
      <c r="AA18" s="13">
        <v>72.939275741577106</v>
      </c>
      <c r="AC18" s="8" t="s">
        <v>10</v>
      </c>
      <c r="AD18" s="12">
        <v>71.929824561403507</v>
      </c>
      <c r="AE18" s="12">
        <v>74.193548387096698</v>
      </c>
      <c r="AF18" s="12">
        <f>(AD18+AE18)/2</f>
        <v>73.061686474250109</v>
      </c>
      <c r="AG18" s="13">
        <v>57.286470413208001</v>
      </c>
      <c r="AH18" s="11">
        <v>90</v>
      </c>
      <c r="AI18" s="12">
        <v>79.411764705882305</v>
      </c>
      <c r="AJ18" s="12">
        <f>(AH18+AI18)/2</f>
        <v>84.70588235294116</v>
      </c>
      <c r="AK18" s="13">
        <v>45.039283514022799</v>
      </c>
      <c r="AL18" s="11">
        <v>88.181818181818102</v>
      </c>
      <c r="AM18" s="12">
        <v>80</v>
      </c>
      <c r="AN18" s="12">
        <f>(AL18+AM18)/2</f>
        <v>84.090909090909051</v>
      </c>
      <c r="AO18" s="13">
        <v>74.557796001434298</v>
      </c>
    </row>
    <row r="19" spans="1:41" ht="15.6" x14ac:dyDescent="0.3">
      <c r="A19" s="8" t="s">
        <v>11</v>
      </c>
      <c r="B19" s="12">
        <v>75.438596491227997</v>
      </c>
      <c r="C19" s="12">
        <v>35.4838709677419</v>
      </c>
      <c r="D19" s="12">
        <f>(B19+C19)/2</f>
        <v>55.461233729484945</v>
      </c>
      <c r="E19" s="13">
        <v>0.64638543128967196</v>
      </c>
      <c r="F19" s="11">
        <v>85.713999999999999</v>
      </c>
      <c r="G19" s="12">
        <v>20.588235294117599</v>
      </c>
      <c r="H19" s="12">
        <f>(F19+G19)/2</f>
        <v>53.151117647058797</v>
      </c>
      <c r="I19" s="13">
        <v>0.66904783248901301</v>
      </c>
      <c r="J19" s="11">
        <v>93.363630000000001</v>
      </c>
      <c r="K19" s="12">
        <v>12.5</v>
      </c>
      <c r="L19" s="12">
        <f>(J19+K19)/2</f>
        <v>52.931815</v>
      </c>
      <c r="M19" s="13">
        <v>1.95</v>
      </c>
      <c r="O19" s="8" t="s">
        <v>11</v>
      </c>
      <c r="P19" s="12">
        <v>78.947368421052602</v>
      </c>
      <c r="Q19" s="12">
        <v>79.0322580645161</v>
      </c>
      <c r="R19" s="12">
        <f>(P19+Q19)/2</f>
        <v>78.989813242784351</v>
      </c>
      <c r="S19" s="13">
        <v>63.178034067153902</v>
      </c>
      <c r="T19" s="11">
        <v>82.857142857142804</v>
      </c>
      <c r="U19" s="12">
        <v>88.235294117647001</v>
      </c>
      <c r="V19" s="12">
        <f>(T19+U19)/2</f>
        <v>85.546218487394896</v>
      </c>
      <c r="W19" s="13">
        <v>40.379132270812903</v>
      </c>
      <c r="X19" s="11">
        <v>89.090909090909093</v>
      </c>
      <c r="Y19" s="12">
        <v>80</v>
      </c>
      <c r="Z19" s="12">
        <f>(X19+Y19)/2</f>
        <v>84.545454545454547</v>
      </c>
      <c r="AA19" s="13">
        <v>68.949001550674396</v>
      </c>
      <c r="AC19" s="8" t="s">
        <v>11</v>
      </c>
      <c r="AD19" s="12">
        <v>71.929824561403507</v>
      </c>
      <c r="AE19" s="12">
        <v>74.193548387096698</v>
      </c>
      <c r="AF19" s="12">
        <f>(AD19+AE19)/2</f>
        <v>73.061686474250109</v>
      </c>
      <c r="AG19" s="13">
        <v>57.165190935134802</v>
      </c>
      <c r="AH19" s="11">
        <v>85.714285714285694</v>
      </c>
      <c r="AI19" s="12">
        <v>85.294117647058798</v>
      </c>
      <c r="AJ19" s="12">
        <f>(AH19+AI19)/2</f>
        <v>85.504201680672253</v>
      </c>
      <c r="AK19" s="13">
        <v>36.861373662948601</v>
      </c>
      <c r="AL19" s="11">
        <v>88.181818181818102</v>
      </c>
      <c r="AM19" s="12">
        <v>77.5</v>
      </c>
      <c r="AN19" s="12">
        <f>(AL19+AM19)/2</f>
        <v>82.840909090909051</v>
      </c>
      <c r="AO19" s="13">
        <v>72.375583887100206</v>
      </c>
    </row>
    <row r="20" spans="1:41" ht="15.6" x14ac:dyDescent="0.3">
      <c r="A20" s="8" t="s">
        <v>12</v>
      </c>
      <c r="B20" s="12">
        <v>70.175438596491205</v>
      </c>
      <c r="C20" s="12">
        <v>59.677419354838698</v>
      </c>
      <c r="D20" s="12">
        <f>(B20+C20)/2</f>
        <v>64.926428975664948</v>
      </c>
      <c r="E20" s="13">
        <v>0.65612387657165505</v>
      </c>
      <c r="F20" s="11">
        <v>91.427999999999997</v>
      </c>
      <c r="G20" s="12">
        <v>5.8823529411764701</v>
      </c>
      <c r="H20" s="12">
        <f>(F20+G20)/2</f>
        <v>48.655176470588231</v>
      </c>
      <c r="I20" s="13">
        <v>0.60923123359680098</v>
      </c>
      <c r="J20" s="11">
        <v>96.363600000000005</v>
      </c>
      <c r="K20" s="12">
        <v>7.5</v>
      </c>
      <c r="L20" s="12">
        <f>(J20+K20)/2</f>
        <v>51.931800000000003</v>
      </c>
      <c r="M20" s="13">
        <v>2.1549999999999998</v>
      </c>
      <c r="O20" s="8" t="s">
        <v>12</v>
      </c>
      <c r="P20" s="12">
        <v>57.894736842105203</v>
      </c>
      <c r="Q20" s="12">
        <v>77.419354838709594</v>
      </c>
      <c r="R20" s="12">
        <f>(P20+Q20)/2</f>
        <v>67.657045840407392</v>
      </c>
      <c r="S20" s="13">
        <v>69.297765970230103</v>
      </c>
      <c r="T20" s="11">
        <v>85.714285714285694</v>
      </c>
      <c r="U20" s="12">
        <v>85.294117647058798</v>
      </c>
      <c r="V20" s="12">
        <f>(T20+U20)/2</f>
        <v>85.504201680672253</v>
      </c>
      <c r="W20" s="13">
        <v>47.137010812759399</v>
      </c>
      <c r="X20" s="11">
        <v>92.727272727272705</v>
      </c>
      <c r="Y20" s="12">
        <v>82.5</v>
      </c>
      <c r="Z20" s="12">
        <f>(X20+Y20)/2</f>
        <v>87.613636363636346</v>
      </c>
      <c r="AA20" s="13">
        <v>77.105008363723698</v>
      </c>
      <c r="AC20" s="8" t="s">
        <v>12</v>
      </c>
      <c r="AD20" s="12">
        <v>70.175438596491205</v>
      </c>
      <c r="AE20" s="12">
        <v>77.419354838709594</v>
      </c>
      <c r="AF20" s="12">
        <f>(AD20+AE20)/2</f>
        <v>73.797396717600407</v>
      </c>
      <c r="AG20" s="13">
        <v>53.998989820480297</v>
      </c>
      <c r="AH20" s="11">
        <v>82.857142857142804</v>
      </c>
      <c r="AI20" s="12">
        <v>88.235294117647001</v>
      </c>
      <c r="AJ20" s="12">
        <f>(AH20+AI20)/2</f>
        <v>85.546218487394896</v>
      </c>
      <c r="AK20" s="13">
        <v>39.127043962478602</v>
      </c>
      <c r="AL20" s="11">
        <v>88.181818181818102</v>
      </c>
      <c r="AM20" s="12">
        <v>85</v>
      </c>
      <c r="AN20" s="12">
        <f>(AL20+AM20)/2</f>
        <v>86.590909090909051</v>
      </c>
      <c r="AO20" s="13">
        <v>76.845583915710407</v>
      </c>
    </row>
    <row r="21" spans="1:41" ht="16.2" thickBot="1" x14ac:dyDescent="0.35">
      <c r="A21" s="15" t="s">
        <v>13</v>
      </c>
      <c r="B21" s="18">
        <v>6.6666666666666599</v>
      </c>
      <c r="C21" s="18">
        <v>82.258064516128997</v>
      </c>
      <c r="D21" s="18">
        <f>(B21+C21)/2</f>
        <v>44.462365591397827</v>
      </c>
      <c r="E21" s="19">
        <v>0.65606498718261697</v>
      </c>
      <c r="F21" s="17">
        <v>90</v>
      </c>
      <c r="G21" s="18">
        <v>29.411764705882302</v>
      </c>
      <c r="H21" s="18">
        <f>(F21+G21)/2</f>
        <v>59.705882352941153</v>
      </c>
      <c r="I21" s="19">
        <v>0.66121768951416005</v>
      </c>
      <c r="J21" s="17">
        <v>94.545400000000001</v>
      </c>
      <c r="K21" s="18">
        <v>10</v>
      </c>
      <c r="L21" s="18">
        <f>(J21+K21)/2</f>
        <v>52.2727</v>
      </c>
      <c r="M21" s="19">
        <v>2.1524999999999999</v>
      </c>
      <c r="O21" s="15" t="s">
        <v>13</v>
      </c>
      <c r="P21" s="18">
        <v>77.1929824561403</v>
      </c>
      <c r="Q21" s="18">
        <v>74.193548387096698</v>
      </c>
      <c r="R21" s="18">
        <f>(P21+Q21)/2</f>
        <v>75.693265421618491</v>
      </c>
      <c r="S21" s="19">
        <v>63.366971015930098</v>
      </c>
      <c r="T21" s="17">
        <v>87.142857142857096</v>
      </c>
      <c r="U21" s="18">
        <v>88.235294117647001</v>
      </c>
      <c r="V21" s="18">
        <f>(T21+U21)/2</f>
        <v>87.689075630252049</v>
      </c>
      <c r="W21" s="19">
        <v>42.896303415298398</v>
      </c>
      <c r="X21" s="17">
        <v>91.818181818181799</v>
      </c>
      <c r="Y21" s="18">
        <v>77.5</v>
      </c>
      <c r="Z21" s="18">
        <f>(X21+Y21)/2</f>
        <v>84.659090909090907</v>
      </c>
      <c r="AA21" s="19">
        <v>80.305410861968994</v>
      </c>
      <c r="AC21" s="15" t="s">
        <v>13</v>
      </c>
      <c r="AD21" s="18">
        <v>78.947368421052602</v>
      </c>
      <c r="AE21" s="18">
        <v>61.290322580645103</v>
      </c>
      <c r="AF21" s="18">
        <f>(AD21+AE21)/2</f>
        <v>70.118845500848849</v>
      </c>
      <c r="AG21" s="19">
        <v>55.384605884552002</v>
      </c>
      <c r="AH21" s="17">
        <v>90</v>
      </c>
      <c r="AI21" s="18">
        <v>82.352941176470495</v>
      </c>
      <c r="AJ21" s="18">
        <f>(AH21+AI21)/2</f>
        <v>86.176470588235247</v>
      </c>
      <c r="AK21" s="19">
        <v>44.764476060867302</v>
      </c>
      <c r="AL21" s="17">
        <v>89.090909090909093</v>
      </c>
      <c r="AM21" s="18">
        <v>80</v>
      </c>
      <c r="AN21" s="18">
        <f>(AL21+AM21)/2</f>
        <v>84.545454545454547</v>
      </c>
      <c r="AO21" s="19">
        <v>71.253909111022907</v>
      </c>
    </row>
    <row r="22" spans="1:41" ht="16.2" thickTop="1" x14ac:dyDescent="0.3">
      <c r="A22" s="21" t="s">
        <v>14</v>
      </c>
      <c r="B22" s="12">
        <f t="shared" ref="B22:M22" si="2">AVERAGE(B17:B21)</f>
        <v>60.459113886410897</v>
      </c>
      <c r="C22" s="12">
        <f t="shared" si="2"/>
        <v>55.161290322580591</v>
      </c>
      <c r="D22" s="12">
        <f t="shared" si="2"/>
        <v>57.810202104495737</v>
      </c>
      <c r="E22" s="13">
        <f t="shared" si="2"/>
        <v>0.66922650337219203</v>
      </c>
      <c r="F22" s="11">
        <f t="shared" si="2"/>
        <v>89.177999999999997</v>
      </c>
      <c r="G22" s="12">
        <f t="shared" si="2"/>
        <v>17.058823529411715</v>
      </c>
      <c r="H22" s="12">
        <f t="shared" si="2"/>
        <v>53.118411764705854</v>
      </c>
      <c r="I22" s="13">
        <f t="shared" si="2"/>
        <v>0.67116832733154241</v>
      </c>
      <c r="J22" s="11">
        <f t="shared" si="2"/>
        <v>94.127252599999991</v>
      </c>
      <c r="K22" s="12">
        <f t="shared" si="2"/>
        <v>8</v>
      </c>
      <c r="L22" s="12">
        <f t="shared" si="2"/>
        <v>51.063626299999996</v>
      </c>
      <c r="M22" s="13">
        <f t="shared" si="2"/>
        <v>2.0410999999999997</v>
      </c>
      <c r="O22" s="21" t="s">
        <v>14</v>
      </c>
      <c r="P22" s="12">
        <f t="shared" ref="P22:AA22" si="3">AVERAGE(P17:P21)</f>
        <v>71.07939339875108</v>
      </c>
      <c r="Q22" s="12">
        <f t="shared" si="3"/>
        <v>78.064516129032199</v>
      </c>
      <c r="R22" s="12">
        <f t="shared" si="3"/>
        <v>74.57195476389164</v>
      </c>
      <c r="S22" s="13">
        <f t="shared" si="3"/>
        <v>65.090185880660968</v>
      </c>
      <c r="T22" s="11">
        <f t="shared" si="3"/>
        <v>86.607645875251478</v>
      </c>
      <c r="U22" s="12">
        <f t="shared" si="3"/>
        <v>87.647058823529363</v>
      </c>
      <c r="V22" s="12">
        <f t="shared" si="3"/>
        <v>87.127352349390421</v>
      </c>
      <c r="W22" s="13">
        <f t="shared" si="3"/>
        <v>43.821710777282682</v>
      </c>
      <c r="X22" s="11">
        <f t="shared" si="3"/>
        <v>91.272727272727238</v>
      </c>
      <c r="Y22" s="12">
        <f t="shared" si="3"/>
        <v>80.5</v>
      </c>
      <c r="Z22" s="12">
        <f t="shared" si="3"/>
        <v>85.886363636363626</v>
      </c>
      <c r="AA22" s="13">
        <f t="shared" si="3"/>
        <v>74.503300189971881</v>
      </c>
      <c r="AC22" s="21" t="s">
        <v>14</v>
      </c>
      <c r="AD22" s="12">
        <f>AVERAGE(AD17:AD21)</f>
        <v>73.511745465358288</v>
      </c>
      <c r="AE22" s="12">
        <f t="shared" ref="AE22:AO22" si="4">AVERAGE(AE17:AE21)</f>
        <v>72.903225806451545</v>
      </c>
      <c r="AF22" s="12">
        <f t="shared" si="4"/>
        <v>73.207485635904916</v>
      </c>
      <c r="AG22" s="13">
        <f t="shared" si="4"/>
        <v>55.8783183097839</v>
      </c>
      <c r="AH22" s="11">
        <f t="shared" si="4"/>
        <v>85.488933601609645</v>
      </c>
      <c r="AI22" s="12">
        <f t="shared" si="4"/>
        <v>80.588235294117595</v>
      </c>
      <c r="AJ22" s="12">
        <f t="shared" si="4"/>
        <v>83.038584447863627</v>
      </c>
      <c r="AK22" s="13">
        <f t="shared" si="4"/>
        <v>42.545353841781605</v>
      </c>
      <c r="AL22" s="11">
        <f t="shared" si="4"/>
        <v>88.363636363636303</v>
      </c>
      <c r="AM22" s="12">
        <f t="shared" si="4"/>
        <v>78.5</v>
      </c>
      <c r="AN22" s="12">
        <f t="shared" si="4"/>
        <v>83.431818181818159</v>
      </c>
      <c r="AO22" s="13">
        <f t="shared" si="4"/>
        <v>73.466846036910979</v>
      </c>
    </row>
    <row r="26" spans="1:41" ht="15.6" x14ac:dyDescent="0.3">
      <c r="E26" s="2" t="s">
        <v>17</v>
      </c>
      <c r="S26" s="2" t="s">
        <v>18</v>
      </c>
    </row>
    <row r="27" spans="1:41" ht="15.6" x14ac:dyDescent="0.3">
      <c r="A27" s="31"/>
      <c r="B27" s="32" t="s">
        <v>2</v>
      </c>
      <c r="C27" s="32"/>
      <c r="D27" s="32"/>
      <c r="E27" s="32"/>
      <c r="F27" s="33" t="s">
        <v>3</v>
      </c>
      <c r="G27" s="33"/>
      <c r="H27" s="33"/>
      <c r="I27" s="33"/>
      <c r="J27" s="34" t="s">
        <v>4</v>
      </c>
      <c r="K27" s="34"/>
      <c r="L27" s="34"/>
      <c r="M27" s="34"/>
      <c r="O27" s="31"/>
      <c r="P27" s="32" t="s">
        <v>2</v>
      </c>
      <c r="Q27" s="32"/>
      <c r="R27" s="32"/>
      <c r="S27" s="32"/>
      <c r="T27" s="33" t="s">
        <v>3</v>
      </c>
      <c r="U27" s="33"/>
      <c r="V27" s="33"/>
      <c r="W27" s="33"/>
      <c r="X27" s="34" t="s">
        <v>4</v>
      </c>
      <c r="Y27" s="34"/>
      <c r="Z27" s="34"/>
      <c r="AA27" s="34"/>
    </row>
    <row r="28" spans="1:41" ht="16.2" x14ac:dyDescent="0.3">
      <c r="A28" s="31"/>
      <c r="B28" s="3" t="s">
        <v>5</v>
      </c>
      <c r="C28" s="4" t="s">
        <v>6</v>
      </c>
      <c r="D28" s="3" t="s">
        <v>7</v>
      </c>
      <c r="E28" s="5" t="s">
        <v>8</v>
      </c>
      <c r="F28" s="6" t="s">
        <v>5</v>
      </c>
      <c r="G28" s="3" t="s">
        <v>6</v>
      </c>
      <c r="H28" s="3" t="s">
        <v>7</v>
      </c>
      <c r="I28" s="5" t="s">
        <v>8</v>
      </c>
      <c r="J28" s="4" t="s">
        <v>5</v>
      </c>
      <c r="K28" s="3" t="s">
        <v>6</v>
      </c>
      <c r="L28" s="3" t="s">
        <v>7</v>
      </c>
      <c r="M28" s="7" t="s">
        <v>8</v>
      </c>
      <c r="O28" s="31"/>
      <c r="P28" s="3" t="s">
        <v>5</v>
      </c>
      <c r="Q28" s="4" t="s">
        <v>6</v>
      </c>
      <c r="R28" s="3" t="s">
        <v>7</v>
      </c>
      <c r="S28" s="5" t="s">
        <v>8</v>
      </c>
      <c r="T28" s="6" t="s">
        <v>5</v>
      </c>
      <c r="U28" s="3" t="s">
        <v>6</v>
      </c>
      <c r="V28" s="3" t="s">
        <v>7</v>
      </c>
      <c r="W28" s="5" t="s">
        <v>8</v>
      </c>
      <c r="X28" s="4" t="s">
        <v>5</v>
      </c>
      <c r="Y28" s="3" t="s">
        <v>6</v>
      </c>
      <c r="Z28" s="3" t="s">
        <v>7</v>
      </c>
      <c r="AA28" s="7" t="s">
        <v>8</v>
      </c>
    </row>
    <row r="29" spans="1:41" ht="15.6" x14ac:dyDescent="0.3">
      <c r="A29" s="8" t="s">
        <v>9</v>
      </c>
      <c r="B29" s="12">
        <v>81.355932203389798</v>
      </c>
      <c r="C29" s="12">
        <v>83.870967741935402</v>
      </c>
      <c r="D29" s="12">
        <f>( B29+C29)/2</f>
        <v>82.613449972662607</v>
      </c>
      <c r="E29" s="13">
        <v>31.2613475322723</v>
      </c>
      <c r="F29" s="11">
        <v>81.690140845070403</v>
      </c>
      <c r="G29" s="12">
        <v>88.235294117647001</v>
      </c>
      <c r="H29" s="12">
        <f>(F29+G29)/2</f>
        <v>84.962717481358709</v>
      </c>
      <c r="I29" s="13">
        <v>4.7323873043060303</v>
      </c>
      <c r="J29" s="14">
        <v>89.090909090909093</v>
      </c>
      <c r="K29" s="12">
        <v>87.5</v>
      </c>
      <c r="L29" s="12">
        <f>(J29+K29)/2</f>
        <v>88.295454545454547</v>
      </c>
      <c r="M29" s="11">
        <v>16.8638882637023</v>
      </c>
      <c r="O29" s="8" t="s">
        <v>9</v>
      </c>
      <c r="P29" s="12">
        <v>76.271186440677894</v>
      </c>
      <c r="Q29" s="12">
        <v>85.483870967741893</v>
      </c>
      <c r="R29" s="12">
        <f>(P29+Q29)/2</f>
        <v>80.877528704209894</v>
      </c>
      <c r="S29" s="13">
        <v>62.737984418868997</v>
      </c>
      <c r="T29" s="11">
        <v>85.915492957746395</v>
      </c>
      <c r="U29" s="12">
        <v>94.117647058823493</v>
      </c>
      <c r="V29" s="12">
        <f>(T29+U29)/2</f>
        <v>90.016570008284944</v>
      </c>
      <c r="W29" s="13">
        <v>33.6005568504333</v>
      </c>
      <c r="X29" s="14">
        <v>89.090909090909093</v>
      </c>
      <c r="Y29" s="12">
        <v>85</v>
      </c>
      <c r="Z29" s="12">
        <f>(X29+Y29)/2</f>
        <v>87.045454545454547</v>
      </c>
      <c r="AA29" s="11">
        <v>68.603038072586003</v>
      </c>
    </row>
    <row r="30" spans="1:41" ht="15.6" x14ac:dyDescent="0.3">
      <c r="A30" s="8" t="s">
        <v>10</v>
      </c>
      <c r="B30" s="12">
        <v>68.421052631578902</v>
      </c>
      <c r="C30" s="12">
        <v>85.483870967741893</v>
      </c>
      <c r="D30" s="12">
        <f>( B30+C30)/2</f>
        <v>76.952461799660398</v>
      </c>
      <c r="E30" s="13">
        <v>14.3885095119476</v>
      </c>
      <c r="F30" s="11">
        <v>91.428571428571402</v>
      </c>
      <c r="G30" s="12">
        <v>85.294117647058798</v>
      </c>
      <c r="H30" s="12">
        <f>(F30+G30)/2</f>
        <v>88.3613445378151</v>
      </c>
      <c r="I30" s="13">
        <v>8.9749915599822998</v>
      </c>
      <c r="J30" s="11">
        <v>91.818180999999996</v>
      </c>
      <c r="K30" s="12">
        <v>85</v>
      </c>
      <c r="L30" s="12">
        <f>(J30+K30)/2</f>
        <v>88.409090499999991</v>
      </c>
      <c r="M30" s="13">
        <v>13.160820722579899</v>
      </c>
      <c r="O30" s="8" t="s">
        <v>10</v>
      </c>
      <c r="P30" s="12">
        <v>77.1929824561403</v>
      </c>
      <c r="Q30" s="12">
        <v>85.483870967741893</v>
      </c>
      <c r="R30" s="12">
        <f>(P30+Q30)/2</f>
        <v>81.338426711941096</v>
      </c>
      <c r="S30" s="13">
        <v>59.557659864425602</v>
      </c>
      <c r="T30" s="11">
        <v>78.571428571428498</v>
      </c>
      <c r="U30" s="12">
        <v>91.176470588235205</v>
      </c>
      <c r="V30" s="12">
        <f>(T30+U30)/2</f>
        <v>84.873949579831844</v>
      </c>
      <c r="W30" s="13">
        <v>52.469576835632303</v>
      </c>
      <c r="X30" s="11">
        <v>81.818181818181799</v>
      </c>
      <c r="Y30" s="12">
        <v>87.5</v>
      </c>
      <c r="Z30" s="12">
        <f>(X30+Y30)/2</f>
        <v>84.659090909090907</v>
      </c>
      <c r="AA30" s="13">
        <v>69.832308292388902</v>
      </c>
    </row>
    <row r="31" spans="1:41" ht="15.6" x14ac:dyDescent="0.3">
      <c r="A31" s="8" t="s">
        <v>11</v>
      </c>
      <c r="B31" s="12">
        <v>70.175438596491205</v>
      </c>
      <c r="C31" s="12">
        <v>69.354838709677395</v>
      </c>
      <c r="D31" s="12">
        <f>( B31+C31)/2</f>
        <v>69.765138653084307</v>
      </c>
      <c r="E31" s="13">
        <v>20.446348190307599</v>
      </c>
      <c r="F31" s="11">
        <v>88.571428571428498</v>
      </c>
      <c r="G31" s="12">
        <v>85.294117647058798</v>
      </c>
      <c r="H31" s="12">
        <f>(F31+G31)/2</f>
        <v>86.932773109243641</v>
      </c>
      <c r="I31" s="13">
        <v>5.4145414829254097</v>
      </c>
      <c r="J31" s="11">
        <v>89.090909090909093</v>
      </c>
      <c r="K31" s="12">
        <v>82.5</v>
      </c>
      <c r="L31" s="12">
        <f>(J31+K31)/2</f>
        <v>85.795454545454547</v>
      </c>
      <c r="M31" s="13">
        <v>12.0587422847747</v>
      </c>
      <c r="O31" s="8" t="s">
        <v>11</v>
      </c>
      <c r="P31" s="12">
        <v>61.403508771929801</v>
      </c>
      <c r="Q31" s="12">
        <v>85.483870967741893</v>
      </c>
      <c r="R31" s="12">
        <f>(P31+Q31)/2</f>
        <v>73.44368986983585</v>
      </c>
      <c r="S31" s="13">
        <v>56.383478164672802</v>
      </c>
      <c r="T31" s="11">
        <v>85.714285714285694</v>
      </c>
      <c r="U31" s="12">
        <v>91.176470588235205</v>
      </c>
      <c r="V31" s="12">
        <f>(T31+U31)/2</f>
        <v>88.445378151260456</v>
      </c>
      <c r="W31" s="13">
        <v>39.621927738189697</v>
      </c>
      <c r="X31" s="11">
        <v>88.181818181818102</v>
      </c>
      <c r="Y31" s="12">
        <v>85</v>
      </c>
      <c r="Z31" s="12">
        <f>(X31+Y31)/2</f>
        <v>86.590909090909051</v>
      </c>
      <c r="AA31" s="13">
        <v>68.747352123260498</v>
      </c>
    </row>
    <row r="32" spans="1:41" ht="15.6" x14ac:dyDescent="0.3">
      <c r="A32" s="8" t="s">
        <v>12</v>
      </c>
      <c r="B32" s="12">
        <v>68.421052631578902</v>
      </c>
      <c r="C32" s="12">
        <v>83.870967741935402</v>
      </c>
      <c r="D32" s="12">
        <f>( B32+C32)/2</f>
        <v>76.146010186757152</v>
      </c>
      <c r="E32" s="13">
        <v>15.2931163311004</v>
      </c>
      <c r="F32" s="11">
        <v>90</v>
      </c>
      <c r="G32" s="12">
        <v>85.294117647058798</v>
      </c>
      <c r="H32" s="12">
        <f>(F32+G32)/2</f>
        <v>87.647058823529392</v>
      </c>
      <c r="I32" s="13">
        <v>6.3630242347717196</v>
      </c>
      <c r="J32" s="11">
        <v>95.454545454545396</v>
      </c>
      <c r="K32" s="12">
        <v>82.5</v>
      </c>
      <c r="L32" s="12">
        <f>(J32+K32)/2</f>
        <v>88.977272727272691</v>
      </c>
      <c r="M32" s="13">
        <v>18.736882925033498</v>
      </c>
      <c r="O32" s="8" t="s">
        <v>12</v>
      </c>
      <c r="P32" s="12">
        <v>73.684210526315695</v>
      </c>
      <c r="Q32" s="12">
        <v>80.645161290322505</v>
      </c>
      <c r="R32" s="12">
        <f>(P32+Q32)/2</f>
        <v>77.1646859083191</v>
      </c>
      <c r="S32" s="13">
        <v>63.920555830001803</v>
      </c>
      <c r="T32" s="11">
        <v>78.571428571428498</v>
      </c>
      <c r="U32" s="12">
        <v>91.176470588235205</v>
      </c>
      <c r="V32" s="12">
        <f>(T32+U32)/2</f>
        <v>84.873949579831844</v>
      </c>
      <c r="W32" s="13">
        <v>38.966978073120103</v>
      </c>
      <c r="X32" s="11">
        <v>90.909090909090907</v>
      </c>
      <c r="Y32" s="12">
        <v>85</v>
      </c>
      <c r="Z32" s="12">
        <f>(X32+Y32)/2</f>
        <v>87.954545454545453</v>
      </c>
      <c r="AA32" s="13">
        <v>72.837869644164996</v>
      </c>
    </row>
    <row r="33" spans="1:27" ht="16.2" thickBot="1" x14ac:dyDescent="0.35">
      <c r="A33" s="15" t="s">
        <v>13</v>
      </c>
      <c r="B33" s="18">
        <v>77.1929824561403</v>
      </c>
      <c r="C33" s="18">
        <v>77.419354838709594</v>
      </c>
      <c r="D33" s="18">
        <f>( B33+C33)/2</f>
        <v>77.306168647424954</v>
      </c>
      <c r="E33" s="19">
        <v>17.732561826705901</v>
      </c>
      <c r="F33" s="17">
        <v>85.714285714285694</v>
      </c>
      <c r="G33" s="18">
        <v>88.235294117647001</v>
      </c>
      <c r="H33" s="18">
        <f>(F33+G33)/2</f>
        <v>86.97478991596634</v>
      </c>
      <c r="I33" s="19">
        <v>5.45338582992553</v>
      </c>
      <c r="J33" s="17">
        <v>84.545454545454504</v>
      </c>
      <c r="K33" s="18">
        <v>87.5</v>
      </c>
      <c r="L33" s="18">
        <f>(J33+K33)/2</f>
        <v>86.022727272727252</v>
      </c>
      <c r="M33" s="19">
        <v>15.052733659744201</v>
      </c>
      <c r="O33" s="15" t="s">
        <v>13</v>
      </c>
      <c r="P33" s="18">
        <v>73.684210526315695</v>
      </c>
      <c r="Q33" s="18">
        <v>85.483870967741893</v>
      </c>
      <c r="R33" s="18">
        <f>(P33+Q33)/2</f>
        <v>79.584040747028794</v>
      </c>
      <c r="S33" s="19">
        <v>59.902145385742102</v>
      </c>
      <c r="T33" s="17">
        <v>82.857142857142804</v>
      </c>
      <c r="U33" s="18">
        <v>91.176470588235205</v>
      </c>
      <c r="V33" s="18">
        <f>(T33+U33)/2</f>
        <v>87.016806722689012</v>
      </c>
      <c r="W33" s="19">
        <v>50.038101434707599</v>
      </c>
      <c r="X33" s="17">
        <v>91.818181818181799</v>
      </c>
      <c r="Y33" s="18">
        <v>87.5</v>
      </c>
      <c r="Z33" s="18">
        <f>(X33+Y33)/2</f>
        <v>89.659090909090907</v>
      </c>
      <c r="AA33" s="19">
        <v>69.310039043426499</v>
      </c>
    </row>
    <row r="34" spans="1:27" ht="16.2" thickTop="1" x14ac:dyDescent="0.3">
      <c r="A34" s="21" t="s">
        <v>14</v>
      </c>
      <c r="B34" s="12">
        <f t="shared" ref="B34:M34" si="5">AVERAGE(B29:B33)</f>
        <v>73.113291703835813</v>
      </c>
      <c r="C34" s="12">
        <f t="shared" si="5"/>
        <v>79.999999999999943</v>
      </c>
      <c r="D34" s="12">
        <f t="shared" si="5"/>
        <v>76.556645851917878</v>
      </c>
      <c r="E34" s="13">
        <f t="shared" si="5"/>
        <v>19.824376678466763</v>
      </c>
      <c r="F34" s="11">
        <f t="shared" si="5"/>
        <v>87.480885311871205</v>
      </c>
      <c r="G34" s="12">
        <f t="shared" si="5"/>
        <v>86.470588235294073</v>
      </c>
      <c r="H34" s="12">
        <f t="shared" si="5"/>
        <v>86.975736773582639</v>
      </c>
      <c r="I34" s="13">
        <f t="shared" si="5"/>
        <v>6.1876660823821981</v>
      </c>
      <c r="J34" s="11">
        <f t="shared" si="5"/>
        <v>89.999999836363628</v>
      </c>
      <c r="K34" s="12">
        <f t="shared" si="5"/>
        <v>85</v>
      </c>
      <c r="L34" s="12">
        <f t="shared" si="5"/>
        <v>87.499999918181814</v>
      </c>
      <c r="M34" s="13">
        <f t="shared" si="5"/>
        <v>15.174613571166921</v>
      </c>
      <c r="O34" s="21" t="s">
        <v>14</v>
      </c>
      <c r="P34" s="12">
        <f>AVERAGE(P29:P33)</f>
        <v>72.447219744275884</v>
      </c>
      <c r="Q34" s="12">
        <f t="shared" ref="Q34:Z34" si="6">AVERAGE(Q29:Q33)</f>
        <v>84.516129032258021</v>
      </c>
      <c r="R34" s="12">
        <f t="shared" si="6"/>
        <v>78.481674388266953</v>
      </c>
      <c r="S34" s="13">
        <f t="shared" si="6"/>
        <v>60.500364732742263</v>
      </c>
      <c r="T34" s="11">
        <f t="shared" si="6"/>
        <v>82.325955734406378</v>
      </c>
      <c r="U34" s="12">
        <f t="shared" si="6"/>
        <v>91.764705882352857</v>
      </c>
      <c r="V34" s="12">
        <f t="shared" si="6"/>
        <v>87.045330808379617</v>
      </c>
      <c r="W34" s="13">
        <f t="shared" si="6"/>
        <v>42.939428186416606</v>
      </c>
      <c r="X34" s="11">
        <f t="shared" si="6"/>
        <v>88.363636363636346</v>
      </c>
      <c r="Y34" s="12">
        <f t="shared" si="6"/>
        <v>86</v>
      </c>
      <c r="Z34" s="12">
        <f t="shared" si="6"/>
        <v>87.181818181818173</v>
      </c>
      <c r="AA34" s="13">
        <v>78.5396213531494</v>
      </c>
    </row>
    <row r="37" spans="1:27" ht="15.6" x14ac:dyDescent="0.3">
      <c r="G37" s="22" t="s">
        <v>19</v>
      </c>
    </row>
    <row r="38" spans="1:27" ht="15.6" x14ac:dyDescent="0.3">
      <c r="A38" s="31"/>
      <c r="B38" s="32" t="s">
        <v>2</v>
      </c>
      <c r="C38" s="32"/>
      <c r="D38" s="32"/>
      <c r="E38" s="32"/>
      <c r="F38" s="33" t="s">
        <v>3</v>
      </c>
      <c r="G38" s="33"/>
      <c r="H38" s="33"/>
      <c r="I38" s="33"/>
      <c r="J38" s="34" t="s">
        <v>4</v>
      </c>
      <c r="K38" s="34"/>
      <c r="L38" s="34"/>
      <c r="M38" s="34"/>
    </row>
    <row r="39" spans="1:27" ht="16.8" thickBot="1" x14ac:dyDescent="0.35">
      <c r="A39" s="31"/>
      <c r="B39" s="3" t="s">
        <v>5</v>
      </c>
      <c r="C39" s="3" t="s">
        <v>6</v>
      </c>
      <c r="D39" s="3" t="s">
        <v>7</v>
      </c>
      <c r="E39" s="23" t="s">
        <v>8</v>
      </c>
      <c r="F39" s="6" t="s">
        <v>5</v>
      </c>
      <c r="G39" s="3" t="s">
        <v>6</v>
      </c>
      <c r="H39" s="3" t="s">
        <v>7</v>
      </c>
      <c r="I39" s="24" t="s">
        <v>8</v>
      </c>
      <c r="J39" s="6" t="s">
        <v>5</v>
      </c>
      <c r="K39" s="4" t="s">
        <v>6</v>
      </c>
      <c r="L39" s="3" t="s">
        <v>7</v>
      </c>
      <c r="M39" s="25" t="s">
        <v>8</v>
      </c>
    </row>
    <row r="40" spans="1:27" ht="16.2" thickTop="1" x14ac:dyDescent="0.3">
      <c r="A40" s="21" t="s">
        <v>21</v>
      </c>
      <c r="B40" s="12">
        <f>AVERAGE(B5:B9)</f>
        <v>73.184656556645791</v>
      </c>
      <c r="C40" s="12">
        <f>AVERAGE(C5:C9)</f>
        <v>0</v>
      </c>
      <c r="D40" s="12">
        <f>AVERAGE(D5:D9)</f>
        <v>36.592328278322881</v>
      </c>
      <c r="E40" s="13">
        <f>AVERAGE(E5:E9)</f>
        <v>6.1676147460937459E-3</v>
      </c>
      <c r="F40" s="14">
        <f>AVERAGE(F5:F9)</f>
        <v>86.334004024144832</v>
      </c>
      <c r="G40" s="12">
        <v>0</v>
      </c>
      <c r="H40" s="12">
        <f>AVERAGE(H5:H9)</f>
        <v>43.167002012072416</v>
      </c>
      <c r="I40" s="13">
        <f>AVERAGE(I5:I9)</f>
        <v>3.2738000000000003E-2</v>
      </c>
      <c r="J40" s="14">
        <f>AVERAGE(J5:J9)</f>
        <v>93.27272710909088</v>
      </c>
      <c r="K40" s="12">
        <v>0</v>
      </c>
      <c r="L40" s="12">
        <f>AVERAGE(L5:L9)</f>
        <v>46.63636355454544</v>
      </c>
      <c r="M40" s="11">
        <f>AVERAGE(M5:M9)</f>
        <v>3.6000000000000004E-2</v>
      </c>
      <c r="S40" s="2" t="s">
        <v>20</v>
      </c>
    </row>
    <row r="41" spans="1:27" ht="16.2" thickBot="1" x14ac:dyDescent="0.35">
      <c r="A41" s="26" t="s">
        <v>22</v>
      </c>
      <c r="B41" s="27">
        <f>AVERAGE(B17:B21)</f>
        <v>60.459113886410897</v>
      </c>
      <c r="C41" s="18">
        <f>AVERAGE(C17:C21)</f>
        <v>55.161290322580591</v>
      </c>
      <c r="D41" s="27">
        <f>AVERAGE(D17:D21)</f>
        <v>57.810202104495737</v>
      </c>
      <c r="E41" s="28">
        <f>AVERAGE(E17:E21)</f>
        <v>0.66922650337219203</v>
      </c>
      <c r="F41" s="29">
        <f>AVERAGE(F17:F21)</f>
        <v>89.177999999999997</v>
      </c>
      <c r="G41" s="18">
        <f>AVERAGE(G17:G21)</f>
        <v>17.058823529411715</v>
      </c>
      <c r="H41" s="27">
        <f>AVERAGE(H17:H21)</f>
        <v>53.118411764705854</v>
      </c>
      <c r="I41" s="28">
        <f>AVERAGE(I17:I21)</f>
        <v>0.67116832733154241</v>
      </c>
      <c r="J41" s="29">
        <f>AVERAGE(J17:J21)</f>
        <v>94.127252599999991</v>
      </c>
      <c r="K41" s="18">
        <f>AVERAGE(K17:K21)</f>
        <v>8</v>
      </c>
      <c r="L41" s="27">
        <f>AVERAGE(L17:L21)</f>
        <v>51.063626299999996</v>
      </c>
      <c r="M41" s="30">
        <f>AVERAGE(M17:M21)</f>
        <v>2.0410999999999997</v>
      </c>
      <c r="O41" s="31"/>
      <c r="P41" s="32" t="s">
        <v>2</v>
      </c>
      <c r="Q41" s="32"/>
      <c r="R41" s="32"/>
      <c r="S41" s="32"/>
      <c r="T41" s="33" t="s">
        <v>3</v>
      </c>
      <c r="U41" s="33"/>
      <c r="V41" s="33"/>
      <c r="W41" s="33"/>
      <c r="X41" s="34" t="s">
        <v>4</v>
      </c>
      <c r="Y41" s="34"/>
      <c r="Z41" s="34"/>
      <c r="AA41" s="34"/>
    </row>
    <row r="42" spans="1:27" ht="16.8" thickTop="1" x14ac:dyDescent="0.3">
      <c r="A42" s="21" t="s">
        <v>23</v>
      </c>
      <c r="B42" s="12">
        <f>AVERAGE(B29:B33)</f>
        <v>73.113291703835813</v>
      </c>
      <c r="C42" s="12">
        <f>AVERAGE(C29:C33)</f>
        <v>79.999999999999943</v>
      </c>
      <c r="D42" s="12">
        <f>AVERAGE(D29:D33)</f>
        <v>76.556645851917878</v>
      </c>
      <c r="E42" s="13">
        <f>AVERAGE(E29:E33)</f>
        <v>19.824376678466763</v>
      </c>
      <c r="F42" s="14">
        <f>AVERAGE(F29:F33)</f>
        <v>87.480885311871205</v>
      </c>
      <c r="G42" s="12">
        <f>AVERAGE(G29:G33)</f>
        <v>86.470588235294073</v>
      </c>
      <c r="H42" s="12">
        <f>AVERAGE(H29:H33)</f>
        <v>86.975736773582639</v>
      </c>
      <c r="I42" s="13">
        <f>AVERAGE(I29:I33)</f>
        <v>6.1876660823821981</v>
      </c>
      <c r="J42" s="14">
        <f>AVERAGE(J29:J33)</f>
        <v>89.999999836363628</v>
      </c>
      <c r="K42" s="12">
        <f>AVERAGE(K29:K33)</f>
        <v>85</v>
      </c>
      <c r="L42" s="12">
        <f>AVERAGE(L29:L33)</f>
        <v>87.499999918181814</v>
      </c>
      <c r="M42" s="11">
        <f>AVERAGE(M29:M33)</f>
        <v>15.174613571166921</v>
      </c>
      <c r="O42" s="31"/>
      <c r="P42" s="3" t="s">
        <v>5</v>
      </c>
      <c r="Q42" s="4" t="s">
        <v>6</v>
      </c>
      <c r="R42" s="3" t="s">
        <v>7</v>
      </c>
      <c r="S42" s="5" t="s">
        <v>8</v>
      </c>
      <c r="T42" s="6" t="s">
        <v>5</v>
      </c>
      <c r="U42" s="3" t="s">
        <v>6</v>
      </c>
      <c r="V42" s="3" t="s">
        <v>7</v>
      </c>
      <c r="W42" s="5" t="s">
        <v>8</v>
      </c>
      <c r="X42" s="4" t="s">
        <v>5</v>
      </c>
      <c r="Y42" s="3" t="s">
        <v>6</v>
      </c>
      <c r="Z42" s="3" t="s">
        <v>7</v>
      </c>
      <c r="AA42" s="7" t="s">
        <v>8</v>
      </c>
    </row>
    <row r="43" spans="1:27" ht="15.6" x14ac:dyDescent="0.3">
      <c r="A43" s="25" t="s">
        <v>24</v>
      </c>
      <c r="B43" s="12">
        <f>AVERAGE(P5:P9)</f>
        <v>69.675884626821272</v>
      </c>
      <c r="C43" s="12">
        <f>AVERAGE(Q5:Q9)</f>
        <v>73.548387096774135</v>
      </c>
      <c r="D43" s="12">
        <f>AVERAGE(R5:R9)</f>
        <v>71.612135861797697</v>
      </c>
      <c r="E43" s="13">
        <f>AVERAGE(S5:S9)</f>
        <v>61.326742219924881</v>
      </c>
      <c r="F43" s="11">
        <f>AVERAGE(T5:T9)</f>
        <v>84.329979879275612</v>
      </c>
      <c r="G43" s="12">
        <f>AVERAGE(U5:U9)</f>
        <v>84.117647058823451</v>
      </c>
      <c r="H43" s="12">
        <f>AVERAGE(V5:V9)</f>
        <v>84.223813469049531</v>
      </c>
      <c r="I43" s="13">
        <f>AVERAGE(W5:W9)</f>
        <v>42.414800262451124</v>
      </c>
      <c r="J43" s="11">
        <f>AVERAGE(X5:X9)</f>
        <v>89.818181818181785</v>
      </c>
      <c r="K43" s="12">
        <f>AVERAGE(Y5:Y9)</f>
        <v>79.5</v>
      </c>
      <c r="L43" s="12">
        <f>AVERAGE(Z5:Z9)</f>
        <v>84.659090909090892</v>
      </c>
      <c r="M43" s="13">
        <f>AVERAGE(AA5:AA9)</f>
        <v>77.357788848876922</v>
      </c>
      <c r="O43" s="8" t="s">
        <v>9</v>
      </c>
      <c r="P43" s="12">
        <v>74.576271186440593</v>
      </c>
      <c r="Q43" s="12">
        <v>82.258064516128997</v>
      </c>
      <c r="R43" s="12">
        <f>(P43+Q43)/2</f>
        <v>78.417167851284802</v>
      </c>
      <c r="S43" s="13">
        <v>54.6088802814483</v>
      </c>
      <c r="T43" s="11">
        <v>87.323943661971796</v>
      </c>
      <c r="U43" s="12">
        <v>88.235294117647001</v>
      </c>
      <c r="V43" s="12">
        <f>(T43+U43)/2</f>
        <v>87.779618889809399</v>
      </c>
      <c r="W43" s="13">
        <v>36.425618886947603</v>
      </c>
      <c r="X43" s="14">
        <v>90.909090909090907</v>
      </c>
      <c r="Y43" s="12">
        <v>85</v>
      </c>
      <c r="Z43" s="12">
        <f>(X43+Y43)/2</f>
        <v>87.954545454545453</v>
      </c>
      <c r="AA43" s="11">
        <v>70.925379276275606</v>
      </c>
    </row>
    <row r="44" spans="1:27" ht="15.6" x14ac:dyDescent="0.3">
      <c r="A44" s="21" t="s">
        <v>25</v>
      </c>
      <c r="B44" s="12">
        <f>AVERAGE(AD5:AD9)</f>
        <v>71.091287540886086</v>
      </c>
      <c r="C44" s="12">
        <f>AVERAGE(AE5:AE9)</f>
        <v>71.935483870967701</v>
      </c>
      <c r="D44" s="12">
        <f>AVERAGE(AF5:AF9)</f>
        <v>71.513385705926879</v>
      </c>
      <c r="E44" s="13">
        <f>AVERAGE(AG5:AG9)</f>
        <v>61.889070034027021</v>
      </c>
      <c r="F44" s="14">
        <f>AVERAGE(AH5:AH9)</f>
        <v>86.897384305834976</v>
      </c>
      <c r="G44" s="12">
        <f>AVERAGE(AI5:AI9)</f>
        <v>76.470588235294073</v>
      </c>
      <c r="H44" s="12">
        <f>AVERAGE(AJ5:AJ9)</f>
        <v>81.683986270564532</v>
      </c>
      <c r="I44" s="13">
        <f>AVERAGE(AK5:AK9)</f>
        <v>48.521754503250058</v>
      </c>
      <c r="J44" s="14">
        <f>AVERAGE(AL5:AL9)</f>
        <v>89.454545454545425</v>
      </c>
      <c r="K44" s="12">
        <f>AVERAGE(AM5:AM9)</f>
        <v>72</v>
      </c>
      <c r="L44" s="12">
        <f>AVERAGE(AN5:AN9)</f>
        <v>80.727272727272705</v>
      </c>
      <c r="M44" s="11">
        <f>AVERAGE(AO5:AO9)</f>
        <v>76.979774475097599</v>
      </c>
      <c r="O44" s="8" t="s">
        <v>10</v>
      </c>
      <c r="P44" s="12">
        <v>71.929824561403507</v>
      </c>
      <c r="Q44" s="12">
        <v>88.709677419354804</v>
      </c>
      <c r="R44" s="12">
        <f>(P44+Q44)/2</f>
        <v>80.319750990379163</v>
      </c>
      <c r="S44" s="13">
        <v>54.002901554107602</v>
      </c>
      <c r="T44" s="11">
        <v>92.857142857142804</v>
      </c>
      <c r="U44" s="12">
        <v>91.176470588235205</v>
      </c>
      <c r="V44" s="12">
        <f>(T44+U44)/2</f>
        <v>92.016806722689012</v>
      </c>
      <c r="W44" s="13">
        <v>39.7050457000732</v>
      </c>
      <c r="X44" s="11">
        <v>91.818181818181799</v>
      </c>
      <c r="Y44" s="12">
        <v>87.5</v>
      </c>
      <c r="Z44" s="12">
        <f>(X44+Y44)/2</f>
        <v>89.659090909090907</v>
      </c>
      <c r="AA44" s="13">
        <v>74.916447401046696</v>
      </c>
    </row>
    <row r="45" spans="1:27" ht="15.6" x14ac:dyDescent="0.3">
      <c r="A45" s="21" t="s">
        <v>26</v>
      </c>
      <c r="B45" s="12">
        <f>AVERAGE(P17:P21)</f>
        <v>71.07939339875108</v>
      </c>
      <c r="C45" s="12">
        <f>AVERAGE(Q17:Q21)</f>
        <v>78.064516129032199</v>
      </c>
      <c r="D45" s="12">
        <f>AVERAGE(R17:R21)</f>
        <v>74.57195476389164</v>
      </c>
      <c r="E45" s="13">
        <f>AVERAGE(S17:S21)</f>
        <v>65.090185880660968</v>
      </c>
      <c r="F45" s="14">
        <f>AVERAGE(T17:T21)</f>
        <v>86.607645875251478</v>
      </c>
      <c r="G45" s="12">
        <f>AVERAGE(U17:U21)</f>
        <v>87.647058823529363</v>
      </c>
      <c r="H45" s="12">
        <f>AVERAGE(V17:V21)</f>
        <v>87.127352349390421</v>
      </c>
      <c r="I45" s="13">
        <f>AVERAGE(W17:W21)</f>
        <v>43.821710777282682</v>
      </c>
      <c r="J45" s="14">
        <f>AVERAGE(X17:X21)</f>
        <v>91.272727272727238</v>
      </c>
      <c r="K45" s="12">
        <f>AVERAGE(Y17:Y21)</f>
        <v>80.5</v>
      </c>
      <c r="L45" s="12">
        <f>AVERAGE(Z17:Z21)</f>
        <v>85.886363636363626</v>
      </c>
      <c r="M45" s="11">
        <f>AVERAGE(AA17:AA21)</f>
        <v>74.503300189971881</v>
      </c>
      <c r="O45" s="8" t="s">
        <v>11</v>
      </c>
      <c r="P45" s="12">
        <v>77.1929824561403</v>
      </c>
      <c r="Q45" s="12">
        <v>77.419354838709594</v>
      </c>
      <c r="R45" s="12">
        <f>(P45+Q45)/2</f>
        <v>77.306168647424954</v>
      </c>
      <c r="S45" s="13">
        <v>57.6529281139373</v>
      </c>
      <c r="T45" s="11">
        <v>82.857142857142804</v>
      </c>
      <c r="U45" s="12">
        <v>91.176470588235205</v>
      </c>
      <c r="V45" s="12">
        <f>(T45+U45)/2</f>
        <v>87.016806722689012</v>
      </c>
      <c r="W45" s="13">
        <v>46.132967233657801</v>
      </c>
      <c r="X45" s="11">
        <v>85.454545454545396</v>
      </c>
      <c r="Y45" s="12">
        <v>82.5</v>
      </c>
      <c r="Z45" s="12">
        <f>(X45+Y45)/2</f>
        <v>83.977272727272691</v>
      </c>
      <c r="AA45" s="13">
        <v>67.1463267803192</v>
      </c>
    </row>
    <row r="46" spans="1:27" ht="15.6" x14ac:dyDescent="0.3">
      <c r="A46" s="21" t="s">
        <v>27</v>
      </c>
      <c r="B46" s="12">
        <f>AVERAGE(AD17:AD21)</f>
        <v>73.511745465358288</v>
      </c>
      <c r="C46" s="12">
        <f>AVERAGE(AE17:AE21)</f>
        <v>72.903225806451545</v>
      </c>
      <c r="D46" s="12">
        <f>AVERAGE(AF17:AF21)</f>
        <v>73.207485635904916</v>
      </c>
      <c r="E46" s="13">
        <f>AVERAGE(AG17:AG21)</f>
        <v>55.8783183097839</v>
      </c>
      <c r="F46" s="14">
        <f>AVERAGE(AH17:AH21)</f>
        <v>85.488933601609645</v>
      </c>
      <c r="G46" s="12">
        <f>AVERAGE(AI17:AI21)</f>
        <v>80.588235294117595</v>
      </c>
      <c r="H46" s="12">
        <f>AVERAGE(AJ17:AJ21)</f>
        <v>83.038584447863627</v>
      </c>
      <c r="I46" s="13">
        <f>AVERAGE(AK17:AK21)</f>
        <v>42.545353841781605</v>
      </c>
      <c r="J46" s="14">
        <f>AVERAGE(AL17:AL21)</f>
        <v>88.363636363636303</v>
      </c>
      <c r="K46" s="12">
        <f>AVERAGE(AM17:AM21)</f>
        <v>78.5</v>
      </c>
      <c r="L46" s="12">
        <f>AVERAGE(AN17:AN21)</f>
        <v>83.431818181818159</v>
      </c>
      <c r="M46" s="11">
        <f>AVERAGE(AO17:AO21)</f>
        <v>73.466846036910979</v>
      </c>
      <c r="O46" s="8" t="s">
        <v>12</v>
      </c>
      <c r="P46" s="12">
        <v>78.947368421052602</v>
      </c>
      <c r="Q46" s="12">
        <v>85.483870967741893</v>
      </c>
      <c r="R46" s="12">
        <f>(P46+Q46)/2</f>
        <v>82.215619694397247</v>
      </c>
      <c r="S46" s="13">
        <v>57.679810047149601</v>
      </c>
      <c r="T46" s="11">
        <v>77.142857142857096</v>
      </c>
      <c r="U46" s="12">
        <v>91.176470588235205</v>
      </c>
      <c r="V46" s="12">
        <f>(T46+U46)/2</f>
        <v>84.15966386554615</v>
      </c>
      <c r="W46" s="13">
        <v>35.817924737930298</v>
      </c>
      <c r="X46" s="11">
        <v>87.272727272727195</v>
      </c>
      <c r="Y46" s="12">
        <v>85</v>
      </c>
      <c r="Z46" s="12">
        <f>(X46+Y46)/2</f>
        <v>86.136363636363598</v>
      </c>
      <c r="AA46" s="13">
        <v>68.984338045120197</v>
      </c>
    </row>
    <row r="47" spans="1:27" ht="31.8" thickBot="1" x14ac:dyDescent="0.35">
      <c r="A47" s="21" t="s">
        <v>32</v>
      </c>
      <c r="B47" s="12">
        <f>AVERAGE(P29:P33)</f>
        <v>72.447219744275884</v>
      </c>
      <c r="C47" s="12">
        <f>AVERAGE(Q29:Q33)</f>
        <v>84.516129032258021</v>
      </c>
      <c r="D47" s="12">
        <f>AVERAGE(R29:R33)</f>
        <v>78.481674388266953</v>
      </c>
      <c r="E47" s="13">
        <f>AVERAGE(S29:S33)</f>
        <v>60.500364732742263</v>
      </c>
      <c r="F47" s="14">
        <f>AVERAGE(T29:T33)</f>
        <v>82.325955734406378</v>
      </c>
      <c r="G47" s="12">
        <f>AVERAGE(U29:U33)</f>
        <v>91.764705882352857</v>
      </c>
      <c r="H47" s="12">
        <f>AVERAGE(V29:V33)</f>
        <v>87.045330808379617</v>
      </c>
      <c r="I47" s="13">
        <f>AVERAGE(W29:W33)</f>
        <v>42.939428186416606</v>
      </c>
      <c r="J47" s="14">
        <f>AVERAGE(X29:X33)</f>
        <v>88.363636363636346</v>
      </c>
      <c r="K47" s="12">
        <f>AVERAGE(Y29:Y33)</f>
        <v>86</v>
      </c>
      <c r="L47" s="12">
        <f>AVERAGE(Z29:Z33)</f>
        <v>87.181818181818173</v>
      </c>
      <c r="M47" s="11">
        <f>AVERAGE(AA29:AA33)</f>
        <v>69.866121435165383</v>
      </c>
      <c r="O47" s="15" t="s">
        <v>13</v>
      </c>
      <c r="P47" s="18">
        <v>75.438596491227997</v>
      </c>
      <c r="Q47" s="18">
        <v>85.483870967741893</v>
      </c>
      <c r="R47" s="18">
        <f>(P47+Q47)/2</f>
        <v>80.461233729484945</v>
      </c>
      <c r="S47" s="19">
        <v>55.160827159881499</v>
      </c>
      <c r="T47" s="17">
        <v>85.714285714285694</v>
      </c>
      <c r="U47" s="18">
        <v>82.352941176470495</v>
      </c>
      <c r="V47" s="18">
        <f>(T47+U47)/2</f>
        <v>84.033613445378094</v>
      </c>
      <c r="W47" s="19">
        <v>54.534093141555701</v>
      </c>
      <c r="X47" s="17">
        <v>85.454545454545396</v>
      </c>
      <c r="Y47" s="18">
        <v>87.5</v>
      </c>
      <c r="Z47" s="18">
        <f>(X47+Y47)/2</f>
        <v>86.477272727272691</v>
      </c>
      <c r="AA47" s="19">
        <v>61.530389547348001</v>
      </c>
    </row>
    <row r="48" spans="1:27" ht="31.8" thickTop="1" x14ac:dyDescent="0.3">
      <c r="A48" s="21" t="s">
        <v>30</v>
      </c>
      <c r="B48" s="12">
        <f>AVERAGE(P43:P47)</f>
        <v>75.617008623253</v>
      </c>
      <c r="C48" s="12">
        <f>AVERAGE(Q43:Q47)</f>
        <v>83.870967741935431</v>
      </c>
      <c r="D48" s="12">
        <f>AVERAGE(R43:R47)</f>
        <v>79.743988182594222</v>
      </c>
      <c r="E48" s="13">
        <f>AVERAGE(S43:S47)</f>
        <v>55.821069431304863</v>
      </c>
      <c r="F48" s="14">
        <f>AVERAGE(T43:T47)</f>
        <v>85.179074446680033</v>
      </c>
      <c r="G48" s="12">
        <f>AVERAGE(U43:U47)</f>
        <v>88.823529411764611</v>
      </c>
      <c r="H48" s="12">
        <f>AVERAGE(V43:V47)</f>
        <v>87.001301929222322</v>
      </c>
      <c r="I48" s="13">
        <f>AVERAGE(W43:W47)</f>
        <v>42.523129940032916</v>
      </c>
      <c r="J48" s="14">
        <f>AVERAGE(X43:X47)</f>
        <v>88.18181818181813</v>
      </c>
      <c r="K48" s="12">
        <f>AVERAGE(Y43:Y47)</f>
        <v>85.5</v>
      </c>
      <c r="L48" s="12">
        <f>AVERAGE(Z43:Z47)</f>
        <v>86.840909090909065</v>
      </c>
      <c r="M48" s="11">
        <f>AVERAGE(AA43:AA47)</f>
        <v>68.700576210021936</v>
      </c>
      <c r="O48" s="21" t="s">
        <v>14</v>
      </c>
      <c r="P48" s="12">
        <f>AVERAGE(P43:P47)</f>
        <v>75.617008623253</v>
      </c>
      <c r="Q48" s="12">
        <f t="shared" ref="Q48:AA48" si="7">AVERAGE(Q43:Q47)</f>
        <v>83.870967741935431</v>
      </c>
      <c r="R48" s="12">
        <f t="shared" si="7"/>
        <v>79.743988182594222</v>
      </c>
      <c r="S48" s="13">
        <f t="shared" si="7"/>
        <v>55.821069431304863</v>
      </c>
      <c r="T48" s="11">
        <f t="shared" si="7"/>
        <v>85.179074446680033</v>
      </c>
      <c r="U48" s="12">
        <f t="shared" si="7"/>
        <v>88.823529411764611</v>
      </c>
      <c r="V48" s="12">
        <f t="shared" si="7"/>
        <v>87.001301929222322</v>
      </c>
      <c r="W48" s="13">
        <f t="shared" si="7"/>
        <v>42.523129940032916</v>
      </c>
      <c r="X48" s="11">
        <f t="shared" si="7"/>
        <v>88.18181818181813</v>
      </c>
      <c r="Y48" s="12">
        <f t="shared" si="7"/>
        <v>85.5</v>
      </c>
      <c r="Z48" s="12">
        <f t="shared" si="7"/>
        <v>86.840909090909065</v>
      </c>
      <c r="AA48" s="13">
        <f t="shared" si="7"/>
        <v>68.700576210021936</v>
      </c>
    </row>
    <row r="49" spans="1:27" ht="31.2" x14ac:dyDescent="0.3">
      <c r="A49" s="21" t="s">
        <v>31</v>
      </c>
      <c r="B49" s="12">
        <f>AVERAGE(P53:P57)</f>
        <v>74.225393993458169</v>
      </c>
      <c r="C49" s="12">
        <f>AVERAGE(Q53:Q57)</f>
        <v>82.903225806451559</v>
      </c>
      <c r="D49" s="12">
        <f>AVERAGE(R53:R57)</f>
        <v>78.564309899954878</v>
      </c>
      <c r="E49" s="13">
        <f>AVERAGE(S53:S57)</f>
        <v>58.189618349075282</v>
      </c>
      <c r="F49" s="14">
        <f>AVERAGE(T53:T57)</f>
        <v>87.460764587525091</v>
      </c>
      <c r="G49" s="12">
        <f>AVERAGE(U53:U57)</f>
        <v>89.411764705882291</v>
      </c>
      <c r="H49" s="12">
        <f>AVERAGE(V53:V57)</f>
        <v>88.436264646703677</v>
      </c>
      <c r="I49" s="13">
        <f>AVERAGE(W53:W57)</f>
        <v>36.69669327735896</v>
      </c>
      <c r="J49" s="14">
        <f>AVERAGE(X53:X57)</f>
        <v>90.545454545454518</v>
      </c>
      <c r="K49" s="12">
        <f>AVERAGE(Y53:Y57)</f>
        <v>85.5</v>
      </c>
      <c r="L49" s="12">
        <f>AVERAGE(Z53:Z57)</f>
        <v>88.022727272727252</v>
      </c>
      <c r="M49" s="11">
        <f>AVERAGE(AA53:AA57)</f>
        <v>70.4183040618896</v>
      </c>
    </row>
    <row r="50" spans="1:27" ht="17.399999999999999" customHeight="1" x14ac:dyDescent="0.3">
      <c r="A50" s="21" t="s">
        <v>37</v>
      </c>
      <c r="B50" s="12">
        <f>AVERAGE(B59:B63)</f>
        <v>73.511745465358246</v>
      </c>
      <c r="C50" s="12">
        <f>AVERAGE(C59:C63)</f>
        <v>81.935483870967673</v>
      </c>
      <c r="D50" s="12">
        <f>AVERAGE(D59:D63)</f>
        <v>77.723614668162966</v>
      </c>
      <c r="E50" s="13">
        <f>AVERAGE(E59:E63)</f>
        <v>10.466199541091878</v>
      </c>
      <c r="F50" s="11">
        <f>AVERAGE(F59:F63)</f>
        <v>86.040241448692115</v>
      </c>
      <c r="G50" s="12">
        <f>AVERAGE(G59:G63)</f>
        <v>88.235294117647001</v>
      </c>
      <c r="H50" s="12">
        <f>AVERAGE(H59:H63)</f>
        <v>87.137767783169551</v>
      </c>
      <c r="I50" s="13">
        <f>AVERAGE(I59:I63)</f>
        <v>7.8067316532134967</v>
      </c>
      <c r="J50" s="11">
        <f>AVERAGE(J59:J63)</f>
        <v>86.363636363636331</v>
      </c>
      <c r="K50" s="12">
        <f>AVERAGE(K59:K63)</f>
        <v>85</v>
      </c>
      <c r="L50" s="12">
        <f>AVERAGE(L59:L63)</f>
        <v>85.681818181818159</v>
      </c>
      <c r="M50" s="13">
        <f>AVERAGE(M59:M63)</f>
        <v>12.848672771453801</v>
      </c>
      <c r="R50" s="2" t="s">
        <v>28</v>
      </c>
    </row>
    <row r="51" spans="1:27" ht="17.399999999999999" customHeight="1" x14ac:dyDescent="0.3">
      <c r="A51" s="21" t="s">
        <v>38</v>
      </c>
      <c r="B51" s="12">
        <f>AVERAGE(B72:B76)</f>
        <v>72.108236693428424</v>
      </c>
      <c r="C51" s="12">
        <f>AVERAGE(C72:C76)</f>
        <v>84.838709677419303</v>
      </c>
      <c r="D51" s="12">
        <f>AVERAGE(D72:D76)</f>
        <v>78.473473185423842</v>
      </c>
      <c r="E51" s="13">
        <f>AVERAGE(E72:E76)</f>
        <v>61.613798046111995</v>
      </c>
      <c r="F51" s="11">
        <f>AVERAGE(F72:F76)</f>
        <v>85.746478873239397</v>
      </c>
      <c r="G51" s="12">
        <f>AVERAGE(G72:G76)</f>
        <v>89.999999999999929</v>
      </c>
      <c r="H51" s="12">
        <f>AVERAGE(H72:H76)</f>
        <v>87.873239436619656</v>
      </c>
      <c r="I51" s="13">
        <f>AVERAGE(I72:I76)</f>
        <v>34.58969454765316</v>
      </c>
      <c r="J51" s="11">
        <f>AVERAGE(J72:J76)</f>
        <v>91.454545454545411</v>
      </c>
      <c r="K51" s="12">
        <f>AVERAGE(K72:K76)</f>
        <v>87</v>
      </c>
      <c r="L51" s="12">
        <f>AVERAGE(L72:L76)</f>
        <v>89.227272727272705</v>
      </c>
      <c r="M51" s="13">
        <f>AVERAGE(M72:M76)</f>
        <v>68.038951444625795</v>
      </c>
      <c r="O51" s="31"/>
      <c r="P51" s="32" t="s">
        <v>2</v>
      </c>
      <c r="Q51" s="32"/>
      <c r="R51" s="32"/>
      <c r="S51" s="32"/>
      <c r="T51" s="33" t="s">
        <v>3</v>
      </c>
      <c r="U51" s="33"/>
      <c r="V51" s="33"/>
      <c r="W51" s="33"/>
      <c r="X51" s="34" t="s">
        <v>4</v>
      </c>
      <c r="Y51" s="34"/>
      <c r="Z51" s="34"/>
      <c r="AA51" s="34"/>
    </row>
    <row r="52" spans="1:27" ht="20.399999999999999" customHeight="1" x14ac:dyDescent="0.3">
      <c r="A52" s="21" t="s">
        <v>39</v>
      </c>
      <c r="B52" s="12">
        <f>AVERAGE(B86:B90)</f>
        <v>67.279214986619053</v>
      </c>
      <c r="C52" s="12">
        <f>AVERAGE(C86:C90)</f>
        <v>92.580645161290235</v>
      </c>
      <c r="D52" s="12">
        <f>AVERAGE(D86:D90)</f>
        <v>79.929930073954637</v>
      </c>
      <c r="E52" s="13">
        <f>AVERAGE(E86:E90)</f>
        <v>53.831670713424636</v>
      </c>
      <c r="F52" s="11">
        <f>AVERAGE(F86:F90)</f>
        <v>87.750503018108617</v>
      </c>
      <c r="G52" s="12">
        <f>AVERAGE(G86:G90)</f>
        <v>91.176470588235205</v>
      </c>
      <c r="H52" s="12">
        <f>AVERAGE(H86:H90)</f>
        <v>89.46348680317189</v>
      </c>
      <c r="I52" s="13">
        <f>AVERAGE(I86:I90)</f>
        <v>37.688401508331239</v>
      </c>
      <c r="J52" s="11">
        <f>AVERAGE(J86:J90)</f>
        <v>88.545454545454504</v>
      </c>
      <c r="K52" s="12">
        <f>AVERAGE(K86:K90)</f>
        <v>87.5</v>
      </c>
      <c r="L52" s="12">
        <f>AVERAGE(L86:L90)</f>
        <v>88.022727272727252</v>
      </c>
      <c r="M52" s="13">
        <f>AVERAGE(M86:M90)</f>
        <v>70.602261257171591</v>
      </c>
      <c r="O52" s="31"/>
      <c r="P52" s="3" t="s">
        <v>5</v>
      </c>
      <c r="Q52" s="4" t="s">
        <v>6</v>
      </c>
      <c r="R52" s="3" t="s">
        <v>7</v>
      </c>
      <c r="S52" s="5" t="s">
        <v>8</v>
      </c>
      <c r="T52" s="6" t="s">
        <v>5</v>
      </c>
      <c r="U52" s="3" t="s">
        <v>6</v>
      </c>
      <c r="V52" s="3" t="s">
        <v>7</v>
      </c>
      <c r="W52" s="5" t="s">
        <v>8</v>
      </c>
      <c r="X52" s="4" t="s">
        <v>5</v>
      </c>
      <c r="Y52" s="3" t="s">
        <v>6</v>
      </c>
      <c r="Z52" s="3" t="s">
        <v>7</v>
      </c>
      <c r="AA52" s="7" t="s">
        <v>8</v>
      </c>
    </row>
    <row r="53" spans="1:27" ht="31.2" x14ac:dyDescent="0.3">
      <c r="A53" s="21" t="s">
        <v>40</v>
      </c>
      <c r="B53" s="12">
        <f>AVERAGE(B98:B102)</f>
        <v>69.687778768956235</v>
      </c>
      <c r="C53" s="12">
        <f>AVERAGE(C98:C102)</f>
        <v>76.774193548387061</v>
      </c>
      <c r="D53" s="12">
        <f>AVERAGE(D98:D102)</f>
        <v>73.230986158671655</v>
      </c>
      <c r="E53" s="13">
        <f>AVERAGE(E98:E102)</f>
        <v>61.958539772033646</v>
      </c>
      <c r="F53" s="11">
        <f>AVERAGE(F98:F102)</f>
        <v>86.60764587525145</v>
      </c>
      <c r="G53" s="12">
        <f>AVERAGE(G98:G102)</f>
        <v>85.882352941176421</v>
      </c>
      <c r="H53" s="12">
        <f>AVERAGE(H98:H102)</f>
        <v>86.244999408213928</v>
      </c>
      <c r="I53" s="13">
        <f>AVERAGE(I98:I102)</f>
        <v>44.721472978591855</v>
      </c>
      <c r="J53" s="11">
        <f>AVERAGE(J98:J102)</f>
        <v>84.285714285714207</v>
      </c>
      <c r="K53" s="12">
        <f>AVERAGE(K98:K102)</f>
        <v>79</v>
      </c>
      <c r="L53" s="12">
        <f>AVERAGE(L98:L102)</f>
        <v>81.64285714285711</v>
      </c>
      <c r="M53" s="13">
        <f>AVERAGE(M98:M102)</f>
        <v>76.082779836654609</v>
      </c>
      <c r="O53" s="8" t="s">
        <v>9</v>
      </c>
      <c r="P53" s="12">
        <v>72.881355932203306</v>
      </c>
      <c r="Q53" s="12">
        <v>82.258064516128997</v>
      </c>
      <c r="R53" s="12">
        <f>(P53+Q53)/2</f>
        <v>77.569710224166158</v>
      </c>
      <c r="S53" s="13">
        <v>57.979209899902301</v>
      </c>
      <c r="T53" s="11">
        <v>88.732394366197099</v>
      </c>
      <c r="U53" s="12">
        <v>88.235294117647001</v>
      </c>
      <c r="V53" s="12">
        <f>(T53+U53)/2</f>
        <v>88.483844241922043</v>
      </c>
      <c r="W53" s="13">
        <v>35.4542586803436</v>
      </c>
      <c r="X53" s="14">
        <v>84.545454545454504</v>
      </c>
      <c r="Y53" s="12">
        <v>85</v>
      </c>
      <c r="Z53" s="12">
        <f>(X53+Y53)/2</f>
        <v>84.772727272727252</v>
      </c>
      <c r="AA53" s="11">
        <v>75.303143739700303</v>
      </c>
    </row>
    <row r="54" spans="1:27" ht="15.6" x14ac:dyDescent="0.3">
      <c r="O54" s="8" t="s">
        <v>10</v>
      </c>
      <c r="P54" s="12">
        <v>71.929824561403507</v>
      </c>
      <c r="Q54" s="12">
        <v>82.258064516128997</v>
      </c>
      <c r="R54" s="12">
        <f>(P54+Q54)/2</f>
        <v>77.093944538766252</v>
      </c>
      <c r="S54" s="13">
        <v>60.845291852951</v>
      </c>
      <c r="T54" s="11">
        <v>92.857142857142804</v>
      </c>
      <c r="U54" s="12">
        <v>88.235294117647001</v>
      </c>
      <c r="V54" s="12">
        <f>(T54+U54)/2</f>
        <v>90.546218487394896</v>
      </c>
      <c r="W54" s="13">
        <v>36.146668672561603</v>
      </c>
      <c r="X54" s="11">
        <v>90</v>
      </c>
      <c r="Y54" s="12">
        <v>85</v>
      </c>
      <c r="Z54" s="12">
        <f>(X54+Y54)/2</f>
        <v>87.5</v>
      </c>
      <c r="AA54" s="13">
        <v>76.930322885513306</v>
      </c>
    </row>
    <row r="55" spans="1:27" ht="15.6" x14ac:dyDescent="0.3">
      <c r="O55" s="8" t="s">
        <v>11</v>
      </c>
      <c r="P55" s="12">
        <v>77.1929824561403</v>
      </c>
      <c r="Q55" s="12">
        <v>80.645161290322505</v>
      </c>
      <c r="R55" s="12">
        <f>(P55+Q55)/2</f>
        <v>78.919071873231402</v>
      </c>
      <c r="S55" s="13">
        <v>62.405719518661499</v>
      </c>
      <c r="T55" s="11">
        <v>85.714285714285694</v>
      </c>
      <c r="U55" s="12">
        <v>91.176470588235205</v>
      </c>
      <c r="V55" s="12">
        <f>(T55+U55)/2</f>
        <v>88.445378151260456</v>
      </c>
      <c r="W55" s="13">
        <v>36.269070148468003</v>
      </c>
      <c r="X55" s="11">
        <v>90</v>
      </c>
      <c r="Y55" s="12">
        <v>87.5</v>
      </c>
      <c r="Z55" s="12">
        <f>(X55+Y55)/2</f>
        <v>88.75</v>
      </c>
      <c r="AA55" s="13">
        <v>61.6698124408721</v>
      </c>
    </row>
    <row r="56" spans="1:27" ht="15.6" x14ac:dyDescent="0.3">
      <c r="E56" s="2" t="s">
        <v>33</v>
      </c>
      <c r="O56" s="8" t="s">
        <v>12</v>
      </c>
      <c r="P56" s="12">
        <v>71.929824561403507</v>
      </c>
      <c r="Q56" s="12">
        <v>82.258064516128997</v>
      </c>
      <c r="R56" s="12">
        <f>(P56+Q56)/2</f>
        <v>77.093944538766252</v>
      </c>
      <c r="S56" s="13">
        <v>57.827707529067901</v>
      </c>
      <c r="T56" s="11">
        <v>78.571428571428498</v>
      </c>
      <c r="U56" s="12">
        <v>91.176470588235205</v>
      </c>
      <c r="V56" s="12">
        <f>(T56+U56)/2</f>
        <v>84.873949579831844</v>
      </c>
      <c r="W56" s="13">
        <v>36.0886805057525</v>
      </c>
      <c r="X56" s="11">
        <v>95.454545454545396</v>
      </c>
      <c r="Y56" s="12">
        <v>85</v>
      </c>
      <c r="Z56" s="12">
        <f>(X56+Y56)/2</f>
        <v>90.227272727272691</v>
      </c>
      <c r="AA56" s="13">
        <v>71.093006372451697</v>
      </c>
    </row>
    <row r="57" spans="1:27" ht="16.2" thickBot="1" x14ac:dyDescent="0.35">
      <c r="A57" s="31"/>
      <c r="B57" s="32" t="s">
        <v>2</v>
      </c>
      <c r="C57" s="32"/>
      <c r="D57" s="32"/>
      <c r="E57" s="32"/>
      <c r="F57" s="33" t="s">
        <v>3</v>
      </c>
      <c r="G57" s="33"/>
      <c r="H57" s="33"/>
      <c r="I57" s="33"/>
      <c r="J57" s="34" t="s">
        <v>4</v>
      </c>
      <c r="K57" s="34"/>
      <c r="L57" s="34"/>
      <c r="M57" s="34"/>
      <c r="O57" s="15" t="s">
        <v>13</v>
      </c>
      <c r="P57" s="18">
        <v>77.1929824561403</v>
      </c>
      <c r="Q57" s="18">
        <v>87.096774193548299</v>
      </c>
      <c r="R57" s="18">
        <f>(P57+Q57)/2</f>
        <v>82.144878324844299</v>
      </c>
      <c r="S57" s="19">
        <v>51.890162944793701</v>
      </c>
      <c r="T57" s="17">
        <v>91.428571428571402</v>
      </c>
      <c r="U57" s="18">
        <v>88.235294117647001</v>
      </c>
      <c r="V57" s="18">
        <f>(T57+U57)/2</f>
        <v>89.831932773109202</v>
      </c>
      <c r="W57" s="19">
        <v>39.524788379669097</v>
      </c>
      <c r="X57" s="17">
        <v>92.727272727272705</v>
      </c>
      <c r="Y57" s="18">
        <v>85</v>
      </c>
      <c r="Z57" s="18">
        <f>(X57+Y57)/2</f>
        <v>88.863636363636346</v>
      </c>
      <c r="AA57" s="19">
        <v>67.095234870910602</v>
      </c>
    </row>
    <row r="58" spans="1:27" ht="16.8" thickTop="1" x14ac:dyDescent="0.3">
      <c r="A58" s="31"/>
      <c r="B58" s="3" t="s">
        <v>5</v>
      </c>
      <c r="C58" s="4" t="s">
        <v>6</v>
      </c>
      <c r="D58" s="3" t="s">
        <v>7</v>
      </c>
      <c r="E58" s="5" t="s">
        <v>8</v>
      </c>
      <c r="F58" s="6" t="s">
        <v>5</v>
      </c>
      <c r="G58" s="3" t="s">
        <v>6</v>
      </c>
      <c r="H58" s="3" t="s">
        <v>7</v>
      </c>
      <c r="I58" s="5" t="s">
        <v>8</v>
      </c>
      <c r="J58" s="4" t="s">
        <v>5</v>
      </c>
      <c r="K58" s="3" t="s">
        <v>6</v>
      </c>
      <c r="L58" s="3" t="s">
        <v>7</v>
      </c>
      <c r="M58" s="7" t="s">
        <v>8</v>
      </c>
      <c r="O58" s="21" t="s">
        <v>14</v>
      </c>
      <c r="P58" s="12">
        <f>AVERAGE(P53:P57)</f>
        <v>74.225393993458169</v>
      </c>
      <c r="Q58" s="12">
        <f t="shared" ref="Q58:AA58" si="8">AVERAGE(Q53:Q57)</f>
        <v>82.903225806451559</v>
      </c>
      <c r="R58" s="12">
        <f t="shared" si="8"/>
        <v>78.564309899954878</v>
      </c>
      <c r="S58" s="13">
        <f t="shared" si="8"/>
        <v>58.189618349075282</v>
      </c>
      <c r="T58" s="11">
        <f t="shared" si="8"/>
        <v>87.460764587525091</v>
      </c>
      <c r="U58" s="12">
        <f t="shared" si="8"/>
        <v>89.411764705882291</v>
      </c>
      <c r="V58" s="12">
        <f t="shared" si="8"/>
        <v>88.436264646703677</v>
      </c>
      <c r="W58" s="13">
        <f t="shared" si="8"/>
        <v>36.69669327735896</v>
      </c>
      <c r="X58" s="11">
        <f t="shared" si="8"/>
        <v>90.545454545454518</v>
      </c>
      <c r="Y58" s="12">
        <f t="shared" si="8"/>
        <v>85.5</v>
      </c>
      <c r="Z58" s="12">
        <f t="shared" si="8"/>
        <v>88.022727272727252</v>
      </c>
      <c r="AA58" s="13">
        <f t="shared" si="8"/>
        <v>70.4183040618896</v>
      </c>
    </row>
    <row r="59" spans="1:27" ht="15.6" x14ac:dyDescent="0.3">
      <c r="A59" s="8" t="s">
        <v>9</v>
      </c>
      <c r="B59" s="12">
        <v>74.576271186440593</v>
      </c>
      <c r="C59" s="12">
        <v>82.258064516128997</v>
      </c>
      <c r="D59" s="12">
        <f>(B59+C59)/2</f>
        <v>78.417167851284802</v>
      </c>
      <c r="E59" s="13">
        <v>10.940780878067001</v>
      </c>
      <c r="F59" s="11">
        <v>85.915492957746395</v>
      </c>
      <c r="G59" s="12">
        <v>88.235294117647001</v>
      </c>
      <c r="H59" s="12">
        <f>(F59+G59)/2</f>
        <v>87.075393537696698</v>
      </c>
      <c r="I59" s="13">
        <v>7.1359436511993399</v>
      </c>
      <c r="J59" s="14">
        <v>83.636363636363598</v>
      </c>
      <c r="K59" s="12">
        <v>80</v>
      </c>
      <c r="L59" s="12">
        <f>(J59+K59)/2</f>
        <v>81.818181818181799</v>
      </c>
      <c r="M59" s="11">
        <v>13.0371623039245</v>
      </c>
    </row>
    <row r="60" spans="1:27" ht="15.6" x14ac:dyDescent="0.3">
      <c r="A60" s="8" t="s">
        <v>10</v>
      </c>
      <c r="B60" s="12">
        <v>82.456140350877106</v>
      </c>
      <c r="C60" s="12">
        <v>80.645161290322505</v>
      </c>
      <c r="D60" s="12">
        <f>(B60+C60)/2</f>
        <v>81.550650820599799</v>
      </c>
      <c r="E60" s="13">
        <v>10.172666549682599</v>
      </c>
      <c r="F60" s="11">
        <v>92.857142857142804</v>
      </c>
      <c r="G60" s="12">
        <v>88.235294117647001</v>
      </c>
      <c r="H60" s="12">
        <f>(F60+G60)/2</f>
        <v>90.546218487394896</v>
      </c>
      <c r="I60" s="13">
        <v>9.1126291751861501</v>
      </c>
      <c r="J60" s="11">
        <v>85.454545454545396</v>
      </c>
      <c r="K60" s="12">
        <v>87.5</v>
      </c>
      <c r="L60" s="12">
        <f>(J60+K60)/2</f>
        <v>86.477272727272691</v>
      </c>
      <c r="M60" s="13">
        <v>12.4547803401947</v>
      </c>
    </row>
    <row r="61" spans="1:27" ht="15.6" x14ac:dyDescent="0.3">
      <c r="A61" s="8" t="s">
        <v>11</v>
      </c>
      <c r="B61" s="12">
        <v>64.912280701754298</v>
      </c>
      <c r="C61" s="12">
        <v>83.870967741935402</v>
      </c>
      <c r="D61" s="12">
        <f>(B61+C61)/2</f>
        <v>74.39162422184485</v>
      </c>
      <c r="E61" s="13">
        <v>10.177807807922299</v>
      </c>
      <c r="F61" s="11">
        <v>81.428571428571402</v>
      </c>
      <c r="G61" s="12">
        <v>91.176470588235205</v>
      </c>
      <c r="H61" s="12">
        <f>(F61+G61)/2</f>
        <v>86.302521008403303</v>
      </c>
      <c r="I61" s="13">
        <v>6.0628137588500897</v>
      </c>
      <c r="J61" s="11">
        <v>84.545454545454504</v>
      </c>
      <c r="K61" s="12">
        <v>85</v>
      </c>
      <c r="L61" s="12">
        <f>(J61+K61)/2</f>
        <v>84.772727272727252</v>
      </c>
      <c r="M61" s="13">
        <v>13.248575448989801</v>
      </c>
    </row>
    <row r="62" spans="1:27" ht="15.6" x14ac:dyDescent="0.3">
      <c r="A62" s="8" t="s">
        <v>12</v>
      </c>
      <c r="B62" s="12">
        <v>75.438596491227997</v>
      </c>
      <c r="C62" s="12">
        <v>85.483870967741893</v>
      </c>
      <c r="D62" s="12">
        <f>(B62+C62)/2</f>
        <v>80.461233729484945</v>
      </c>
      <c r="E62" s="13">
        <v>10.586707115173301</v>
      </c>
      <c r="F62" s="11">
        <v>80</v>
      </c>
      <c r="G62" s="12">
        <v>88.235294117647001</v>
      </c>
      <c r="H62" s="12">
        <f>(F62+G62)/2</f>
        <v>84.117647058823508</v>
      </c>
      <c r="I62" s="13">
        <v>8.7136473655700595</v>
      </c>
      <c r="J62" s="11">
        <v>91.818181818181799</v>
      </c>
      <c r="K62" s="12">
        <v>85</v>
      </c>
      <c r="L62" s="12">
        <f>(J62+K62)/2</f>
        <v>88.409090909090907</v>
      </c>
      <c r="M62" s="13">
        <v>12.9194519519805</v>
      </c>
    </row>
    <row r="63" spans="1:27" ht="16.2" thickBot="1" x14ac:dyDescent="0.35">
      <c r="A63" s="15" t="s">
        <v>13</v>
      </c>
      <c r="B63" s="18">
        <v>70.175438596491205</v>
      </c>
      <c r="C63" s="18">
        <v>77.419354838709594</v>
      </c>
      <c r="D63" s="18">
        <f>(B63+C63)/2</f>
        <v>73.797396717600407</v>
      </c>
      <c r="E63" s="19">
        <v>10.453035354614199</v>
      </c>
      <c r="F63" s="17">
        <v>90</v>
      </c>
      <c r="G63" s="18">
        <v>85.294117647058798</v>
      </c>
      <c r="H63" s="18">
        <f>(F63+G63)/2</f>
        <v>87.647058823529392</v>
      </c>
      <c r="I63" s="19">
        <v>8.0086243152618408</v>
      </c>
      <c r="J63" s="17">
        <v>86.363636363636303</v>
      </c>
      <c r="K63" s="18">
        <v>87.5</v>
      </c>
      <c r="L63" s="18">
        <f>(J63+K63)/2</f>
        <v>86.931818181818159</v>
      </c>
      <c r="M63" s="19">
        <v>12.5833938121795</v>
      </c>
    </row>
    <row r="64" spans="1:27" ht="16.2" thickTop="1" x14ac:dyDescent="0.3">
      <c r="A64" s="21" t="s">
        <v>14</v>
      </c>
      <c r="B64" s="12">
        <f>AVERAGE(B59:B63)</f>
        <v>73.511745465358246</v>
      </c>
      <c r="C64" s="12">
        <f t="shared" ref="C64:M64" si="9">AVERAGE(C59:C63)</f>
        <v>81.935483870967673</v>
      </c>
      <c r="D64" s="12">
        <f t="shared" si="9"/>
        <v>77.723614668162966</v>
      </c>
      <c r="E64" s="13">
        <f t="shared" si="9"/>
        <v>10.466199541091878</v>
      </c>
      <c r="F64" s="11">
        <f t="shared" si="9"/>
        <v>86.040241448692115</v>
      </c>
      <c r="G64" s="12">
        <f t="shared" si="9"/>
        <v>88.235294117647001</v>
      </c>
      <c r="H64" s="12">
        <f t="shared" si="9"/>
        <v>87.137767783169551</v>
      </c>
      <c r="I64" s="13">
        <f t="shared" si="9"/>
        <v>7.8067316532134967</v>
      </c>
      <c r="J64" s="11">
        <f t="shared" si="9"/>
        <v>86.363636363636331</v>
      </c>
      <c r="K64" s="12">
        <f t="shared" si="9"/>
        <v>85</v>
      </c>
      <c r="L64" s="12">
        <f t="shared" si="9"/>
        <v>85.681818181818159</v>
      </c>
      <c r="M64" s="13">
        <f t="shared" si="9"/>
        <v>12.848672771453801</v>
      </c>
    </row>
    <row r="69" spans="1:13" ht="15.6" x14ac:dyDescent="0.3">
      <c r="E69" s="2" t="s">
        <v>34</v>
      </c>
    </row>
    <row r="70" spans="1:13" ht="15.6" x14ac:dyDescent="0.3">
      <c r="A70" s="31"/>
      <c r="B70" s="32" t="s">
        <v>2</v>
      </c>
      <c r="C70" s="32"/>
      <c r="D70" s="32"/>
      <c r="E70" s="32"/>
      <c r="F70" s="33" t="s">
        <v>3</v>
      </c>
      <c r="G70" s="33"/>
      <c r="H70" s="33"/>
      <c r="I70" s="33"/>
      <c r="J70" s="34" t="s">
        <v>4</v>
      </c>
      <c r="K70" s="34"/>
      <c r="L70" s="34"/>
      <c r="M70" s="34"/>
    </row>
    <row r="71" spans="1:13" ht="16.2" x14ac:dyDescent="0.3">
      <c r="A71" s="31"/>
      <c r="B71" s="3" t="s">
        <v>5</v>
      </c>
      <c r="C71" s="4" t="s">
        <v>6</v>
      </c>
      <c r="D71" s="3" t="s">
        <v>7</v>
      </c>
      <c r="E71" s="5" t="s">
        <v>8</v>
      </c>
      <c r="F71" s="6" t="s">
        <v>5</v>
      </c>
      <c r="G71" s="3" t="s">
        <v>6</v>
      </c>
      <c r="H71" s="3" t="s">
        <v>7</v>
      </c>
      <c r="I71" s="5" t="s">
        <v>8</v>
      </c>
      <c r="J71" s="4" t="s">
        <v>5</v>
      </c>
      <c r="K71" s="3" t="s">
        <v>6</v>
      </c>
      <c r="L71" s="3" t="s">
        <v>7</v>
      </c>
      <c r="M71" s="7" t="s">
        <v>8</v>
      </c>
    </row>
    <row r="72" spans="1:13" ht="15.6" x14ac:dyDescent="0.3">
      <c r="A72" s="8" t="s">
        <v>9</v>
      </c>
      <c r="B72" s="12">
        <v>74.576271186440593</v>
      </c>
      <c r="C72" s="12">
        <v>87.096774193548299</v>
      </c>
      <c r="D72" s="12">
        <f>(B72+C72)/2</f>
        <v>80.836522689994439</v>
      </c>
      <c r="E72" s="13">
        <v>58.316930055618201</v>
      </c>
      <c r="F72" s="11">
        <v>88.732394366197099</v>
      </c>
      <c r="G72" s="12">
        <v>91.176470588235205</v>
      </c>
      <c r="H72" s="12">
        <f>(F72+G72)/2</f>
        <v>89.954432477216159</v>
      </c>
      <c r="I72" s="13">
        <v>31.336233854293798</v>
      </c>
      <c r="J72" s="14">
        <v>88.181818181818102</v>
      </c>
      <c r="K72" s="12">
        <v>87.5</v>
      </c>
      <c r="L72" s="12">
        <f>(J72+K72)/2</f>
        <v>87.840909090909051</v>
      </c>
      <c r="M72" s="11">
        <v>66.325856208801198</v>
      </c>
    </row>
    <row r="73" spans="1:13" ht="15.6" x14ac:dyDescent="0.3">
      <c r="A73" s="8" t="s">
        <v>10</v>
      </c>
      <c r="B73" s="12">
        <v>75.438596491227997</v>
      </c>
      <c r="C73" s="12">
        <v>82.258064516128997</v>
      </c>
      <c r="D73" s="12">
        <f>(B73+C73)/2</f>
        <v>78.848330503678497</v>
      </c>
      <c r="E73" s="13">
        <v>59.610587120056103</v>
      </c>
      <c r="F73" s="11">
        <v>90</v>
      </c>
      <c r="G73" s="12">
        <v>91.176470588235205</v>
      </c>
      <c r="H73" s="12">
        <f>(F73+G73)/2</f>
        <v>90.588235294117595</v>
      </c>
      <c r="I73" s="13">
        <v>31.965481519699001</v>
      </c>
      <c r="J73" s="11">
        <v>93.636363636363598</v>
      </c>
      <c r="K73" s="12">
        <v>85</v>
      </c>
      <c r="L73" s="12">
        <f>(J73+K73)/2</f>
        <v>89.318181818181799</v>
      </c>
      <c r="M73" s="13">
        <v>72.371924161910997</v>
      </c>
    </row>
    <row r="74" spans="1:13" ht="15.6" x14ac:dyDescent="0.3">
      <c r="A74" s="8" t="s">
        <v>11</v>
      </c>
      <c r="B74" s="12">
        <v>66.6666666666666</v>
      </c>
      <c r="C74" s="12">
        <v>85.483870967741893</v>
      </c>
      <c r="D74" s="12">
        <f>(B74+C74)/2</f>
        <v>76.075268817204247</v>
      </c>
      <c r="E74" s="13">
        <v>59.610587120056103</v>
      </c>
      <c r="F74" s="11">
        <v>81.428571428571402</v>
      </c>
      <c r="G74" s="12">
        <v>91.176470588235205</v>
      </c>
      <c r="H74" s="12">
        <f>(F74+G74)/2</f>
        <v>86.302521008403303</v>
      </c>
      <c r="I74" s="13">
        <v>37.473219633102403</v>
      </c>
      <c r="J74" s="11">
        <v>92.727272727272705</v>
      </c>
      <c r="K74" s="12">
        <v>87.5</v>
      </c>
      <c r="L74" s="12">
        <f>(J74+K74)/2</f>
        <v>90.113636363636346</v>
      </c>
      <c r="M74" s="13">
        <v>69.055074930190997</v>
      </c>
    </row>
    <row r="75" spans="1:13" ht="15.6" x14ac:dyDescent="0.3">
      <c r="A75" s="8" t="s">
        <v>12</v>
      </c>
      <c r="B75" s="12">
        <v>64.912280701754298</v>
      </c>
      <c r="C75" s="12">
        <v>85.483870967741893</v>
      </c>
      <c r="D75" s="12">
        <f>(B75+C75)/2</f>
        <v>75.198075834748096</v>
      </c>
      <c r="E75" s="13">
        <v>64.536380767822195</v>
      </c>
      <c r="F75" s="11">
        <v>85.714285714285694</v>
      </c>
      <c r="G75" s="12">
        <v>88.235294117647001</v>
      </c>
      <c r="H75" s="12">
        <f>(F75+G75)/2</f>
        <v>86.97478991596634</v>
      </c>
      <c r="I75" s="13">
        <v>33.9681780338287</v>
      </c>
      <c r="J75" s="11">
        <v>94.545454545454504</v>
      </c>
      <c r="K75" s="12">
        <v>87.5</v>
      </c>
      <c r="L75" s="12">
        <f>(J75+K75)/2</f>
        <v>91.022727272727252</v>
      </c>
      <c r="M75" s="13">
        <v>68.183744430541907</v>
      </c>
    </row>
    <row r="76" spans="1:13" ht="16.2" thickBot="1" x14ac:dyDescent="0.35">
      <c r="A76" s="15" t="s">
        <v>13</v>
      </c>
      <c r="B76" s="18">
        <v>78.947368421052602</v>
      </c>
      <c r="C76" s="18">
        <v>83.870967741935402</v>
      </c>
      <c r="D76" s="18">
        <f>(B76+C76)/2</f>
        <v>81.409168081494002</v>
      </c>
      <c r="E76" s="19">
        <v>65.994505167007404</v>
      </c>
      <c r="F76" s="17">
        <v>82.857142857142804</v>
      </c>
      <c r="G76" s="18">
        <v>88.235294117647001</v>
      </c>
      <c r="H76" s="18">
        <f>(F76+G76)/2</f>
        <v>85.546218487394896</v>
      </c>
      <c r="I76" s="19">
        <v>38.205359697341898</v>
      </c>
      <c r="J76" s="17">
        <v>88.181818181818102</v>
      </c>
      <c r="K76" s="18">
        <v>87.5</v>
      </c>
      <c r="L76" s="18">
        <f>(J76+K76)/2</f>
        <v>87.840909090909051</v>
      </c>
      <c r="M76" s="19">
        <v>64.258157491683903</v>
      </c>
    </row>
    <row r="77" spans="1:13" ht="16.2" thickTop="1" x14ac:dyDescent="0.3">
      <c r="A77" s="21" t="s">
        <v>14</v>
      </c>
      <c r="B77" s="12">
        <f>AVERAGE(B72:B76)</f>
        <v>72.108236693428424</v>
      </c>
      <c r="C77" s="12">
        <f t="shared" ref="C77:M77" si="10">AVERAGE(C72:C76)</f>
        <v>84.838709677419303</v>
      </c>
      <c r="D77" s="12">
        <f t="shared" si="10"/>
        <v>78.473473185423842</v>
      </c>
      <c r="E77" s="13">
        <f t="shared" si="10"/>
        <v>61.613798046111995</v>
      </c>
      <c r="F77" s="11">
        <f t="shared" si="10"/>
        <v>85.746478873239397</v>
      </c>
      <c r="G77" s="12">
        <f t="shared" si="10"/>
        <v>89.999999999999929</v>
      </c>
      <c r="H77" s="12">
        <f t="shared" si="10"/>
        <v>87.873239436619656</v>
      </c>
      <c r="I77" s="13">
        <f t="shared" si="10"/>
        <v>34.58969454765316</v>
      </c>
      <c r="J77" s="11">
        <f t="shared" si="10"/>
        <v>91.454545454545411</v>
      </c>
      <c r="K77" s="12">
        <f t="shared" si="10"/>
        <v>87</v>
      </c>
      <c r="L77" s="12">
        <f t="shared" si="10"/>
        <v>89.227272727272705</v>
      </c>
      <c r="M77" s="13">
        <f t="shared" si="10"/>
        <v>68.038951444625795</v>
      </c>
    </row>
    <row r="83" spans="1:13" ht="15.6" x14ac:dyDescent="0.3">
      <c r="E83" s="2" t="s">
        <v>35</v>
      </c>
    </row>
    <row r="84" spans="1:13" ht="15.6" x14ac:dyDescent="0.3">
      <c r="A84" s="31"/>
      <c r="B84" s="32" t="s">
        <v>2</v>
      </c>
      <c r="C84" s="32"/>
      <c r="D84" s="32"/>
      <c r="E84" s="32"/>
      <c r="F84" s="33" t="s">
        <v>3</v>
      </c>
      <c r="G84" s="33"/>
      <c r="H84" s="33"/>
      <c r="I84" s="33"/>
      <c r="J84" s="34" t="s">
        <v>4</v>
      </c>
      <c r="K84" s="34"/>
      <c r="L84" s="34"/>
      <c r="M84" s="34"/>
    </row>
    <row r="85" spans="1:13" ht="16.2" x14ac:dyDescent="0.3">
      <c r="A85" s="31"/>
      <c r="B85" s="3" t="s">
        <v>5</v>
      </c>
      <c r="C85" s="4" t="s">
        <v>6</v>
      </c>
      <c r="D85" s="3" t="s">
        <v>7</v>
      </c>
      <c r="E85" s="5" t="s">
        <v>8</v>
      </c>
      <c r="F85" s="6" t="s">
        <v>5</v>
      </c>
      <c r="G85" s="3" t="s">
        <v>6</v>
      </c>
      <c r="H85" s="3" t="s">
        <v>7</v>
      </c>
      <c r="I85" s="5" t="s">
        <v>8</v>
      </c>
      <c r="J85" s="4" t="s">
        <v>5</v>
      </c>
      <c r="K85" s="3" t="s">
        <v>6</v>
      </c>
      <c r="L85" s="3" t="s">
        <v>7</v>
      </c>
      <c r="M85" s="7" t="s">
        <v>8</v>
      </c>
    </row>
    <row r="86" spans="1:13" ht="15.6" x14ac:dyDescent="0.3">
      <c r="A86" s="8" t="s">
        <v>9</v>
      </c>
      <c r="B86" s="12">
        <v>62.711864406779597</v>
      </c>
      <c r="C86" s="12">
        <v>93.548387096774107</v>
      </c>
      <c r="D86" s="12">
        <f>(B86+C86)/2</f>
        <v>78.130125751776859</v>
      </c>
      <c r="E86" s="13">
        <v>56.748396635055499</v>
      </c>
      <c r="F86" s="11">
        <v>87.323943661971796</v>
      </c>
      <c r="G86" s="12">
        <v>91.176470588235205</v>
      </c>
      <c r="H86" s="12">
        <f>(F86+G86)/2</f>
        <v>89.250207125103501</v>
      </c>
      <c r="I86" s="13">
        <v>37.410398721694897</v>
      </c>
      <c r="J86" s="14">
        <v>87.272727272727195</v>
      </c>
      <c r="K86" s="12">
        <v>87.5</v>
      </c>
      <c r="L86" s="12">
        <f>(J86+K86)/2</f>
        <v>87.386363636363598</v>
      </c>
      <c r="M86" s="11">
        <v>69.221842765808105</v>
      </c>
    </row>
    <row r="87" spans="1:13" ht="15.6" x14ac:dyDescent="0.3">
      <c r="A87" s="8" t="s">
        <v>10</v>
      </c>
      <c r="B87" s="12">
        <v>63.157894736842103</v>
      </c>
      <c r="C87" s="12">
        <v>93.548387096774107</v>
      </c>
      <c r="D87" s="12">
        <f>(B87+C87)/2</f>
        <v>78.353140916808101</v>
      </c>
      <c r="E87" s="13">
        <v>52.206397294998098</v>
      </c>
      <c r="F87" s="11">
        <v>91.428571428571402</v>
      </c>
      <c r="G87" s="12">
        <v>91.176470588235205</v>
      </c>
      <c r="H87" s="12">
        <f>(F87+G87)/2</f>
        <v>91.302521008403303</v>
      </c>
      <c r="I87" s="13">
        <v>37.862906694412203</v>
      </c>
      <c r="J87" s="11">
        <v>82.727272727272705</v>
      </c>
      <c r="K87" s="12">
        <v>87.5</v>
      </c>
      <c r="L87" s="12">
        <f>(J87+K87)/2</f>
        <v>85.113636363636346</v>
      </c>
      <c r="M87" s="13">
        <v>67.657143831252995</v>
      </c>
    </row>
    <row r="88" spans="1:13" ht="15.6" x14ac:dyDescent="0.3">
      <c r="A88" s="8" t="s">
        <v>11</v>
      </c>
      <c r="B88" s="12">
        <v>75.438596491227997</v>
      </c>
      <c r="C88" s="12">
        <v>91.935483870967701</v>
      </c>
      <c r="D88" s="12">
        <f>(B88+C88)/2</f>
        <v>83.687040181097842</v>
      </c>
      <c r="E88" s="13">
        <v>51.603981733322101</v>
      </c>
      <c r="F88" s="11">
        <v>85.714285714285694</v>
      </c>
      <c r="G88" s="12">
        <v>91.176470588235205</v>
      </c>
      <c r="H88" s="12">
        <f>(F88+G88)/2</f>
        <v>88.445378151260456</v>
      </c>
      <c r="I88" s="13">
        <v>39.179953575134199</v>
      </c>
      <c r="J88" s="11">
        <v>85.454545454545396</v>
      </c>
      <c r="K88" s="12">
        <v>87.5</v>
      </c>
      <c r="L88" s="12">
        <f>(J88+K88)/2</f>
        <v>86.477272727272691</v>
      </c>
      <c r="M88" s="13">
        <v>70.652329444885197</v>
      </c>
    </row>
    <row r="89" spans="1:13" ht="15.6" x14ac:dyDescent="0.3">
      <c r="A89" s="8" t="s">
        <v>12</v>
      </c>
      <c r="B89" s="12">
        <v>63.157894736842103</v>
      </c>
      <c r="C89" s="12">
        <v>90.322580645161196</v>
      </c>
      <c r="D89" s="12">
        <f>(B89+C89)/2</f>
        <v>76.740237691001653</v>
      </c>
      <c r="E89" s="13">
        <v>52.699075460433903</v>
      </c>
      <c r="F89" s="11">
        <v>84.285714285714207</v>
      </c>
      <c r="G89" s="12">
        <v>91.176470588235205</v>
      </c>
      <c r="H89" s="12">
        <f>(F89+G89)/2</f>
        <v>87.731092436974706</v>
      </c>
      <c r="I89" s="13">
        <v>38.193473815917898</v>
      </c>
      <c r="J89" s="11">
        <v>93.636363636363598</v>
      </c>
      <c r="K89" s="12">
        <v>87.5</v>
      </c>
      <c r="L89" s="12">
        <f>(J89+K89)/2</f>
        <v>90.568181818181799</v>
      </c>
      <c r="M89" s="13">
        <v>70.888427019119206</v>
      </c>
    </row>
    <row r="90" spans="1:13" ht="16.2" thickBot="1" x14ac:dyDescent="0.35">
      <c r="A90" s="15" t="s">
        <v>13</v>
      </c>
      <c r="B90" s="18">
        <v>71.929824561403507</v>
      </c>
      <c r="C90" s="18">
        <v>93.548387096774107</v>
      </c>
      <c r="D90" s="18">
        <f>(B90+C90)/2</f>
        <v>82.7391058290888</v>
      </c>
      <c r="E90" s="19">
        <v>55.900502443313599</v>
      </c>
      <c r="F90" s="17">
        <v>90</v>
      </c>
      <c r="G90" s="18">
        <v>91.176470588235205</v>
      </c>
      <c r="H90" s="18">
        <f>(F90+G90)/2</f>
        <v>90.588235294117595</v>
      </c>
      <c r="I90" s="19">
        <v>35.795274734496999</v>
      </c>
      <c r="J90" s="17">
        <v>93.636363636363598</v>
      </c>
      <c r="K90" s="18">
        <v>87.5</v>
      </c>
      <c r="L90" s="18">
        <f>(J90+K90)/2</f>
        <v>90.568181818181799</v>
      </c>
      <c r="M90" s="19">
        <v>74.591563224792395</v>
      </c>
    </row>
    <row r="91" spans="1:13" ht="16.2" thickTop="1" x14ac:dyDescent="0.3">
      <c r="A91" s="21" t="s">
        <v>14</v>
      </c>
      <c r="B91" s="12">
        <f>AVERAGE(B86:B90)</f>
        <v>67.279214986619053</v>
      </c>
      <c r="C91" s="12">
        <f t="shared" ref="C91:M91" si="11">AVERAGE(C86:C90)</f>
        <v>92.580645161290235</v>
      </c>
      <c r="D91" s="12">
        <f t="shared" si="11"/>
        <v>79.929930073954637</v>
      </c>
      <c r="E91" s="13">
        <f t="shared" si="11"/>
        <v>53.831670713424636</v>
      </c>
      <c r="F91" s="11">
        <f t="shared" si="11"/>
        <v>87.750503018108617</v>
      </c>
      <c r="G91" s="12">
        <f t="shared" si="11"/>
        <v>91.176470588235205</v>
      </c>
      <c r="H91" s="12">
        <f t="shared" si="11"/>
        <v>89.46348680317189</v>
      </c>
      <c r="I91" s="13">
        <f t="shared" si="11"/>
        <v>37.688401508331239</v>
      </c>
      <c r="J91" s="11">
        <f t="shared" si="11"/>
        <v>88.545454545454504</v>
      </c>
      <c r="K91" s="12">
        <f t="shared" si="11"/>
        <v>87.5</v>
      </c>
      <c r="L91" s="12">
        <f t="shared" si="11"/>
        <v>88.022727272727252</v>
      </c>
      <c r="M91" s="13">
        <f t="shared" si="11"/>
        <v>70.602261257171591</v>
      </c>
    </row>
    <row r="95" spans="1:13" ht="15.6" x14ac:dyDescent="0.3">
      <c r="E95" s="2" t="s">
        <v>36</v>
      </c>
    </row>
    <row r="96" spans="1:13" ht="15.6" x14ac:dyDescent="0.3">
      <c r="A96" s="31"/>
      <c r="B96" s="32" t="s">
        <v>2</v>
      </c>
      <c r="C96" s="32"/>
      <c r="D96" s="32"/>
      <c r="E96" s="32"/>
      <c r="F96" s="33" t="s">
        <v>3</v>
      </c>
      <c r="G96" s="33"/>
      <c r="H96" s="33"/>
      <c r="I96" s="33"/>
      <c r="J96" s="34" t="s">
        <v>4</v>
      </c>
      <c r="K96" s="34"/>
      <c r="L96" s="34"/>
      <c r="M96" s="34"/>
    </row>
    <row r="97" spans="1:13" ht="16.2" x14ac:dyDescent="0.3">
      <c r="A97" s="31"/>
      <c r="B97" s="3" t="s">
        <v>5</v>
      </c>
      <c r="C97" s="4" t="s">
        <v>6</v>
      </c>
      <c r="D97" s="3" t="s">
        <v>7</v>
      </c>
      <c r="E97" s="5" t="s">
        <v>8</v>
      </c>
      <c r="F97" s="6" t="s">
        <v>5</v>
      </c>
      <c r="G97" s="3" t="s">
        <v>6</v>
      </c>
      <c r="H97" s="3" t="s">
        <v>7</v>
      </c>
      <c r="I97" s="5" t="s">
        <v>8</v>
      </c>
      <c r="J97" s="4" t="s">
        <v>5</v>
      </c>
      <c r="K97" s="3" t="s">
        <v>6</v>
      </c>
      <c r="L97" s="3" t="s">
        <v>7</v>
      </c>
      <c r="M97" s="7" t="s">
        <v>8</v>
      </c>
    </row>
    <row r="98" spans="1:13" ht="15.6" x14ac:dyDescent="0.3">
      <c r="A98" s="8" t="s">
        <v>9</v>
      </c>
      <c r="B98" s="12">
        <v>69.491525423728802</v>
      </c>
      <c r="C98" s="12">
        <v>79.0322580645161</v>
      </c>
      <c r="D98" s="12">
        <f>(B98+C98)/2</f>
        <v>74.261891744122451</v>
      </c>
      <c r="E98" s="13">
        <v>60.2798752784729</v>
      </c>
      <c r="F98" s="11">
        <v>87.323943661971796</v>
      </c>
      <c r="G98" s="12">
        <v>88.235294117647001</v>
      </c>
      <c r="H98" s="12">
        <f>(F98+G98)/2</f>
        <v>87.779618889809399</v>
      </c>
      <c r="I98" s="13">
        <v>40.215485572814899</v>
      </c>
      <c r="J98" s="14">
        <v>84.285714285714207</v>
      </c>
      <c r="K98" s="12">
        <v>80</v>
      </c>
      <c r="L98" s="12">
        <f>(J98+K98)/2</f>
        <v>82.14285714285711</v>
      </c>
      <c r="M98" s="11">
        <v>76.084680557250906</v>
      </c>
    </row>
    <row r="99" spans="1:13" ht="15.6" x14ac:dyDescent="0.3">
      <c r="A99" s="8" t="s">
        <v>10</v>
      </c>
      <c r="B99" s="12">
        <v>73.684210526315695</v>
      </c>
      <c r="C99" s="12">
        <v>83.870967741935402</v>
      </c>
      <c r="D99" s="12">
        <f>(B99+C99)/2</f>
        <v>78.777589134125549</v>
      </c>
      <c r="E99" s="13">
        <v>60.712631702423003</v>
      </c>
      <c r="F99" s="11">
        <v>88.571428571428498</v>
      </c>
      <c r="G99" s="12">
        <v>82.352941176470495</v>
      </c>
      <c r="H99" s="12">
        <f>(F99+G99)/2</f>
        <v>85.462184873949496</v>
      </c>
      <c r="I99" s="13">
        <v>52.608313322067197</v>
      </c>
      <c r="J99" s="11">
        <v>84.285714285714207</v>
      </c>
      <c r="K99" s="12">
        <v>80</v>
      </c>
      <c r="L99" s="12">
        <f>(J99+K99)/2</f>
        <v>82.14285714285711</v>
      </c>
      <c r="M99" s="13">
        <v>73.7369225025177</v>
      </c>
    </row>
    <row r="100" spans="1:13" ht="15.6" x14ac:dyDescent="0.3">
      <c r="A100" s="8" t="s">
        <v>11</v>
      </c>
      <c r="B100" s="12">
        <v>66.6666666666666</v>
      </c>
      <c r="C100" s="12">
        <v>75.806451612903203</v>
      </c>
      <c r="D100" s="12">
        <f>(B100+C100)/2</f>
        <v>71.236559139784902</v>
      </c>
      <c r="E100" s="13">
        <v>59.366205453872603</v>
      </c>
      <c r="F100" s="11">
        <v>84.285714285714207</v>
      </c>
      <c r="G100" s="12">
        <v>88.235294117647001</v>
      </c>
      <c r="H100" s="12">
        <f>(F100+G100)/2</f>
        <v>86.260504201680604</v>
      </c>
      <c r="I100" s="13">
        <v>38.361725330352698</v>
      </c>
      <c r="J100" s="11">
        <v>84.285714285714207</v>
      </c>
      <c r="K100" s="12">
        <v>82.5</v>
      </c>
      <c r="L100" s="12">
        <f>(J100+K100)/2</f>
        <v>83.39285714285711</v>
      </c>
      <c r="M100" s="13">
        <v>73.478485107421804</v>
      </c>
    </row>
    <row r="101" spans="1:13" ht="15.6" x14ac:dyDescent="0.3">
      <c r="A101" s="8" t="s">
        <v>12</v>
      </c>
      <c r="B101" s="12">
        <v>66.6666666666666</v>
      </c>
      <c r="C101" s="12">
        <v>72.580645161290306</v>
      </c>
      <c r="D101" s="12">
        <f>(B101+C101)/2</f>
        <v>69.623655913978453</v>
      </c>
      <c r="E101" s="13">
        <v>64.768885850906301</v>
      </c>
      <c r="F101" s="11">
        <v>88.571428571428498</v>
      </c>
      <c r="G101" s="12">
        <v>85.294117647058798</v>
      </c>
      <c r="H101" s="12">
        <f>(F101+G101)/2</f>
        <v>86.932773109243641</v>
      </c>
      <c r="I101" s="13">
        <v>43.450769662856999</v>
      </c>
      <c r="J101" s="11">
        <v>84.285714285714207</v>
      </c>
      <c r="K101" s="12">
        <v>72.5</v>
      </c>
      <c r="L101" s="12">
        <f>(J101+K101)/2</f>
        <v>78.39285714285711</v>
      </c>
      <c r="M101" s="13">
        <v>82.472420215606604</v>
      </c>
    </row>
    <row r="102" spans="1:13" ht="16.2" thickBot="1" x14ac:dyDescent="0.35">
      <c r="A102" s="15" t="s">
        <v>13</v>
      </c>
      <c r="B102" s="18">
        <v>71.929824561403507</v>
      </c>
      <c r="C102" s="18">
        <v>72.580645161290306</v>
      </c>
      <c r="D102" s="18">
        <f>(B102+C102)/2</f>
        <v>72.255234861346906</v>
      </c>
      <c r="E102" s="19">
        <v>64.665100574493394</v>
      </c>
      <c r="F102" s="17">
        <v>84.285714285714207</v>
      </c>
      <c r="G102" s="18">
        <v>85.294117647058798</v>
      </c>
      <c r="H102" s="18">
        <f>(F102+G102)/2</f>
        <v>84.789915966386502</v>
      </c>
      <c r="I102" s="19">
        <v>48.971071004867497</v>
      </c>
      <c r="J102" s="17">
        <v>84.285714285714207</v>
      </c>
      <c r="K102" s="18">
        <v>80</v>
      </c>
      <c r="L102" s="18">
        <f>(J102+K102)/2</f>
        <v>82.14285714285711</v>
      </c>
      <c r="M102" s="19">
        <v>74.641390800476003</v>
      </c>
    </row>
    <row r="103" spans="1:13" ht="16.2" thickTop="1" x14ac:dyDescent="0.3">
      <c r="A103" s="21" t="s">
        <v>14</v>
      </c>
      <c r="B103" s="12">
        <f>AVERAGE(B98:B102)</f>
        <v>69.687778768956235</v>
      </c>
      <c r="C103" s="12">
        <f t="shared" ref="C103:M103" si="12">AVERAGE(C98:C102)</f>
        <v>76.774193548387061</v>
      </c>
      <c r="D103" s="12">
        <f t="shared" si="12"/>
        <v>73.230986158671655</v>
      </c>
      <c r="E103" s="13">
        <f t="shared" si="12"/>
        <v>61.958539772033646</v>
      </c>
      <c r="F103" s="11">
        <f t="shared" si="12"/>
        <v>86.60764587525145</v>
      </c>
      <c r="G103" s="12">
        <f t="shared" si="12"/>
        <v>85.882352941176421</v>
      </c>
      <c r="H103" s="12">
        <f t="shared" si="12"/>
        <v>86.244999408213928</v>
      </c>
      <c r="I103" s="13">
        <f t="shared" si="12"/>
        <v>44.721472978591855</v>
      </c>
      <c r="J103" s="11">
        <f t="shared" si="12"/>
        <v>84.285714285714207</v>
      </c>
      <c r="K103" s="12">
        <f t="shared" si="12"/>
        <v>79</v>
      </c>
      <c r="L103" s="12">
        <f t="shared" si="12"/>
        <v>81.64285714285711</v>
      </c>
      <c r="M103" s="13">
        <f t="shared" si="12"/>
        <v>76.082779836654609</v>
      </c>
    </row>
  </sheetData>
  <mergeCells count="60">
    <mergeCell ref="A84:A85"/>
    <mergeCell ref="B84:E84"/>
    <mergeCell ref="F84:I84"/>
    <mergeCell ref="J84:M84"/>
    <mergeCell ref="A96:A97"/>
    <mergeCell ref="B96:E96"/>
    <mergeCell ref="F96:I96"/>
    <mergeCell ref="J96:M96"/>
    <mergeCell ref="A57:A58"/>
    <mergeCell ref="B57:E57"/>
    <mergeCell ref="F57:I57"/>
    <mergeCell ref="J57:M57"/>
    <mergeCell ref="A70:A71"/>
    <mergeCell ref="B70:E70"/>
    <mergeCell ref="F70:I70"/>
    <mergeCell ref="J70:M70"/>
    <mergeCell ref="T3:W3"/>
    <mergeCell ref="X3:AA3"/>
    <mergeCell ref="A15:A16"/>
    <mergeCell ref="B15:E15"/>
    <mergeCell ref="F15:I15"/>
    <mergeCell ref="J15:M15"/>
    <mergeCell ref="O15:O16"/>
    <mergeCell ref="P15:S15"/>
    <mergeCell ref="T15:W15"/>
    <mergeCell ref="X15:AA15"/>
    <mergeCell ref="A3:A4"/>
    <mergeCell ref="B3:E3"/>
    <mergeCell ref="F3:I3"/>
    <mergeCell ref="J3:M3"/>
    <mergeCell ref="O3:O4"/>
    <mergeCell ref="P3:S3"/>
    <mergeCell ref="A27:A28"/>
    <mergeCell ref="B27:E27"/>
    <mergeCell ref="F27:I27"/>
    <mergeCell ref="J27:M27"/>
    <mergeCell ref="O27:O28"/>
    <mergeCell ref="A38:A39"/>
    <mergeCell ref="B38:E38"/>
    <mergeCell ref="F38:I38"/>
    <mergeCell ref="J38:M38"/>
    <mergeCell ref="O41:O42"/>
    <mergeCell ref="O51:O52"/>
    <mergeCell ref="P51:S51"/>
    <mergeCell ref="T51:W51"/>
    <mergeCell ref="X51:AA51"/>
    <mergeCell ref="T27:W27"/>
    <mergeCell ref="X27:AA27"/>
    <mergeCell ref="P41:S41"/>
    <mergeCell ref="T41:W41"/>
    <mergeCell ref="X41:AA41"/>
    <mergeCell ref="P27:S27"/>
    <mergeCell ref="AC3:AC4"/>
    <mergeCell ref="AD3:AG3"/>
    <mergeCell ref="AH3:AK3"/>
    <mergeCell ref="AL3:AO3"/>
    <mergeCell ref="AC15:AC16"/>
    <mergeCell ref="AD15:AG15"/>
    <mergeCell ref="AH15:AK15"/>
    <mergeCell ref="AL15:AO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2019-05-02T10:17:55Z</dcterms:created>
  <dcterms:modified xsi:type="dcterms:W3CDTF">2019-06-07T23:44:29Z</dcterms:modified>
</cp:coreProperties>
</file>