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ttabot-my.sharepoint.com/personal/agung_prawoto_dattabot_io/Documents/scrap/"/>
    </mc:Choice>
  </mc:AlternateContent>
  <xr:revisionPtr revIDLastSave="83" documentId="13_ncr:1_{180BE9C3-50D6-4865-940B-DD9145A28EE2}" xr6:coauthVersionLast="47" xr6:coauthVersionMax="47" xr10:uidLastSave="{40DE6111-FE67-4E65-AD27-1896CB7C0C67}"/>
  <bookViews>
    <workbookView xWindow="-108" yWindow="-108" windowWidth="23256" windowHeight="12576" xr2:uid="{00000000-000D-0000-FFFF-FFFF00000000}"/>
  </bookViews>
  <sheets>
    <sheet name="pilpres" sheetId="2" r:id="rId1"/>
    <sheet name="pile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</calcChain>
</file>

<file path=xl/sharedStrings.xml><?xml version="1.0" encoding="utf-8"?>
<sst xmlns="http://schemas.openxmlformats.org/spreadsheetml/2006/main" count="143" uniqueCount="74">
  <si>
    <t>province</t>
  </si>
  <si>
    <t>Golkar</t>
  </si>
  <si>
    <t>PDIP</t>
  </si>
  <si>
    <t>Gerindra</t>
  </si>
  <si>
    <t>Nasdem</t>
  </si>
  <si>
    <t>PKB</t>
  </si>
  <si>
    <t>Demokrat</t>
  </si>
  <si>
    <t>PAN</t>
  </si>
  <si>
    <t>PKS</t>
  </si>
  <si>
    <t>PPP</t>
  </si>
  <si>
    <t>Perindo</t>
  </si>
  <si>
    <t>PSI</t>
  </si>
  <si>
    <t>Hanura</t>
  </si>
  <si>
    <t>Gelora</t>
  </si>
  <si>
    <t>Ummat</t>
  </si>
  <si>
    <t>PBB</t>
  </si>
  <si>
    <t>Buruh</t>
  </si>
  <si>
    <t>Garuda</t>
  </si>
  <si>
    <t>PKN</t>
  </si>
  <si>
    <t>Sumatera</t>
  </si>
  <si>
    <t>Jawa Barat</t>
  </si>
  <si>
    <t>DKI Jakarta</t>
  </si>
  <si>
    <t>Banten</t>
  </si>
  <si>
    <t>Jawa Tengah - DIY</t>
  </si>
  <si>
    <t>Jawa Timur</t>
  </si>
  <si>
    <t>Kalimantan</t>
  </si>
  <si>
    <t>Sulawesi</t>
  </si>
  <si>
    <t>Bali - Nusa</t>
  </si>
  <si>
    <t>Maluku - Papua</t>
  </si>
  <si>
    <t>6%</t>
  </si>
  <si>
    <t>1%</t>
  </si>
  <si>
    <t>3%</t>
  </si>
  <si>
    <t>kode_provinsi_kemendari_2023</t>
  </si>
  <si>
    <t>total data masuk</t>
  </si>
  <si>
    <t>terakhir update</t>
  </si>
  <si>
    <t>12:57 16/02/2024</t>
  </si>
  <si>
    <t>['Total Data Masuk 100%', 'Terakhir Diperbarui 06:46 17/02/2024']</t>
  </si>
  <si>
    <t>GANJAR
MAHFUD 19,35%</t>
  </si>
  <si>
    <t>PRABOWO
GIBRAN 56,68%</t>
  </si>
  <si>
    <t>ANIES
MUHAIMIN 23,96%</t>
  </si>
  <si>
    <t>GANJAR
MAHFUD 27,23%</t>
  </si>
  <si>
    <t>PRABOWO
GIBRAN 56,91%</t>
  </si>
  <si>
    <t>ANIES
MUHAIMIN 15,86%</t>
  </si>
  <si>
    <t>GANJAR
MAHFUD 8,55%</t>
  </si>
  <si>
    <t>PRABOWO
GIBRAN 62,49%</t>
  </si>
  <si>
    <t>ANIES
MUHAIMIN 28,96%</t>
  </si>
  <si>
    <t>GANJAR
MAHFUD 10,97%</t>
  </si>
  <si>
    <t>PRABOWO
GIBRAN 59,95%</t>
  </si>
  <si>
    <t>ANIES
MUHAIMIN 29,07%</t>
  </si>
  <si>
    <t>GANJAR
MAHFUD 17,01%</t>
  </si>
  <si>
    <t>PRABOWO
GIBRAN 66,50%</t>
  </si>
  <si>
    <t>ANIES
MUHAIMIN 16,49%</t>
  </si>
  <si>
    <t>GANJAR
MAHFUD 33,34%</t>
  </si>
  <si>
    <t>PRABOWO
GIBRAN 53,22%</t>
  </si>
  <si>
    <t>ANIES
MUHAIMIN 13,44%</t>
  </si>
  <si>
    <t>GANJAR
MAHFUD 10,74%</t>
  </si>
  <si>
    <t>PRABOWO
GIBRAN 56,19%</t>
  </si>
  <si>
    <t>ANIES
MUHAIMIN 33,07%</t>
  </si>
  <si>
    <t>GANJAR
MAHFUD 18,06%</t>
  </si>
  <si>
    <t>PRABOWO
GIBRAN 41,18%</t>
  </si>
  <si>
    <t>ANIES
MUHAIMIN 40,76%</t>
  </si>
  <si>
    <t>GANJAR
MAHFUD 9,47%</t>
  </si>
  <si>
    <t>PRABOWO
GIBRAN 60,31%</t>
  </si>
  <si>
    <t>ANIES
MUHAIMIN 30,22%</t>
  </si>
  <si>
    <t>GANJAR
MAHFUD 10,99%</t>
  </si>
  <si>
    <t>PRABOWO
GIBRAN 57,62%</t>
  </si>
  <si>
    <t>ANIES
MUHAIMIN 31,39%</t>
  </si>
  <si>
    <t>info</t>
  </si>
  <si>
    <t>paslon</t>
  </si>
  <si>
    <t>anies_amin</t>
  </si>
  <si>
    <t>prabowo_gibran</t>
  </si>
  <si>
    <t>ganjar_mahfud</t>
  </si>
  <si>
    <t>total_data_masuk</t>
  </si>
  <si>
    <t>terakhir_update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</si>
</sst>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C679-DD38-4346-9C93-5D38B0B1D25D}">
  <dimension ref="A1:H31"/>
  <sheetViews>
    <sheetView tabSelected="1" workbookViewId="0">
      <selection activeCell="F5" sqref="F5"/>
    </sheetView>
  </sheetViews>
  <sheetFormatPr defaultRowHeight="14.4" x14ac:dyDescent="0.3"/>
  <cols>
    <col min="1" max="1" width="16.21875" bestFit="1" customWidth="1"/>
    <col min="2" max="2" width="24.88671875" bestFit="1" customWidth="1"/>
    <col min="3" max="7" width="24.88671875" customWidth="1"/>
  </cols>
  <sheetData>
    <row r="1" spans="1:8" x14ac:dyDescent="0.3">
      <c r="A1" s="1" t="s">
        <v>0</v>
      </c>
      <c r="B1" s="1" t="s">
        <v>68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1" t="s">
        <v>67</v>
      </c>
    </row>
    <row r="2" spans="1:8" x14ac:dyDescent="0.3">
      <c r="A2" t="s">
        <v>19</v>
      </c>
      <c r="B2" s="6" t="s">
        <v>66</v>
      </c>
      <c r="C2" t="str">
        <f t="shared" ref="C2:C31" si="0">IF(SEARCH("ANIES",B2),RIGHT(B2,6),"")</f>
        <v>31,39%</v>
      </c>
      <c r="D2" t="e">
        <f>IF(SEARCH("PRABOWO",B2),RIGHT(B2,6),"")</f>
        <v>#VALUE!</v>
      </c>
      <c r="E2" t="e">
        <f>IF(SEARCH("GANJAR",B2),RIGHT(B2,6),"")</f>
        <v>#VALUE!</v>
      </c>
      <c r="H2" t="s">
        <v>36</v>
      </c>
    </row>
    <row r="3" spans="1:8" x14ac:dyDescent="0.3">
      <c r="A3" t="s">
        <v>19</v>
      </c>
      <c r="B3" s="6" t="s">
        <v>65</v>
      </c>
      <c r="C3" t="e">
        <f t="shared" si="0"/>
        <v>#VALUE!</v>
      </c>
      <c r="D3" t="str">
        <f t="shared" ref="D3:D31" si="1">IF(SEARCH("PRABOWO",B3),RIGHT(B3,6),"")</f>
        <v>57,62%</v>
      </c>
      <c r="E3" t="e">
        <f t="shared" ref="E3:E31" si="2">IF(SEARCH("GANJAR",B3),RIGHT(B3,6),"")</f>
        <v>#VALUE!</v>
      </c>
      <c r="H3" t="s">
        <v>36</v>
      </c>
    </row>
    <row r="4" spans="1:8" x14ac:dyDescent="0.3">
      <c r="A4" t="s">
        <v>19</v>
      </c>
      <c r="B4" s="6" t="s">
        <v>64</v>
      </c>
      <c r="C4" t="e">
        <f t="shared" si="0"/>
        <v>#VALUE!</v>
      </c>
      <c r="D4" t="e">
        <f t="shared" si="1"/>
        <v>#VALUE!</v>
      </c>
      <c r="E4" t="str">
        <f t="shared" si="2"/>
        <v>10,99%</v>
      </c>
      <c r="H4" t="s">
        <v>36</v>
      </c>
    </row>
    <row r="5" spans="1:8" x14ac:dyDescent="0.3">
      <c r="A5" t="s">
        <v>20</v>
      </c>
      <c r="B5" s="6" t="s">
        <v>63</v>
      </c>
      <c r="C5" t="str">
        <f t="shared" si="0"/>
        <v>30,22%</v>
      </c>
      <c r="D5" t="e">
        <f t="shared" si="1"/>
        <v>#VALUE!</v>
      </c>
      <c r="E5" t="e">
        <f t="shared" si="2"/>
        <v>#VALUE!</v>
      </c>
      <c r="H5" t="s">
        <v>36</v>
      </c>
    </row>
    <row r="6" spans="1:8" x14ac:dyDescent="0.3">
      <c r="A6" t="s">
        <v>20</v>
      </c>
      <c r="B6" s="6" t="s">
        <v>62</v>
      </c>
      <c r="C6" t="e">
        <f t="shared" si="0"/>
        <v>#VALUE!</v>
      </c>
      <c r="D6" t="str">
        <f t="shared" si="1"/>
        <v>60,31%</v>
      </c>
      <c r="E6" t="e">
        <f t="shared" si="2"/>
        <v>#VALUE!</v>
      </c>
      <c r="H6" t="s">
        <v>36</v>
      </c>
    </row>
    <row r="7" spans="1:8" x14ac:dyDescent="0.3">
      <c r="A7" t="s">
        <v>20</v>
      </c>
      <c r="B7" s="6" t="s">
        <v>61</v>
      </c>
      <c r="C7" t="e">
        <f t="shared" si="0"/>
        <v>#VALUE!</v>
      </c>
      <c r="D7" t="e">
        <f t="shared" si="1"/>
        <v>#VALUE!</v>
      </c>
      <c r="E7" t="str">
        <f t="shared" si="2"/>
        <v xml:space="preserve"> 9,47%</v>
      </c>
      <c r="H7" t="s">
        <v>36</v>
      </c>
    </row>
    <row r="8" spans="1:8" x14ac:dyDescent="0.3">
      <c r="A8" t="s">
        <v>21</v>
      </c>
      <c r="B8" s="6" t="s">
        <v>60</v>
      </c>
      <c r="C8" t="str">
        <f t="shared" si="0"/>
        <v>40,76%</v>
      </c>
      <c r="D8" t="e">
        <f t="shared" si="1"/>
        <v>#VALUE!</v>
      </c>
      <c r="E8" t="e">
        <f t="shared" si="2"/>
        <v>#VALUE!</v>
      </c>
      <c r="H8" t="s">
        <v>36</v>
      </c>
    </row>
    <row r="9" spans="1:8" x14ac:dyDescent="0.3">
      <c r="A9" t="s">
        <v>21</v>
      </c>
      <c r="B9" s="6" t="s">
        <v>59</v>
      </c>
      <c r="C9" t="e">
        <f t="shared" si="0"/>
        <v>#VALUE!</v>
      </c>
      <c r="D9" t="str">
        <f t="shared" si="1"/>
        <v>41,18%</v>
      </c>
      <c r="E9" t="e">
        <f t="shared" si="2"/>
        <v>#VALUE!</v>
      </c>
      <c r="H9" t="s">
        <v>36</v>
      </c>
    </row>
    <row r="10" spans="1:8" x14ac:dyDescent="0.3">
      <c r="A10" t="s">
        <v>21</v>
      </c>
      <c r="B10" s="6" t="s">
        <v>58</v>
      </c>
      <c r="C10" t="e">
        <f t="shared" si="0"/>
        <v>#VALUE!</v>
      </c>
      <c r="D10" t="e">
        <f t="shared" si="1"/>
        <v>#VALUE!</v>
      </c>
      <c r="E10" t="str">
        <f t="shared" si="2"/>
        <v>18,06%</v>
      </c>
      <c r="H10" t="s">
        <v>36</v>
      </c>
    </row>
    <row r="11" spans="1:8" x14ac:dyDescent="0.3">
      <c r="A11" t="s">
        <v>22</v>
      </c>
      <c r="B11" s="6" t="s">
        <v>57</v>
      </c>
      <c r="C11" t="str">
        <f t="shared" si="0"/>
        <v>33,07%</v>
      </c>
      <c r="D11" t="e">
        <f t="shared" si="1"/>
        <v>#VALUE!</v>
      </c>
      <c r="E11" t="e">
        <f t="shared" si="2"/>
        <v>#VALUE!</v>
      </c>
      <c r="H11" t="s">
        <v>36</v>
      </c>
    </row>
    <row r="12" spans="1:8" x14ac:dyDescent="0.3">
      <c r="A12" t="s">
        <v>22</v>
      </c>
      <c r="B12" s="6" t="s">
        <v>56</v>
      </c>
      <c r="C12" t="e">
        <f t="shared" si="0"/>
        <v>#VALUE!</v>
      </c>
      <c r="D12" t="str">
        <f t="shared" si="1"/>
        <v>56,19%</v>
      </c>
      <c r="E12" t="e">
        <f t="shared" si="2"/>
        <v>#VALUE!</v>
      </c>
      <c r="H12" t="s">
        <v>36</v>
      </c>
    </row>
    <row r="13" spans="1:8" x14ac:dyDescent="0.3">
      <c r="A13" t="s">
        <v>22</v>
      </c>
      <c r="B13" s="6" t="s">
        <v>55</v>
      </c>
      <c r="C13" t="e">
        <f t="shared" si="0"/>
        <v>#VALUE!</v>
      </c>
      <c r="D13" t="e">
        <f t="shared" si="1"/>
        <v>#VALUE!</v>
      </c>
      <c r="E13" t="str">
        <f t="shared" si="2"/>
        <v>10,74%</v>
      </c>
      <c r="H13" t="s">
        <v>36</v>
      </c>
    </row>
    <row r="14" spans="1:8" x14ac:dyDescent="0.3">
      <c r="A14" t="s">
        <v>23</v>
      </c>
      <c r="B14" s="6" t="s">
        <v>54</v>
      </c>
      <c r="C14" t="str">
        <f t="shared" si="0"/>
        <v>13,44%</v>
      </c>
      <c r="D14" t="e">
        <f t="shared" si="1"/>
        <v>#VALUE!</v>
      </c>
      <c r="E14" t="e">
        <f t="shared" si="2"/>
        <v>#VALUE!</v>
      </c>
      <c r="H14" t="s">
        <v>36</v>
      </c>
    </row>
    <row r="15" spans="1:8" x14ac:dyDescent="0.3">
      <c r="A15" t="s">
        <v>23</v>
      </c>
      <c r="B15" s="6" t="s">
        <v>53</v>
      </c>
      <c r="C15" t="e">
        <f t="shared" si="0"/>
        <v>#VALUE!</v>
      </c>
      <c r="D15" t="str">
        <f t="shared" si="1"/>
        <v>53,22%</v>
      </c>
      <c r="E15" t="e">
        <f t="shared" si="2"/>
        <v>#VALUE!</v>
      </c>
      <c r="H15" t="s">
        <v>36</v>
      </c>
    </row>
    <row r="16" spans="1:8" x14ac:dyDescent="0.3">
      <c r="A16" t="s">
        <v>23</v>
      </c>
      <c r="B16" s="6" t="s">
        <v>52</v>
      </c>
      <c r="C16" t="e">
        <f t="shared" si="0"/>
        <v>#VALUE!</v>
      </c>
      <c r="D16" t="e">
        <f t="shared" si="1"/>
        <v>#VALUE!</v>
      </c>
      <c r="E16" t="str">
        <f t="shared" si="2"/>
        <v>33,34%</v>
      </c>
      <c r="H16" t="s">
        <v>36</v>
      </c>
    </row>
    <row r="17" spans="1:8" x14ac:dyDescent="0.3">
      <c r="A17" t="s">
        <v>24</v>
      </c>
      <c r="B17" s="6" t="s">
        <v>51</v>
      </c>
      <c r="C17" t="str">
        <f t="shared" si="0"/>
        <v>16,49%</v>
      </c>
      <c r="D17" t="e">
        <f t="shared" si="1"/>
        <v>#VALUE!</v>
      </c>
      <c r="E17" t="e">
        <f t="shared" si="2"/>
        <v>#VALUE!</v>
      </c>
      <c r="H17" t="s">
        <v>36</v>
      </c>
    </row>
    <row r="18" spans="1:8" x14ac:dyDescent="0.3">
      <c r="A18" t="s">
        <v>24</v>
      </c>
      <c r="B18" s="6" t="s">
        <v>50</v>
      </c>
      <c r="C18" t="e">
        <f t="shared" si="0"/>
        <v>#VALUE!</v>
      </c>
      <c r="D18" t="str">
        <f t="shared" si="1"/>
        <v>66,50%</v>
      </c>
      <c r="E18" t="e">
        <f t="shared" si="2"/>
        <v>#VALUE!</v>
      </c>
      <c r="H18" t="s">
        <v>36</v>
      </c>
    </row>
    <row r="19" spans="1:8" x14ac:dyDescent="0.3">
      <c r="A19" t="s">
        <v>24</v>
      </c>
      <c r="B19" s="6" t="s">
        <v>49</v>
      </c>
      <c r="C19" t="e">
        <f t="shared" si="0"/>
        <v>#VALUE!</v>
      </c>
      <c r="D19" t="e">
        <f t="shared" si="1"/>
        <v>#VALUE!</v>
      </c>
      <c r="E19" t="str">
        <f t="shared" si="2"/>
        <v>17,01%</v>
      </c>
      <c r="H19" t="s">
        <v>36</v>
      </c>
    </row>
    <row r="20" spans="1:8" x14ac:dyDescent="0.3">
      <c r="A20" t="s">
        <v>25</v>
      </c>
      <c r="B20" s="6" t="s">
        <v>48</v>
      </c>
      <c r="C20" t="str">
        <f t="shared" si="0"/>
        <v>29,07%</v>
      </c>
      <c r="D20" t="e">
        <f t="shared" si="1"/>
        <v>#VALUE!</v>
      </c>
      <c r="E20" t="e">
        <f t="shared" si="2"/>
        <v>#VALUE!</v>
      </c>
      <c r="H20" t="s">
        <v>36</v>
      </c>
    </row>
    <row r="21" spans="1:8" x14ac:dyDescent="0.3">
      <c r="A21" t="s">
        <v>25</v>
      </c>
      <c r="B21" s="6" t="s">
        <v>47</v>
      </c>
      <c r="C21" t="e">
        <f t="shared" si="0"/>
        <v>#VALUE!</v>
      </c>
      <c r="D21" t="str">
        <f t="shared" si="1"/>
        <v>59,95%</v>
      </c>
      <c r="E21" t="e">
        <f t="shared" si="2"/>
        <v>#VALUE!</v>
      </c>
      <c r="H21" t="s">
        <v>36</v>
      </c>
    </row>
    <row r="22" spans="1:8" x14ac:dyDescent="0.3">
      <c r="A22" t="s">
        <v>25</v>
      </c>
      <c r="B22" s="6" t="s">
        <v>46</v>
      </c>
      <c r="C22" t="e">
        <f t="shared" si="0"/>
        <v>#VALUE!</v>
      </c>
      <c r="D22" t="e">
        <f t="shared" si="1"/>
        <v>#VALUE!</v>
      </c>
      <c r="E22" t="str">
        <f t="shared" si="2"/>
        <v>10,97%</v>
      </c>
      <c r="H22" t="s">
        <v>36</v>
      </c>
    </row>
    <row r="23" spans="1:8" x14ac:dyDescent="0.3">
      <c r="A23" t="s">
        <v>26</v>
      </c>
      <c r="B23" s="6" t="s">
        <v>45</v>
      </c>
      <c r="C23" t="str">
        <f t="shared" si="0"/>
        <v>28,96%</v>
      </c>
      <c r="D23" t="e">
        <f t="shared" si="1"/>
        <v>#VALUE!</v>
      </c>
      <c r="E23" t="e">
        <f t="shared" si="2"/>
        <v>#VALUE!</v>
      </c>
      <c r="H23" t="s">
        <v>36</v>
      </c>
    </row>
    <row r="24" spans="1:8" x14ac:dyDescent="0.3">
      <c r="A24" t="s">
        <v>26</v>
      </c>
      <c r="B24" s="6" t="s">
        <v>44</v>
      </c>
      <c r="C24" t="e">
        <f t="shared" si="0"/>
        <v>#VALUE!</v>
      </c>
      <c r="D24" t="str">
        <f t="shared" si="1"/>
        <v>62,49%</v>
      </c>
      <c r="E24" t="e">
        <f t="shared" si="2"/>
        <v>#VALUE!</v>
      </c>
      <c r="H24" t="s">
        <v>36</v>
      </c>
    </row>
    <row r="25" spans="1:8" x14ac:dyDescent="0.3">
      <c r="A25" t="s">
        <v>26</v>
      </c>
      <c r="B25" s="6" t="s">
        <v>43</v>
      </c>
      <c r="C25" t="e">
        <f t="shared" si="0"/>
        <v>#VALUE!</v>
      </c>
      <c r="D25" t="e">
        <f t="shared" si="1"/>
        <v>#VALUE!</v>
      </c>
      <c r="E25" t="str">
        <f t="shared" si="2"/>
        <v xml:space="preserve"> 8,55%</v>
      </c>
      <c r="H25" t="s">
        <v>36</v>
      </c>
    </row>
    <row r="26" spans="1:8" x14ac:dyDescent="0.3">
      <c r="A26" t="s">
        <v>27</v>
      </c>
      <c r="B26" s="6" t="s">
        <v>42</v>
      </c>
      <c r="C26" t="str">
        <f t="shared" si="0"/>
        <v>15,86%</v>
      </c>
      <c r="D26" t="e">
        <f t="shared" si="1"/>
        <v>#VALUE!</v>
      </c>
      <c r="E26" t="e">
        <f t="shared" si="2"/>
        <v>#VALUE!</v>
      </c>
      <c r="H26" t="s">
        <v>36</v>
      </c>
    </row>
    <row r="27" spans="1:8" x14ac:dyDescent="0.3">
      <c r="A27" t="s">
        <v>27</v>
      </c>
      <c r="B27" s="6" t="s">
        <v>41</v>
      </c>
      <c r="C27" t="e">
        <f t="shared" si="0"/>
        <v>#VALUE!</v>
      </c>
      <c r="D27" t="str">
        <f t="shared" si="1"/>
        <v>56,91%</v>
      </c>
      <c r="E27" t="e">
        <f t="shared" si="2"/>
        <v>#VALUE!</v>
      </c>
      <c r="H27" t="s">
        <v>36</v>
      </c>
    </row>
    <row r="28" spans="1:8" x14ac:dyDescent="0.3">
      <c r="A28" t="s">
        <v>27</v>
      </c>
      <c r="B28" s="6" t="s">
        <v>40</v>
      </c>
      <c r="C28" t="e">
        <f t="shared" si="0"/>
        <v>#VALUE!</v>
      </c>
      <c r="D28" t="e">
        <f t="shared" si="1"/>
        <v>#VALUE!</v>
      </c>
      <c r="E28" t="str">
        <f t="shared" si="2"/>
        <v>27,23%</v>
      </c>
      <c r="H28" t="s">
        <v>36</v>
      </c>
    </row>
    <row r="29" spans="1:8" x14ac:dyDescent="0.3">
      <c r="A29" t="s">
        <v>28</v>
      </c>
      <c r="B29" s="6" t="s">
        <v>39</v>
      </c>
      <c r="C29" t="str">
        <f t="shared" si="0"/>
        <v>23,96%</v>
      </c>
      <c r="D29" t="e">
        <f t="shared" si="1"/>
        <v>#VALUE!</v>
      </c>
      <c r="E29" t="e">
        <f t="shared" si="2"/>
        <v>#VALUE!</v>
      </c>
      <c r="H29" t="s">
        <v>36</v>
      </c>
    </row>
    <row r="30" spans="1:8" x14ac:dyDescent="0.3">
      <c r="A30" t="s">
        <v>28</v>
      </c>
      <c r="B30" s="6" t="s">
        <v>38</v>
      </c>
      <c r="C30" t="e">
        <f t="shared" si="0"/>
        <v>#VALUE!</v>
      </c>
      <c r="D30" t="str">
        <f t="shared" si="1"/>
        <v>56,68%</v>
      </c>
      <c r="E30" t="e">
        <f t="shared" si="2"/>
        <v>#VALUE!</v>
      </c>
      <c r="H30" t="s">
        <v>36</v>
      </c>
    </row>
    <row r="31" spans="1:8" x14ac:dyDescent="0.3">
      <c r="A31" t="s">
        <v>28</v>
      </c>
      <c r="B31" s="6" t="s">
        <v>37</v>
      </c>
      <c r="C31" t="e">
        <f t="shared" si="0"/>
        <v>#VALUE!</v>
      </c>
      <c r="D31" t="e">
        <f t="shared" si="1"/>
        <v>#VALUE!</v>
      </c>
      <c r="E31" t="str">
        <f t="shared" si="2"/>
        <v>19,35%</v>
      </c>
      <c r="H3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opLeftCell="B1" zoomScale="90" zoomScaleNormal="90" workbookViewId="0">
      <selection activeCell="N16" sqref="N16"/>
    </sheetView>
  </sheetViews>
  <sheetFormatPr defaultRowHeight="14.4" x14ac:dyDescent="0.3"/>
  <cols>
    <col min="1" max="1" width="29" bestFit="1" customWidth="1"/>
    <col min="2" max="2" width="16.21875" bestFit="1" customWidth="1"/>
    <col min="21" max="21" width="15.21875" bestFit="1" customWidth="1"/>
    <col min="22" max="22" width="14.44140625" bestFit="1" customWidth="1"/>
  </cols>
  <sheetData>
    <row r="1" spans="1:22" x14ac:dyDescent="0.3">
      <c r="A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33</v>
      </c>
      <c r="V1" s="2" t="s">
        <v>34</v>
      </c>
    </row>
    <row r="2" spans="1:22" x14ac:dyDescent="0.3">
      <c r="A2" s="1">
        <v>0</v>
      </c>
      <c r="B2" t="s">
        <v>19</v>
      </c>
      <c r="C2" s="3">
        <v>0.1898</v>
      </c>
      <c r="D2" s="3">
        <v>0.1404</v>
      </c>
      <c r="E2" s="3">
        <v>0.12909999999999999</v>
      </c>
      <c r="F2" s="3">
        <v>0.1166</v>
      </c>
      <c r="G2" s="3">
        <v>9.9400000000000002E-2</v>
      </c>
      <c r="H2" s="3">
        <v>8.2400000000000001E-2</v>
      </c>
      <c r="I2" s="3">
        <v>7.4899999999999994E-2</v>
      </c>
      <c r="J2" s="3">
        <v>6.7799999999999999E-2</v>
      </c>
      <c r="K2" s="3">
        <v>2.52E-2</v>
      </c>
      <c r="L2" s="3">
        <v>1.6E-2</v>
      </c>
      <c r="M2" s="3">
        <v>1.55E-2</v>
      </c>
      <c r="N2" s="3">
        <v>8.8999999999999999E-3</v>
      </c>
      <c r="O2" s="3">
        <v>8.3999999999999995E-3</v>
      </c>
      <c r="P2" s="3">
        <v>6.6E-3</v>
      </c>
      <c r="Q2" s="3">
        <v>6.1999999999999998E-3</v>
      </c>
      <c r="R2" s="3">
        <v>5.3E-3</v>
      </c>
      <c r="S2" s="3">
        <v>4.3E-3</v>
      </c>
      <c r="T2" s="3">
        <v>3.0999999999999999E-3</v>
      </c>
      <c r="U2" s="3">
        <v>0.99539999999999995</v>
      </c>
      <c r="V2" t="s">
        <v>35</v>
      </c>
    </row>
    <row r="3" spans="1:22" x14ac:dyDescent="0.3">
      <c r="A3" s="1">
        <v>1</v>
      </c>
      <c r="B3" t="s">
        <v>20</v>
      </c>
      <c r="C3" s="3">
        <v>0.17649999999999999</v>
      </c>
      <c r="D3" s="3">
        <v>0.114</v>
      </c>
      <c r="E3" s="3">
        <v>0.15210000000000001</v>
      </c>
      <c r="F3" s="3">
        <v>6.5600000000000006E-2</v>
      </c>
      <c r="G3" s="3">
        <v>0.1134</v>
      </c>
      <c r="H3" s="3">
        <v>6.93E-2</v>
      </c>
      <c r="I3" s="3">
        <v>6.8400000000000002E-2</v>
      </c>
      <c r="J3" s="3">
        <v>0.1216</v>
      </c>
      <c r="K3" s="3">
        <v>4.5499999999999999E-2</v>
      </c>
      <c r="L3" s="3">
        <v>9.4000000000000004E-3</v>
      </c>
      <c r="M3" s="3">
        <v>2.9399999999999999E-2</v>
      </c>
      <c r="N3" s="3">
        <v>4.5999999999999999E-3</v>
      </c>
      <c r="O3" s="3">
        <v>8.3000000000000001E-3</v>
      </c>
      <c r="P3" s="3">
        <v>3.8E-3</v>
      </c>
      <c r="Q3" s="3">
        <v>3.5999999999999999E-3</v>
      </c>
      <c r="R3" s="3">
        <v>9.4999999999999998E-3</v>
      </c>
      <c r="S3" s="3">
        <v>2.7000000000000001E-3</v>
      </c>
      <c r="T3" s="3">
        <v>2.2000000000000001E-3</v>
      </c>
      <c r="U3" s="4">
        <v>1</v>
      </c>
      <c r="V3" t="s">
        <v>35</v>
      </c>
    </row>
    <row r="4" spans="1:22" x14ac:dyDescent="0.3">
      <c r="A4" s="1">
        <v>2</v>
      </c>
      <c r="B4" t="s">
        <v>21</v>
      </c>
      <c r="C4" s="3">
        <v>9.8199999999999996E-2</v>
      </c>
      <c r="D4" s="3">
        <v>0.1613</v>
      </c>
      <c r="E4" s="3">
        <v>0.1159</v>
      </c>
      <c r="F4" s="3">
        <v>7.5800000000000006E-2</v>
      </c>
      <c r="G4" t="s">
        <v>29</v>
      </c>
      <c r="H4" s="3">
        <v>5.8000000000000003E-2</v>
      </c>
      <c r="I4" s="3">
        <v>6.4399999999999999E-2</v>
      </c>
      <c r="J4" s="3">
        <v>0.1807</v>
      </c>
      <c r="K4" s="3">
        <v>3.6400000000000002E-2</v>
      </c>
      <c r="L4" s="3">
        <v>2.0199999999999999E-2</v>
      </c>
      <c r="M4" s="3">
        <v>9.4899999999999998E-2</v>
      </c>
      <c r="N4" s="3">
        <v>3.0999999999999999E-3</v>
      </c>
      <c r="O4" s="3">
        <v>8.3000000000000001E-3</v>
      </c>
      <c r="P4" s="3">
        <v>5.7000000000000002E-3</v>
      </c>
      <c r="Q4" s="3">
        <v>2.0999999999999999E-3</v>
      </c>
      <c r="R4" s="3">
        <v>1.04E-2</v>
      </c>
      <c r="S4" s="3">
        <v>2.5000000000000001E-3</v>
      </c>
      <c r="T4" s="3">
        <v>2.3E-3</v>
      </c>
      <c r="U4" s="4">
        <v>1</v>
      </c>
      <c r="V4" t="s">
        <v>35</v>
      </c>
    </row>
    <row r="5" spans="1:22" x14ac:dyDescent="0.3">
      <c r="A5" s="1">
        <v>3</v>
      </c>
      <c r="B5" t="s">
        <v>22</v>
      </c>
      <c r="C5" s="3">
        <v>0.13589999999999999</v>
      </c>
      <c r="D5" s="3">
        <v>0.1366</v>
      </c>
      <c r="E5" s="3">
        <v>0.13159999999999999</v>
      </c>
      <c r="F5" s="3">
        <v>7.7200000000000005E-2</v>
      </c>
      <c r="G5" s="3">
        <v>0.1171</v>
      </c>
      <c r="H5" s="3">
        <v>8.2000000000000003E-2</v>
      </c>
      <c r="I5" s="3">
        <v>8.72E-2</v>
      </c>
      <c r="J5" s="3">
        <v>9.5600000000000004E-2</v>
      </c>
      <c r="K5" s="3">
        <v>3.7199999999999997E-2</v>
      </c>
      <c r="L5" s="3">
        <v>1.6899999999999998E-2</v>
      </c>
      <c r="M5" s="3">
        <v>3.9600000000000003E-2</v>
      </c>
      <c r="N5" s="3">
        <v>3.7000000000000002E-3</v>
      </c>
      <c r="O5" s="3">
        <v>1.4200000000000001E-2</v>
      </c>
      <c r="P5" s="3">
        <v>6.1000000000000004E-3</v>
      </c>
      <c r="Q5" s="3">
        <v>5.4999999999999997E-3</v>
      </c>
      <c r="R5" s="3">
        <v>8.5000000000000006E-3</v>
      </c>
      <c r="S5" s="3">
        <v>3.5000000000000001E-3</v>
      </c>
      <c r="T5" s="3">
        <v>1.6000000000000001E-3</v>
      </c>
      <c r="U5" s="4">
        <v>1</v>
      </c>
      <c r="V5" t="s">
        <v>35</v>
      </c>
    </row>
    <row r="6" spans="1:22" x14ac:dyDescent="0.3">
      <c r="A6" s="1">
        <v>4</v>
      </c>
      <c r="B6" t="s">
        <v>23</v>
      </c>
      <c r="C6" s="3">
        <v>0.13420000000000001</v>
      </c>
      <c r="D6" s="3">
        <v>0.26619999999999999</v>
      </c>
      <c r="E6" s="3">
        <v>0.1113</v>
      </c>
      <c r="F6" s="3">
        <v>6.3799999999999996E-2</v>
      </c>
      <c r="G6" s="3">
        <v>0.12870000000000001</v>
      </c>
      <c r="H6" s="3">
        <v>6.1899999999999997E-2</v>
      </c>
      <c r="I6" s="3">
        <v>6.0600000000000001E-2</v>
      </c>
      <c r="J6" s="3">
        <v>7.2499999999999995E-2</v>
      </c>
      <c r="K6" s="3">
        <v>3.85E-2</v>
      </c>
      <c r="L6" s="3">
        <v>8.6999999999999994E-3</v>
      </c>
      <c r="M6" s="3">
        <v>2.63E-2</v>
      </c>
      <c r="N6" s="3">
        <v>6.4999999999999997E-3</v>
      </c>
      <c r="O6" s="3">
        <v>6.4999999999999997E-3</v>
      </c>
      <c r="P6" s="3">
        <v>6.3E-3</v>
      </c>
      <c r="Q6" s="3">
        <v>1.1999999999999999E-3</v>
      </c>
      <c r="R6" s="3">
        <v>4.1999999999999997E-3</v>
      </c>
      <c r="S6" s="3">
        <v>1.9E-3</v>
      </c>
      <c r="T6" s="3">
        <v>8.9999999999999998E-4</v>
      </c>
      <c r="U6" s="4">
        <v>1</v>
      </c>
      <c r="V6" t="s">
        <v>35</v>
      </c>
    </row>
    <row r="7" spans="1:22" x14ac:dyDescent="0.3">
      <c r="A7" s="1">
        <v>5</v>
      </c>
      <c r="B7" t="s">
        <v>24</v>
      </c>
      <c r="C7" s="3">
        <v>0.127</v>
      </c>
      <c r="D7" s="3">
        <v>0.1633</v>
      </c>
      <c r="E7" s="3">
        <v>0.13650000000000001</v>
      </c>
      <c r="F7" s="3">
        <v>8.3299999999999999E-2</v>
      </c>
      <c r="G7" s="3">
        <v>0.19339999999999999</v>
      </c>
      <c r="H7" s="3">
        <v>6.1899999999999997E-2</v>
      </c>
      <c r="I7" s="3">
        <v>7.6300000000000007E-2</v>
      </c>
      <c r="J7" s="3">
        <v>4.8000000000000001E-2</v>
      </c>
      <c r="K7" s="3">
        <v>3.9800000000000002E-2</v>
      </c>
      <c r="L7" s="3">
        <v>1.0999999999999999E-2</v>
      </c>
      <c r="M7" s="3">
        <v>3.0099999999999998E-2</v>
      </c>
      <c r="N7" s="3">
        <v>4.4000000000000003E-3</v>
      </c>
      <c r="O7" s="3">
        <v>8.6E-3</v>
      </c>
      <c r="P7" s="3">
        <v>4.1999999999999997E-3</v>
      </c>
      <c r="Q7" s="3">
        <v>2.3999999999999998E-3</v>
      </c>
      <c r="R7" s="3">
        <v>5.4000000000000003E-3</v>
      </c>
      <c r="S7" s="3">
        <v>2.5999999999999999E-3</v>
      </c>
      <c r="T7" s="3">
        <v>1.8E-3</v>
      </c>
      <c r="U7" s="4">
        <v>1</v>
      </c>
      <c r="V7" t="s">
        <v>35</v>
      </c>
    </row>
    <row r="8" spans="1:22" x14ac:dyDescent="0.3">
      <c r="A8" s="1">
        <v>6</v>
      </c>
      <c r="B8" t="s">
        <v>25</v>
      </c>
      <c r="C8" s="3">
        <v>0.18140000000000001</v>
      </c>
      <c r="D8" s="3">
        <v>0.15870000000000001</v>
      </c>
      <c r="E8" s="3">
        <v>0.1396</v>
      </c>
      <c r="F8" s="3">
        <v>0.1414</v>
      </c>
      <c r="G8" s="3">
        <v>6.2700000000000006E-2</v>
      </c>
      <c r="H8" s="3">
        <v>6.9400000000000003E-2</v>
      </c>
      <c r="I8" s="3">
        <v>8.8800000000000004E-2</v>
      </c>
      <c r="J8" s="3">
        <v>5.5E-2</v>
      </c>
      <c r="K8" s="3">
        <v>3.6700000000000003E-2</v>
      </c>
      <c r="L8" s="3">
        <v>9.4000000000000004E-3</v>
      </c>
      <c r="M8" s="3">
        <v>1.55E-2</v>
      </c>
      <c r="N8" s="3">
        <v>1.2200000000000001E-2</v>
      </c>
      <c r="O8" s="3">
        <v>1.15E-2</v>
      </c>
      <c r="P8" s="3">
        <v>3.5000000000000001E-3</v>
      </c>
      <c r="Q8" s="3">
        <v>2.3E-3</v>
      </c>
      <c r="R8" s="3">
        <v>5.0000000000000001E-3</v>
      </c>
      <c r="S8" s="3">
        <v>4.4000000000000003E-3</v>
      </c>
      <c r="T8" s="3">
        <v>2.7000000000000001E-3</v>
      </c>
      <c r="U8" s="3">
        <v>0.94299999999999995</v>
      </c>
      <c r="V8" t="s">
        <v>35</v>
      </c>
    </row>
    <row r="9" spans="1:22" x14ac:dyDescent="0.3">
      <c r="A9" s="1">
        <v>7</v>
      </c>
      <c r="B9" t="s">
        <v>26</v>
      </c>
      <c r="C9" s="3">
        <v>0.16259999999999999</v>
      </c>
      <c r="D9" s="3">
        <v>0.1196</v>
      </c>
      <c r="E9" s="3">
        <v>0.1588</v>
      </c>
      <c r="F9" s="3">
        <v>0.14399999999999999</v>
      </c>
      <c r="G9" s="3">
        <v>5.5599999999999997E-2</v>
      </c>
      <c r="H9" s="3">
        <v>0.1149</v>
      </c>
      <c r="I9" s="3">
        <v>7.9299999999999995E-2</v>
      </c>
      <c r="J9" s="3">
        <v>5.2999999999999999E-2</v>
      </c>
      <c r="K9" s="3">
        <v>4.8399999999999999E-2</v>
      </c>
      <c r="L9" t="s">
        <v>30</v>
      </c>
      <c r="M9" s="3">
        <v>1.4500000000000001E-2</v>
      </c>
      <c r="N9" s="3">
        <v>9.4999999999999998E-3</v>
      </c>
      <c r="O9" s="3">
        <v>8.3999999999999995E-3</v>
      </c>
      <c r="P9" s="3">
        <v>7.7000000000000002E-3</v>
      </c>
      <c r="Q9" s="3">
        <v>4.4999999999999997E-3</v>
      </c>
      <c r="R9" s="3">
        <v>3.2000000000000002E-3</v>
      </c>
      <c r="S9" s="3">
        <v>2.8999999999999998E-3</v>
      </c>
      <c r="T9" s="3">
        <v>3.0999999999999999E-3</v>
      </c>
      <c r="U9" s="3">
        <v>0.98170000000000002</v>
      </c>
      <c r="V9" t="s">
        <v>35</v>
      </c>
    </row>
    <row r="10" spans="1:22" x14ac:dyDescent="0.3">
      <c r="A10" s="1">
        <v>8</v>
      </c>
      <c r="B10" t="s">
        <v>27</v>
      </c>
      <c r="C10" s="3">
        <v>0.13350000000000001</v>
      </c>
      <c r="D10" s="3">
        <v>0.24149999999999999</v>
      </c>
      <c r="E10" s="3">
        <v>0.13370000000000001</v>
      </c>
      <c r="F10" s="3">
        <v>8.8999999999999996E-2</v>
      </c>
      <c r="G10" s="3">
        <v>9.0300000000000005E-2</v>
      </c>
      <c r="H10" s="3">
        <v>7.7200000000000005E-2</v>
      </c>
      <c r="I10" s="3">
        <v>5.4300000000000001E-2</v>
      </c>
      <c r="J10" s="3">
        <v>4.7899999999999998E-2</v>
      </c>
      <c r="K10" s="3">
        <v>2.8000000000000001E-2</v>
      </c>
      <c r="L10" s="3">
        <v>2.8899999999999999E-2</v>
      </c>
      <c r="M10" s="3">
        <v>2.58E-2</v>
      </c>
      <c r="N10" s="3">
        <v>1.12E-2</v>
      </c>
      <c r="O10" s="3">
        <v>1.5699999999999999E-2</v>
      </c>
      <c r="P10" s="3">
        <v>1.5E-3</v>
      </c>
      <c r="Q10" s="3">
        <v>5.4999999999999997E-3</v>
      </c>
      <c r="R10" s="3">
        <v>6.4000000000000003E-3</v>
      </c>
      <c r="S10" s="3">
        <v>4.5999999999999999E-3</v>
      </c>
      <c r="T10" s="3">
        <v>4.7000000000000002E-3</v>
      </c>
      <c r="U10" s="3">
        <v>0.97619999999999996</v>
      </c>
      <c r="V10" t="s">
        <v>35</v>
      </c>
    </row>
    <row r="11" spans="1:22" x14ac:dyDescent="0.3">
      <c r="A11" s="1">
        <v>9</v>
      </c>
      <c r="B11" t="s">
        <v>28</v>
      </c>
      <c r="C11" s="3">
        <v>0.14660000000000001</v>
      </c>
      <c r="D11" s="3">
        <v>0.14410000000000001</v>
      </c>
      <c r="E11" s="3">
        <v>9.7699999999999995E-2</v>
      </c>
      <c r="F11" s="3">
        <v>0.1181</v>
      </c>
      <c r="G11" s="3">
        <v>9.5699999999999993E-2</v>
      </c>
      <c r="H11" s="3">
        <v>6.6299999999999998E-2</v>
      </c>
      <c r="I11" s="3">
        <v>7.1099999999999997E-2</v>
      </c>
      <c r="J11" s="3">
        <v>8.5599999999999996E-2</v>
      </c>
      <c r="K11" s="3">
        <v>1.52E-2</v>
      </c>
      <c r="L11" s="3">
        <v>2.7799999999999998E-2</v>
      </c>
      <c r="M11" t="s">
        <v>31</v>
      </c>
      <c r="N11" s="3">
        <v>2.8299999999999999E-2</v>
      </c>
      <c r="O11" s="3">
        <v>2.7799999999999998E-2</v>
      </c>
      <c r="P11" s="3">
        <v>3.5999999999999999E-3</v>
      </c>
      <c r="Q11" s="3">
        <v>1.7899999999999999E-2</v>
      </c>
      <c r="R11" s="3">
        <v>1.2800000000000001E-2</v>
      </c>
      <c r="S11" s="3">
        <v>6.6E-3</v>
      </c>
      <c r="T11" s="3">
        <v>5.0000000000000001E-3</v>
      </c>
      <c r="U11" s="3">
        <v>0.61899999999999999</v>
      </c>
      <c r="V1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pilpres</vt:lpstr>
      <vt:lpstr>pileg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Agung Prawoto</cp:lastModifiedBy>
  <dcterms:created xsi:type="dcterms:W3CDTF">2024-02-17T14:09:29Z</dcterms:created>
  <dcterms:modified xsi:type="dcterms:W3CDTF">2024-02-18T02:15:00Z</dcterms:modified>
</cp:coreProperties>
</file>