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Laboratorio de Electrónica\labelec-tp2\Mediciones\"/>
    </mc:Choice>
  </mc:AlternateContent>
  <bookViews>
    <workbookView xWindow="0" yWindow="0" windowWidth="20490" windowHeight="7620"/>
  </bookViews>
  <sheets>
    <sheet name="Bode PlotTool Ejercicio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<sst xmlns="http://schemas.openxmlformats.org/spreadsheetml/2006/main" count="6" uniqueCount="5">
  <si>
    <t>Valor pico a pico (V)</t>
  </si>
  <si>
    <t>Frecuencia (Hz)</t>
  </si>
  <si>
    <t>Fase (°)</t>
  </si>
  <si>
    <t>Vo/Vi</t>
  </si>
  <si>
    <t>Vo/Vi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</si>
</sst>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J5" sqref="J5"/>
    </sheetView>
  </sheetViews>
  <sheetFormatPr defaultRowHeight="15" x14ac:dyDescent="0.25"/>
  <sheetData>
    <row r="1" spans="1:6" ht="26.25" thickBot="1" x14ac:dyDescent="0.3">
      <c r="A1" s="1" t="s">
        <v>0</v>
      </c>
      <c r="B1" s="2" t="s">
        <v>1</v>
      </c>
      <c r="C1" s="1" t="s">
        <v>0</v>
      </c>
      <c r="D1" s="2" t="s">
        <v>2</v>
      </c>
      <c r="E1" s="1" t="s">
        <v>3</v>
      </c>
      <c r="F1" s="2" t="s">
        <v>4</v>
      </c>
    </row>
    <row r="2" spans="1:6" x14ac:dyDescent="0.25">
      <c r="A2" s="3">
        <v>0.98099999999999998</v>
      </c>
      <c r="B2" s="4">
        <v>4798</v>
      </c>
      <c r="C2" s="3">
        <v>1.03</v>
      </c>
      <c r="D2" s="5">
        <v>-3</v>
      </c>
      <c r="E2" s="4">
        <f t="shared" ref="E2:E25" si="0">IF(ISBLANK(C2), , C2/A2)</f>
        <v>1.0499490316004079</v>
      </c>
      <c r="F2" s="5">
        <f t="shared" ref="F2:F25" si="1">IF(E2 = 0, , 20*LOG10(E2))</f>
        <v>0.42336434650447485</v>
      </c>
    </row>
    <row r="3" spans="1:6" x14ac:dyDescent="0.25">
      <c r="A3" s="3">
        <v>1.01</v>
      </c>
      <c r="B3" s="4">
        <v>959740</v>
      </c>
      <c r="C3" s="3">
        <v>1E-3</v>
      </c>
      <c r="D3" s="5"/>
      <c r="E3" s="4">
        <f t="shared" si="0"/>
        <v>9.9009900990099011E-4</v>
      </c>
      <c r="F3" s="5">
        <f t="shared" si="1"/>
        <v>-60.086427475652854</v>
      </c>
    </row>
    <row r="4" spans="1:6" x14ac:dyDescent="0.25">
      <c r="A4" s="3">
        <v>0.97799999999999998</v>
      </c>
      <c r="B4" s="4">
        <v>1000</v>
      </c>
      <c r="C4" s="3">
        <v>1.0069999999999999</v>
      </c>
      <c r="D4" s="5">
        <v>0</v>
      </c>
      <c r="E4" s="4">
        <f t="shared" si="0"/>
        <v>1.0296523517382412</v>
      </c>
      <c r="F4" s="5">
        <f t="shared" si="1"/>
        <v>0.25381231532033055</v>
      </c>
    </row>
    <row r="5" spans="1:6" x14ac:dyDescent="0.25">
      <c r="A5" s="3">
        <v>0.97799999999999998</v>
      </c>
      <c r="B5" s="4">
        <v>2000</v>
      </c>
      <c r="C5" s="3">
        <v>1.02</v>
      </c>
      <c r="D5" s="5">
        <v>-1</v>
      </c>
      <c r="E5" s="4">
        <f t="shared" si="0"/>
        <v>1.0429447852760736</v>
      </c>
      <c r="F5" s="5">
        <f t="shared" si="1"/>
        <v>0.36522633948632222</v>
      </c>
    </row>
    <row r="6" spans="1:6" x14ac:dyDescent="0.25">
      <c r="A6" s="3">
        <v>0.98</v>
      </c>
      <c r="B6" s="4">
        <v>7000</v>
      </c>
      <c r="C6" s="3">
        <v>1.04</v>
      </c>
      <c r="D6" s="5">
        <v>-8</v>
      </c>
      <c r="E6" s="4">
        <f t="shared" si="0"/>
        <v>1.0612244897959184</v>
      </c>
      <c r="F6" s="5">
        <f t="shared" si="1"/>
        <v>0.51614527212571049</v>
      </c>
    </row>
    <row r="7" spans="1:6" x14ac:dyDescent="0.25">
      <c r="A7" s="3">
        <v>0.99399999999999999</v>
      </c>
      <c r="B7" s="4">
        <v>10000</v>
      </c>
      <c r="C7" s="3">
        <v>1.0583</v>
      </c>
      <c r="D7" s="5">
        <v>-9</v>
      </c>
      <c r="E7" s="4">
        <f t="shared" si="0"/>
        <v>1.0646881287726357</v>
      </c>
      <c r="F7" s="5">
        <f t="shared" si="1"/>
        <v>0.54444823458489044</v>
      </c>
    </row>
    <row r="8" spans="1:6" x14ac:dyDescent="0.25">
      <c r="A8" s="3">
        <v>0.996</v>
      </c>
      <c r="B8" s="4">
        <v>20000</v>
      </c>
      <c r="C8" s="3">
        <v>1.1339999999999999</v>
      </c>
      <c r="D8" s="5">
        <v>-21</v>
      </c>
      <c r="E8" s="4">
        <f t="shared" si="0"/>
        <v>1.1385542168674698</v>
      </c>
      <c r="F8" s="5">
        <f t="shared" si="1"/>
        <v>1.1270743226637805</v>
      </c>
    </row>
    <row r="9" spans="1:6" x14ac:dyDescent="0.25">
      <c r="A9" s="3">
        <v>1.004</v>
      </c>
      <c r="B9" s="4">
        <v>50000</v>
      </c>
      <c r="C9" s="3">
        <v>1.1659999999999999</v>
      </c>
      <c r="D9" s="5">
        <v>-84</v>
      </c>
      <c r="E9" s="4">
        <f t="shared" si="0"/>
        <v>1.1613545816733066</v>
      </c>
      <c r="F9" s="5">
        <f t="shared" si="1"/>
        <v>1.2992967522798939</v>
      </c>
    </row>
    <row r="10" spans="1:6" x14ac:dyDescent="0.25">
      <c r="A10" s="3">
        <v>0.98599999999999999</v>
      </c>
      <c r="B10" s="4">
        <v>100000</v>
      </c>
      <c r="C10" s="3">
        <v>0.3</v>
      </c>
      <c r="D10" s="5">
        <v>-139</v>
      </c>
      <c r="E10" s="4">
        <f t="shared" si="0"/>
        <v>0.3042596348884381</v>
      </c>
      <c r="F10" s="5">
        <f t="shared" si="1"/>
        <v>-10.335113204430977</v>
      </c>
    </row>
    <row r="11" spans="1:6" x14ac:dyDescent="0.25">
      <c r="A11" s="3">
        <v>0.99399999999999999</v>
      </c>
      <c r="B11" s="4">
        <v>200000</v>
      </c>
      <c r="C11" s="3">
        <v>7.0000000000000007E-2</v>
      </c>
      <c r="D11" s="5">
        <v>-151</v>
      </c>
      <c r="E11" s="4">
        <f t="shared" si="0"/>
        <v>7.0422535211267609E-2</v>
      </c>
      <c r="F11" s="5">
        <f t="shared" si="1"/>
        <v>-23.045766887661131</v>
      </c>
    </row>
    <row r="12" spans="1:6" x14ac:dyDescent="0.25">
      <c r="A12" s="3">
        <v>2.9289999999999998</v>
      </c>
      <c r="B12" s="4">
        <v>300000</v>
      </c>
      <c r="C12" s="3">
        <v>8.5000000000000006E-2</v>
      </c>
      <c r="D12" s="5">
        <v>-147</v>
      </c>
      <c r="E12" s="4">
        <f t="shared" si="0"/>
        <v>2.9020143393649715E-2</v>
      </c>
      <c r="F12" s="5">
        <f t="shared" si="1"/>
        <v>-30.746008919346117</v>
      </c>
    </row>
    <row r="13" spans="1:6" x14ac:dyDescent="0.25">
      <c r="A13" s="3">
        <v>1.01</v>
      </c>
      <c r="B13" s="4">
        <v>45000</v>
      </c>
      <c r="C13" s="3">
        <v>1.25</v>
      </c>
      <c r="D13" s="5">
        <v>-73</v>
      </c>
      <c r="E13" s="4">
        <f t="shared" si="0"/>
        <v>1.2376237623762376</v>
      </c>
      <c r="F13" s="5">
        <f t="shared" si="1"/>
        <v>1.8517727845082768</v>
      </c>
    </row>
    <row r="14" spans="1:6" x14ac:dyDescent="0.25">
      <c r="A14" s="3">
        <v>1.002</v>
      </c>
      <c r="B14" s="4">
        <v>55000</v>
      </c>
      <c r="C14" s="3">
        <v>1.0268999999999999</v>
      </c>
      <c r="D14" s="5">
        <v>-97</v>
      </c>
      <c r="E14" s="4">
        <f t="shared" si="0"/>
        <v>1.0248502994011974</v>
      </c>
      <c r="F14" s="5">
        <f t="shared" si="1"/>
        <v>0.21320864652625054</v>
      </c>
    </row>
    <row r="15" spans="1:6" x14ac:dyDescent="0.25">
      <c r="A15" s="3">
        <v>1.0169999999999999</v>
      </c>
      <c r="B15" s="4">
        <v>35000</v>
      </c>
      <c r="C15" s="3">
        <v>1.286</v>
      </c>
      <c r="D15" s="5">
        <v>-47</v>
      </c>
      <c r="E15" s="4">
        <f t="shared" si="0"/>
        <v>1.2645034414945922</v>
      </c>
      <c r="F15" s="5">
        <f t="shared" si="1"/>
        <v>2.0384003133091748</v>
      </c>
    </row>
    <row r="16" spans="1:6" x14ac:dyDescent="0.25">
      <c r="A16" s="3">
        <v>1.01</v>
      </c>
      <c r="B16" s="4">
        <v>25000</v>
      </c>
      <c r="C16" s="3">
        <v>1.1870000000000001</v>
      </c>
      <c r="D16" s="5">
        <v>-28</v>
      </c>
      <c r="E16" s="4">
        <f t="shared" si="0"/>
        <v>1.1752475247524752</v>
      </c>
      <c r="F16" s="5">
        <f t="shared" si="1"/>
        <v>1.4025869034389724</v>
      </c>
    </row>
    <row r="17" spans="1:6" x14ac:dyDescent="0.25">
      <c r="A17" s="3">
        <v>0.97799999999999998</v>
      </c>
      <c r="B17" s="4">
        <v>3500</v>
      </c>
      <c r="C17" s="3">
        <v>1.03</v>
      </c>
      <c r="D17" s="5">
        <v>-3</v>
      </c>
      <c r="E17" s="4">
        <f t="shared" si="0"/>
        <v>1.0531697341513293</v>
      </c>
      <c r="F17" s="5">
        <f t="shared" si="1"/>
        <v>0.4499673983514158</v>
      </c>
    </row>
    <row r="18" spans="1:6" x14ac:dyDescent="0.25">
      <c r="A18" s="3">
        <v>0.999</v>
      </c>
      <c r="B18" s="4">
        <v>60000</v>
      </c>
      <c r="C18" s="3">
        <v>0.89100000000000001</v>
      </c>
      <c r="D18" s="5">
        <v>-106</v>
      </c>
      <c r="E18" s="4">
        <f t="shared" si="0"/>
        <v>0.89189189189189189</v>
      </c>
      <c r="F18" s="5">
        <f t="shared" si="1"/>
        <v>-0.9937556837821504</v>
      </c>
    </row>
    <row r="19" spans="1:6" x14ac:dyDescent="0.25">
      <c r="A19" s="3">
        <v>0.99</v>
      </c>
      <c r="B19" s="4">
        <v>75000</v>
      </c>
      <c r="C19" s="3">
        <v>0.56799999999999995</v>
      </c>
      <c r="D19" s="5">
        <v>-125</v>
      </c>
      <c r="E19" s="4">
        <f t="shared" si="0"/>
        <v>0.57373737373737366</v>
      </c>
      <c r="F19" s="5">
        <f t="shared" si="1"/>
        <v>-4.8257371777306215</v>
      </c>
    </row>
    <row r="20" spans="1:6" x14ac:dyDescent="0.25">
      <c r="A20" s="3">
        <v>0.998</v>
      </c>
      <c r="B20" s="4">
        <v>12000</v>
      </c>
      <c r="C20" s="3">
        <v>1.069</v>
      </c>
      <c r="D20" s="5">
        <v>-11</v>
      </c>
      <c r="E20" s="4">
        <f t="shared" si="0"/>
        <v>1.0711422845691383</v>
      </c>
      <c r="F20" s="5">
        <f t="shared" si="1"/>
        <v>0.59694327842813832</v>
      </c>
    </row>
    <row r="21" spans="1:6" x14ac:dyDescent="0.25">
      <c r="A21" s="3">
        <v>0.99199999999999999</v>
      </c>
      <c r="B21" s="4">
        <v>150000</v>
      </c>
      <c r="C21" s="3">
        <v>0.124</v>
      </c>
      <c r="D21" s="5">
        <v>-149</v>
      </c>
      <c r="E21" s="4">
        <f t="shared" si="0"/>
        <v>0.125</v>
      </c>
      <c r="F21" s="5">
        <f t="shared" si="1"/>
        <v>-18.061799739838872</v>
      </c>
    </row>
    <row r="22" spans="1:6" x14ac:dyDescent="0.25">
      <c r="A22" s="3">
        <v>6.81</v>
      </c>
      <c r="B22" s="4">
        <v>400000</v>
      </c>
      <c r="C22" s="3">
        <v>0.10100000000000001</v>
      </c>
      <c r="D22" s="5">
        <v>-140</v>
      </c>
      <c r="E22" s="4">
        <f t="shared" si="0"/>
        <v>1.4831130690161528E-2</v>
      </c>
      <c r="F22" s="5">
        <f t="shared" si="1"/>
        <v>-36.576514762602848</v>
      </c>
    </row>
    <row r="23" spans="1:6" x14ac:dyDescent="0.25">
      <c r="A23" s="3">
        <v>6.19</v>
      </c>
      <c r="B23" s="4">
        <v>250000</v>
      </c>
      <c r="C23" s="3">
        <v>0.25900000000000001</v>
      </c>
      <c r="D23" s="5">
        <v>-149</v>
      </c>
      <c r="E23" s="4">
        <f t="shared" si="0"/>
        <v>4.1841680129240708E-2</v>
      </c>
      <c r="F23" s="5">
        <f t="shared" si="1"/>
        <v>-27.567817698777326</v>
      </c>
    </row>
    <row r="24" spans="1:6" x14ac:dyDescent="0.25">
      <c r="A24" s="3">
        <v>2.17</v>
      </c>
      <c r="B24" s="4">
        <v>100</v>
      </c>
      <c r="C24" s="3">
        <v>2.2000000000000002</v>
      </c>
      <c r="D24" s="5">
        <v>0</v>
      </c>
      <c r="E24" s="4">
        <f t="shared" si="0"/>
        <v>1.0138248847926268</v>
      </c>
      <c r="F24" s="5">
        <f t="shared" si="1"/>
        <v>0.11925893947353494</v>
      </c>
    </row>
    <row r="25" spans="1:6" x14ac:dyDescent="0.25">
      <c r="A25" s="3">
        <v>2.16</v>
      </c>
      <c r="B25" s="4">
        <v>500</v>
      </c>
      <c r="C25" s="3">
        <v>2.19</v>
      </c>
      <c r="D25" s="5">
        <v>0</v>
      </c>
      <c r="E25" s="4">
        <f t="shared" si="0"/>
        <v>1.0138888888888888</v>
      </c>
      <c r="F25" s="5">
        <f t="shared" si="1"/>
        <v>0.11980727378374841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 PlotTool 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2019-09-13T04:53:06Z</dcterms:created>
  <dcterms:modified xsi:type="dcterms:W3CDTF">2019-09-13T04:57:34Z</dcterms:modified>
</cp:coreProperties>
</file>