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uido\Documents\GitHub\TC\TP2\Ej3\Ej3\"/>
    </mc:Choice>
  </mc:AlternateContent>
  <xr:revisionPtr revIDLastSave="0" documentId="13_ncr:1_{AF52E39C-F479-4220-AD25-B279F077B47E}" xr6:coauthVersionLast="43" xr6:coauthVersionMax="43" xr10:uidLastSave="{00000000-0000-0000-0000-000000000000}"/>
  <bookViews>
    <workbookView xWindow="-4170" yWindow="3525" windowWidth="15105" windowHeight="10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G9" i="1" s="1"/>
  <c r="F9" i="1" l="1"/>
  <c r="E4" i="1"/>
  <c r="H9" i="1" l="1"/>
  <c r="I9" i="1"/>
  <c r="G4" i="1"/>
  <c r="F4" i="1"/>
  <c r="I4" i="1" s="1"/>
  <c r="H4" i="1" l="1"/>
</calcChain>
</file>

<file path=xl/sharedStrings.xml><?xml version="1.0" encoding="utf-8"?>
<sst xmlns="http://schemas.openxmlformats.org/spreadsheetml/2006/main" count="45" uniqueCount="19">
  <si>
    <t>Osciloscopio</t>
  </si>
  <si>
    <t>Voff</t>
  </si>
  <si>
    <t>Ib+</t>
  </si>
  <si>
    <t>Ib-</t>
  </si>
  <si>
    <t>Ibias</t>
  </si>
  <si>
    <t>Ioffset</t>
  </si>
  <si>
    <t>Switches</t>
  </si>
  <si>
    <t>Rs1 Corto</t>
  </si>
  <si>
    <t>Rs2 Corto</t>
  </si>
  <si>
    <t>Vout</t>
  </si>
  <si>
    <t>DATOS FABRICANTE</t>
  </si>
  <si>
    <t>Tipico</t>
  </si>
  <si>
    <t>Maximo</t>
  </si>
  <si>
    <t>Ambos en corto</t>
  </si>
  <si>
    <t>Mediciones:LF356</t>
  </si>
  <si>
    <t>Mediciones:TL081</t>
  </si>
  <si>
    <t>Scope 1</t>
  </si>
  <si>
    <t>SCOPE 5</t>
  </si>
  <si>
    <t>SCOPE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</si>
</sst>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3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11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4" borderId="14" xfId="0" applyFill="1" applyBorder="1"/>
    <xf numFmtId="11" fontId="0" fillId="0" borderId="6" xfId="0" applyNumberFormat="1" applyBorder="1"/>
    <xf numFmtId="11" fontId="0" fillId="0" borderId="15" xfId="0" applyNumberFormat="1" applyBorder="1"/>
    <xf numFmtId="0" fontId="0" fillId="0" borderId="16" xfId="0" applyBorder="1" applyAlignment="1">
      <alignment horizontal="center"/>
    </xf>
    <xf numFmtId="0" fontId="0" fillId="3" borderId="17" xfId="0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11" fontId="0" fillId="0" borderId="13" xfId="0" applyNumberFormat="1" applyBorder="1"/>
    <xf numFmtId="11" fontId="0" fillId="0" borderId="0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12" xfId="0" applyNumberFormat="1" applyBorder="1" applyAlignment="1">
      <alignment horizontal="center"/>
    </xf>
    <xf numFmtId="11" fontId="0" fillId="0" borderId="20" xfId="0" applyNumberFormat="1" applyBorder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18" xfId="0" applyNumberFormat="1" applyBorder="1"/>
    <xf numFmtId="11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173" workbookViewId="0">
      <selection activeCell="B14" sqref="B14"/>
    </sheetView>
  </sheetViews>
  <sheetFormatPr defaultRowHeight="15" x14ac:dyDescent="0.25"/>
  <cols>
    <col min="1" max="1" width="23.42578125" customWidth="1"/>
    <col min="2" max="2" width="14.28515625" customWidth="1"/>
    <col min="5" max="5" width="19" customWidth="1"/>
    <col min="6" max="6" width="14" customWidth="1"/>
  </cols>
  <sheetData>
    <row r="1" spans="1:16" ht="15.75" thickBot="1" x14ac:dyDescent="0.3">
      <c r="J1" s="18" t="s">
        <v>10</v>
      </c>
      <c r="K1" s="18"/>
      <c r="L1" s="18"/>
      <c r="M1" s="18"/>
      <c r="N1" s="18"/>
      <c r="O1" s="18"/>
    </row>
    <row r="2" spans="1:16" ht="15.75" thickBot="1" x14ac:dyDescent="0.3">
      <c r="A2" s="6" t="s">
        <v>14</v>
      </c>
      <c r="B2" s="14" t="s">
        <v>9</v>
      </c>
      <c r="C2" s="15"/>
      <c r="D2" s="16"/>
      <c r="E2" s="3" t="s">
        <v>1</v>
      </c>
      <c r="F2" s="4" t="s">
        <v>2</v>
      </c>
      <c r="G2" s="5" t="s">
        <v>3</v>
      </c>
      <c r="H2" s="19" t="s">
        <v>4</v>
      </c>
      <c r="I2" s="5" t="s">
        <v>5</v>
      </c>
      <c r="J2" s="3" t="s">
        <v>1</v>
      </c>
      <c r="K2" s="4" t="s">
        <v>4</v>
      </c>
      <c r="L2" s="5" t="s">
        <v>5</v>
      </c>
      <c r="M2" s="3" t="s">
        <v>1</v>
      </c>
      <c r="N2" s="4" t="s">
        <v>4</v>
      </c>
      <c r="O2" s="5" t="s">
        <v>5</v>
      </c>
    </row>
    <row r="3" spans="1:16" ht="15.75" thickBot="1" x14ac:dyDescent="0.3">
      <c r="A3" s="2" t="s">
        <v>6</v>
      </c>
      <c r="B3" s="7" t="s">
        <v>13</v>
      </c>
      <c r="C3" s="8" t="s">
        <v>8</v>
      </c>
      <c r="D3" s="9" t="s">
        <v>7</v>
      </c>
      <c r="E3" s="10"/>
      <c r="F3" s="11"/>
      <c r="G3" s="12"/>
      <c r="H3" s="11"/>
      <c r="I3" s="12"/>
      <c r="J3" s="34" t="s">
        <v>12</v>
      </c>
      <c r="K3" s="17"/>
      <c r="L3" s="22"/>
      <c r="M3" s="36" t="s">
        <v>11</v>
      </c>
      <c r="N3" s="35"/>
      <c r="O3" s="35"/>
    </row>
    <row r="4" spans="1:16" ht="15.75" thickBot="1" x14ac:dyDescent="0.3">
      <c r="A4" s="23" t="s">
        <v>0</v>
      </c>
      <c r="B4" s="24">
        <v>-1.3</v>
      </c>
      <c r="C4" s="25">
        <v>-1.4431</v>
      </c>
      <c r="D4" s="26">
        <v>-1.3903000000000001</v>
      </c>
      <c r="E4" s="20">
        <f>B4*10/(10+9*10^3)</f>
        <v>-1.4428412874583796E-3</v>
      </c>
      <c r="F4" s="29">
        <f>($C$4*(10/(10+9000))-E4)/1000000</f>
        <v>-1.5882352941176463E-10</v>
      </c>
      <c r="G4" s="30">
        <f>($D$4*(10/(10+9000))-E4)/(1000000+10)</f>
        <v>-1.0022097337295226E-10</v>
      </c>
      <c r="H4" s="31">
        <f>(F4+G4)/2</f>
        <v>-1.2952225139235844E-10</v>
      </c>
      <c r="I4" s="30">
        <f>ABS(F4-G4)</f>
        <v>5.8602556038812373E-11</v>
      </c>
      <c r="J4" s="27">
        <v>0.01</v>
      </c>
      <c r="K4" s="27">
        <v>2.0000000000000001E-10</v>
      </c>
      <c r="L4" s="33">
        <v>5.0000000000000002E-11</v>
      </c>
      <c r="M4" s="27">
        <v>3.0000000000000001E-3</v>
      </c>
      <c r="N4" s="13">
        <v>1.9999999999999999E-11</v>
      </c>
      <c r="O4" s="13">
        <v>3.0000000000000001E-12</v>
      </c>
    </row>
    <row r="6" spans="1:16" ht="15.75" thickBot="1" x14ac:dyDescent="0.3">
      <c r="J6" s="18" t="s">
        <v>10</v>
      </c>
      <c r="K6" s="18"/>
      <c r="L6" s="18"/>
      <c r="M6" s="18"/>
      <c r="N6" s="18"/>
      <c r="O6" s="18"/>
    </row>
    <row r="7" spans="1:16" ht="15.75" thickBot="1" x14ac:dyDescent="0.3">
      <c r="A7" s="6" t="s">
        <v>15</v>
      </c>
      <c r="B7" s="14" t="s">
        <v>9</v>
      </c>
      <c r="C7" s="15"/>
      <c r="D7" s="16"/>
      <c r="E7" s="3" t="s">
        <v>1</v>
      </c>
      <c r="F7" s="4" t="s">
        <v>2</v>
      </c>
      <c r="G7" s="5" t="s">
        <v>3</v>
      </c>
      <c r="H7" s="19" t="s">
        <v>4</v>
      </c>
      <c r="I7" s="5" t="s">
        <v>5</v>
      </c>
      <c r="J7" s="3" t="s">
        <v>1</v>
      </c>
      <c r="K7" s="4" t="s">
        <v>4</v>
      </c>
      <c r="L7" s="5" t="s">
        <v>5</v>
      </c>
      <c r="M7" s="3" t="s">
        <v>1</v>
      </c>
      <c r="N7" s="4" t="s">
        <v>4</v>
      </c>
      <c r="O7" s="5" t="s">
        <v>5</v>
      </c>
    </row>
    <row r="8" spans="1:16" ht="15.75" thickBot="1" x14ac:dyDescent="0.3">
      <c r="A8" s="2" t="s">
        <v>6</v>
      </c>
      <c r="B8" s="7" t="s">
        <v>13</v>
      </c>
      <c r="C8" s="8" t="s">
        <v>8</v>
      </c>
      <c r="D8" s="9" t="s">
        <v>7</v>
      </c>
      <c r="E8" s="10"/>
      <c r="F8" s="11"/>
      <c r="G8" s="12"/>
      <c r="H8" s="11"/>
      <c r="I8" s="12"/>
      <c r="J8" s="34" t="s">
        <v>12</v>
      </c>
      <c r="K8" s="17"/>
      <c r="L8" s="22"/>
      <c r="M8" s="36" t="s">
        <v>11</v>
      </c>
      <c r="N8" s="35"/>
      <c r="O8" s="35"/>
    </row>
    <row r="9" spans="1:16" ht="15.75" thickBot="1" x14ac:dyDescent="0.3">
      <c r="A9" s="23" t="s">
        <v>0</v>
      </c>
      <c r="B9" s="37">
        <v>0.33800000000000002</v>
      </c>
      <c r="C9" s="38">
        <v>0.34799999999999998</v>
      </c>
      <c r="D9" s="21">
        <v>0.28199999999999997</v>
      </c>
      <c r="E9" s="20">
        <f>B9*10/(10+9*10^3)</f>
        <v>3.7513873473917874E-4</v>
      </c>
      <c r="F9" s="29">
        <f>(C9*(10/(10+9000))-E9)/1000000</f>
        <v>1.1098779134295135E-11</v>
      </c>
      <c r="G9" s="30">
        <f>(D9*(10/(10+9000))-E9)/(1000000+10)</f>
        <v>-6.2152541626637083E-11</v>
      </c>
      <c r="H9" s="31">
        <f>(F9+G9)/2</f>
        <v>-2.5526881246170974E-11</v>
      </c>
      <c r="I9" s="30">
        <f>ABS(F9-G9)</f>
        <v>7.3251320760932213E-11</v>
      </c>
      <c r="J9" s="27">
        <v>0.01</v>
      </c>
      <c r="K9" s="27">
        <v>4.0000000000000001E-10</v>
      </c>
      <c r="L9" s="33">
        <v>1E-10</v>
      </c>
      <c r="M9" s="27">
        <v>3.0000000000000001E-3</v>
      </c>
      <c r="N9" s="13">
        <v>1.9999999999999999E-11</v>
      </c>
      <c r="O9" s="13">
        <v>4.9999999999999997E-12</v>
      </c>
    </row>
    <row r="10" spans="1:16" x14ac:dyDescent="0.25">
      <c r="B10" t="s">
        <v>16</v>
      </c>
      <c r="C10" t="s">
        <v>17</v>
      </c>
      <c r="D10" t="s">
        <v>18</v>
      </c>
    </row>
    <row r="13" spans="1:16" ht="15.75" thickBot="1" x14ac:dyDescent="0.3"/>
    <row r="14" spans="1:16" x14ac:dyDescent="0.25">
      <c r="I14" s="13"/>
      <c r="J14" s="28"/>
      <c r="K14" s="28"/>
      <c r="L14" s="28"/>
      <c r="M14" s="28"/>
      <c r="N14" s="13"/>
      <c r="O14" s="32"/>
      <c r="P14" s="32"/>
    </row>
    <row r="15" spans="1:16" x14ac:dyDescent="0.25">
      <c r="J15" s="1"/>
      <c r="K15" s="1"/>
      <c r="L15" s="1"/>
      <c r="M15" s="1"/>
      <c r="O15" s="13"/>
      <c r="P15" s="13"/>
    </row>
    <row r="16" spans="1:16" x14ac:dyDescent="0.25">
      <c r="J16" s="1"/>
      <c r="K16" s="1"/>
      <c r="L16" s="1"/>
      <c r="M16" s="1"/>
      <c r="P16" s="13"/>
    </row>
    <row r="17" spans="10:13" x14ac:dyDescent="0.25">
      <c r="J17" s="1"/>
      <c r="K17" s="1"/>
      <c r="L17" s="1"/>
      <c r="M17" s="1"/>
    </row>
  </sheetData>
  <mergeCells count="9">
    <mergeCell ref="M3:O3"/>
    <mergeCell ref="J1:O1"/>
    <mergeCell ref="J6:O6"/>
    <mergeCell ref="B7:D7"/>
    <mergeCell ref="J8:L8"/>
    <mergeCell ref="M8:O8"/>
    <mergeCell ref="B2:D2"/>
    <mergeCell ref="O14:P14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Lambertucci</dc:creator>
  <cp:lastModifiedBy>Guido Lambertucci</cp:lastModifiedBy>
  <dcterms:created xsi:type="dcterms:W3CDTF">2019-08-21T13:13:28Z</dcterms:created>
  <dcterms:modified xsi:type="dcterms:W3CDTF">2019-08-21T21:39:50Z</dcterms:modified>
</cp:coreProperties>
</file>