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l\Documents\GitHub\TC\TP6\Ejercicio3\"/>
    </mc:Choice>
  </mc:AlternateContent>
  <xr:revisionPtr revIDLastSave="0" documentId="13_ncr:1_{ACD1ED91-F351-4AA9-9531-FDEDDD09E80C}" xr6:coauthVersionLast="45" xr6:coauthVersionMax="45" xr10:uidLastSave="{00000000-0000-0000-0000-000000000000}"/>
  <bookViews>
    <workbookView xWindow="-110" yWindow="-110" windowWidth="19420" windowHeight="11020" xr2:uid="{7BD0CD09-BB56-432F-953B-46B80803EF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" i="1" l="1"/>
  <c r="M38" i="1" s="1"/>
  <c r="K37" i="1"/>
  <c r="M37" i="1" s="1"/>
  <c r="K36" i="1"/>
  <c r="M36" i="1" s="1"/>
  <c r="K35" i="1"/>
  <c r="M35" i="1" s="1"/>
  <c r="K34" i="1"/>
  <c r="M34" i="1" s="1"/>
  <c r="K33" i="1"/>
  <c r="M33" i="1" s="1"/>
  <c r="K32" i="1"/>
  <c r="M32" i="1" s="1"/>
  <c r="C38" i="1"/>
  <c r="E38" i="1" s="1"/>
  <c r="C37" i="1"/>
  <c r="E37" i="1" s="1"/>
  <c r="C36" i="1"/>
  <c r="E36" i="1" s="1"/>
  <c r="C35" i="1"/>
  <c r="E35" i="1" s="1"/>
  <c r="C34" i="1"/>
  <c r="E34" i="1" s="1"/>
  <c r="E33" i="1"/>
  <c r="C33" i="1"/>
  <c r="C32" i="1"/>
  <c r="E32" i="1" s="1"/>
  <c r="L28" i="1"/>
  <c r="N28" i="1" s="1"/>
  <c r="L27" i="1"/>
  <c r="N27" i="1" s="1"/>
  <c r="L26" i="1"/>
  <c r="N26" i="1" s="1"/>
  <c r="L25" i="1"/>
  <c r="N25" i="1" s="1"/>
  <c r="L24" i="1"/>
  <c r="N24" i="1" s="1"/>
  <c r="N23" i="1"/>
  <c r="L23" i="1"/>
  <c r="L22" i="1"/>
  <c r="N22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A12" i="1"/>
  <c r="B12" i="1" s="1"/>
  <c r="D12" i="1" s="1"/>
  <c r="A11" i="1"/>
  <c r="B11" i="1" s="1"/>
  <c r="D11" i="1" s="1"/>
  <c r="A10" i="1"/>
  <c r="B10" i="1" s="1"/>
  <c r="D10" i="1" s="1"/>
  <c r="A9" i="1"/>
  <c r="B9" i="1" s="1"/>
  <c r="D9" i="1" s="1"/>
  <c r="A8" i="1"/>
  <c r="B8" i="1" s="1"/>
  <c r="D8" i="1" s="1"/>
  <c r="A7" i="1"/>
  <c r="B7" i="1" s="1"/>
  <c r="D7" i="1" s="1"/>
  <c r="A6" i="1"/>
  <c r="B6" i="1" s="1"/>
  <c r="D6" i="1" s="1"/>
  <c r="B5" i="1"/>
  <c r="D5" i="1" s="1"/>
  <c r="A4" i="1"/>
  <c r="B4" i="1" s="1"/>
  <c r="D4" i="1" s="1"/>
  <c r="A3" i="1"/>
  <c r="B3" i="1" s="1"/>
  <c r="D3" i="1" s="1"/>
  <c r="B2" i="1"/>
  <c r="D2" i="1" s="1"/>
  <c r="J2" i="1"/>
  <c r="L2" i="1" s="1"/>
  <c r="J8" i="1"/>
  <c r="L8" i="1" s="1"/>
  <c r="J7" i="1"/>
  <c r="L7" i="1" s="1"/>
  <c r="J6" i="1"/>
  <c r="L6" i="1" s="1"/>
  <c r="J5" i="1"/>
  <c r="L5" i="1" s="1"/>
  <c r="J4" i="1"/>
  <c r="L4" i="1" s="1"/>
  <c r="J3" i="1"/>
  <c r="L3" i="1" s="1"/>
  <c r="B18" i="1"/>
  <c r="O33" i="1" l="1"/>
  <c r="G33" i="1"/>
  <c r="P23" i="1"/>
  <c r="G23" i="1"/>
  <c r="N3" i="1"/>
  <c r="F2" i="1"/>
</calcChain>
</file>

<file path=xl/sharedStrings.xml><?xml version="1.0" encoding="utf-8"?>
<sst xmlns="http://schemas.openxmlformats.org/spreadsheetml/2006/main" count="30" uniqueCount="12">
  <si>
    <t>dbs</t>
  </si>
  <si>
    <t>Vrms</t>
  </si>
  <si>
    <t>Potencia</t>
  </si>
  <si>
    <t>Distorsion armonica</t>
  </si>
  <si>
    <t>Distorsion armonica 3.3k</t>
  </si>
  <si>
    <t>fundamental</t>
  </si>
  <si>
    <t>Distorsion armonica 5.29k</t>
  </si>
  <si>
    <t>Distorsion armonica 7.2k</t>
  </si>
  <si>
    <t>Distorsion armonica 9k</t>
  </si>
  <si>
    <t>Distorsion armonica 10.8k</t>
  </si>
  <si>
    <t>Vin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</si>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</sst>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2CD0-1DB9-40BB-A68C-02FBE687CB8F}">
  <dimension ref="A1:P90"/>
  <sheetViews>
    <sheetView tabSelected="1" topLeftCell="B19" workbookViewId="0">
      <selection activeCell="A37" sqref="A37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D1" t="s">
        <v>2</v>
      </c>
      <c r="F1" t="s">
        <v>3</v>
      </c>
      <c r="I1" t="s">
        <v>0</v>
      </c>
      <c r="J1" t="s">
        <v>1</v>
      </c>
      <c r="L1" t="s">
        <v>2</v>
      </c>
      <c r="N1" t="s">
        <v>4</v>
      </c>
    </row>
    <row r="2" spans="1:14" x14ac:dyDescent="0.35">
      <c r="A2">
        <v>-52.4</v>
      </c>
      <c r="B2">
        <f>(10^(A2/20))</f>
        <v>2.3988329190194886E-3</v>
      </c>
      <c r="D2">
        <f>B2^2</f>
        <v>5.75439937337156E-6</v>
      </c>
      <c r="F2">
        <f>(SQRT(SUM(D2:D12))/B18)*100</f>
        <v>0.51051853050269103</v>
      </c>
      <c r="H2" t="s">
        <v>5</v>
      </c>
      <c r="I2">
        <v>-7.2</v>
      </c>
      <c r="J2">
        <f>(10^(I2/20))</f>
        <v>0.43651583224016594</v>
      </c>
      <c r="L2">
        <f>J2^2</f>
        <v>0.19054607179632468</v>
      </c>
    </row>
    <row r="3" spans="1:14" x14ac:dyDescent="0.35">
      <c r="A3">
        <f>-51.2-7</f>
        <v>-58.2</v>
      </c>
      <c r="B3">
        <f t="shared" ref="B3:B18" si="0">(10^(A3/20))</f>
        <v>1.2302687708123808E-3</v>
      </c>
      <c r="D3">
        <f t="shared" ref="D3:D12" si="1">B3^2</f>
        <v>1.5135612484362063E-6</v>
      </c>
      <c r="I3">
        <v>-60</v>
      </c>
      <c r="J3">
        <f>(10^(I3/20))</f>
        <v>1E-3</v>
      </c>
      <c r="L3">
        <f>J3^2</f>
        <v>9.9999999999999995E-7</v>
      </c>
      <c r="N3">
        <f>(SQRT(SUM(L3:L8))/L2)*100</f>
        <v>1.336575870405744</v>
      </c>
    </row>
    <row r="4" spans="1:14" x14ac:dyDescent="0.35">
      <c r="A4">
        <f>-62-7</f>
        <v>-69</v>
      </c>
      <c r="B4">
        <f t="shared" si="0"/>
        <v>3.5481338923357516E-4</v>
      </c>
      <c r="D4">
        <f t="shared" si="1"/>
        <v>1.2589254117941651E-7</v>
      </c>
      <c r="I4">
        <v>-55.25</v>
      </c>
      <c r="J4">
        <f>(10^(I4/20))</f>
        <v>1.7278259805078614E-3</v>
      </c>
      <c r="L4">
        <f t="shared" ref="L4:L13" si="2">J4^2</f>
        <v>2.9853826189179526E-6</v>
      </c>
    </row>
    <row r="5" spans="1:14" x14ac:dyDescent="0.35">
      <c r="A5">
        <v>-58</v>
      </c>
      <c r="B5">
        <f t="shared" si="0"/>
        <v>1.2589254117941662E-3</v>
      </c>
      <c r="D5">
        <f t="shared" si="1"/>
        <v>1.5848931924611109E-6</v>
      </c>
      <c r="I5">
        <v>-72.5</v>
      </c>
      <c r="J5">
        <f>(10^(I5/20))</f>
        <v>2.3713737056616535E-4</v>
      </c>
      <c r="L5">
        <f t="shared" si="2"/>
        <v>5.6234132519034826E-8</v>
      </c>
    </row>
    <row r="6" spans="1:14" x14ac:dyDescent="0.35">
      <c r="A6">
        <f>-64-7</f>
        <v>-71</v>
      </c>
      <c r="B6">
        <f t="shared" si="0"/>
        <v>2.8183829312644545E-4</v>
      </c>
      <c r="D6">
        <f t="shared" si="1"/>
        <v>7.9432823472428193E-8</v>
      </c>
      <c r="I6">
        <v>-57.8</v>
      </c>
      <c r="J6">
        <f>(10^(I6/20))</f>
        <v>1.2882495516931341E-3</v>
      </c>
      <c r="L6">
        <f t="shared" si="2"/>
        <v>1.6595869074375609E-6</v>
      </c>
    </row>
    <row r="7" spans="1:14" x14ac:dyDescent="0.35">
      <c r="A7">
        <f>-58.7-7</f>
        <v>-65.7</v>
      </c>
      <c r="B7">
        <f t="shared" si="0"/>
        <v>5.1880003892896035E-4</v>
      </c>
      <c r="D7">
        <f t="shared" si="1"/>
        <v>2.691534803926908E-7</v>
      </c>
      <c r="I7">
        <v>-68.125</v>
      </c>
      <c r="J7">
        <f>(10^(I7/20))</f>
        <v>3.9241897584845343E-4</v>
      </c>
      <c r="L7">
        <f t="shared" si="2"/>
        <v>1.5399265260594908E-7</v>
      </c>
    </row>
    <row r="8" spans="1:14" x14ac:dyDescent="0.35">
      <c r="A8">
        <f>-64-7</f>
        <v>-71</v>
      </c>
      <c r="B8">
        <f t="shared" si="0"/>
        <v>2.8183829312644545E-4</v>
      </c>
      <c r="D8">
        <f t="shared" si="1"/>
        <v>7.9432823472428193E-8</v>
      </c>
      <c r="I8">
        <v>-62</v>
      </c>
      <c r="J8">
        <f>(10^(I8/20))</f>
        <v>7.9432823472428099E-4</v>
      </c>
      <c r="L8">
        <f t="shared" si="2"/>
        <v>6.3095734448019243E-7</v>
      </c>
    </row>
    <row r="9" spans="1:14" x14ac:dyDescent="0.35">
      <c r="A9">
        <f>-59.3-7</f>
        <v>-66.3</v>
      </c>
      <c r="B9">
        <f t="shared" si="0"/>
        <v>4.8417236758409917E-4</v>
      </c>
      <c r="D9">
        <f t="shared" si="1"/>
        <v>2.3442288153199204E-7</v>
      </c>
    </row>
    <row r="10" spans="1:14" x14ac:dyDescent="0.35">
      <c r="A10">
        <f>-67.5-7</f>
        <v>-74.5</v>
      </c>
      <c r="B10">
        <f t="shared" si="0"/>
        <v>1.8836490894897972E-4</v>
      </c>
      <c r="D10">
        <f t="shared" si="1"/>
        <v>3.5481338923357419E-8</v>
      </c>
    </row>
    <row r="11" spans="1:14" x14ac:dyDescent="0.35">
      <c r="A11">
        <f>-55.6-7</f>
        <v>-62.6</v>
      </c>
      <c r="B11">
        <f t="shared" si="0"/>
        <v>7.4131024130091731E-4</v>
      </c>
      <c r="D11">
        <f t="shared" si="1"/>
        <v>5.4954087385762427E-7</v>
      </c>
    </row>
    <row r="12" spans="1:14" x14ac:dyDescent="0.35">
      <c r="A12">
        <f>-61.25-7</f>
        <v>-68.25</v>
      </c>
      <c r="B12">
        <f t="shared" si="0"/>
        <v>3.8681205463305171E-4</v>
      </c>
      <c r="D12">
        <f t="shared" si="1"/>
        <v>1.4962356560944299E-7</v>
      </c>
    </row>
    <row r="18" spans="1:16" x14ac:dyDescent="0.35">
      <c r="A18">
        <v>-4</v>
      </c>
      <c r="B18">
        <f t="shared" si="0"/>
        <v>0.63095734448019325</v>
      </c>
    </row>
    <row r="21" spans="1:16" x14ac:dyDescent="0.35">
      <c r="B21" t="s">
        <v>0</v>
      </c>
      <c r="C21" t="s">
        <v>1</v>
      </c>
      <c r="E21" t="s">
        <v>2</v>
      </c>
      <c r="G21" t="s">
        <v>6</v>
      </c>
      <c r="K21" t="s">
        <v>0</v>
      </c>
      <c r="L21" t="s">
        <v>1</v>
      </c>
      <c r="N21" t="s">
        <v>2</v>
      </c>
      <c r="P21" t="s">
        <v>7</v>
      </c>
    </row>
    <row r="22" spans="1:16" x14ac:dyDescent="0.35">
      <c r="A22" t="s">
        <v>5</v>
      </c>
      <c r="B22">
        <v>-6.87</v>
      </c>
      <c r="C22">
        <f>(10^(B22/20))</f>
        <v>0.45341929777901396</v>
      </c>
      <c r="E22">
        <f>C22^2</f>
        <v>0.20558905959841414</v>
      </c>
      <c r="J22" t="s">
        <v>5</v>
      </c>
      <c r="K22">
        <v>-6</v>
      </c>
      <c r="L22">
        <f>(10^(K22/20))</f>
        <v>0.50118723362727224</v>
      </c>
      <c r="N22">
        <f>L22^2</f>
        <v>0.25118864315095796</v>
      </c>
    </row>
    <row r="23" spans="1:16" x14ac:dyDescent="0.35">
      <c r="B23">
        <v>-53.7</v>
      </c>
      <c r="C23">
        <f>(10^(B23/20))</f>
        <v>2.0653801558105271E-3</v>
      </c>
      <c r="E23">
        <f>C23^2</f>
        <v>4.2657951880159172E-6</v>
      </c>
      <c r="G23">
        <f>(SQRT(SUM(E23:E28))/E22)*100</f>
        <v>1.4423256293239688</v>
      </c>
      <c r="K23">
        <v>-52</v>
      </c>
      <c r="L23">
        <f>(10^(K23/20))</f>
        <v>2.5118864315095777E-3</v>
      </c>
      <c r="N23">
        <f>L23^2</f>
        <v>6.3095734448019203E-6</v>
      </c>
      <c r="P23">
        <f>(SQRT(SUM(N23:N28))/N22)*100</f>
        <v>1.1287487745643914</v>
      </c>
    </row>
    <row r="24" spans="1:16" x14ac:dyDescent="0.35">
      <c r="B24">
        <v>-56</v>
      </c>
      <c r="C24">
        <f>(10^(B24/20))</f>
        <v>1.5848931924611134E-3</v>
      </c>
      <c r="E24">
        <f t="shared" ref="E24:E28" si="3">C24^2</f>
        <v>2.5118864315095797E-6</v>
      </c>
      <c r="K24">
        <v>-65.8</v>
      </c>
      <c r="L24">
        <f>(10^(K24/20))</f>
        <v>5.1286138399136462E-4</v>
      </c>
      <c r="N24">
        <f t="shared" ref="N24:N28" si="4">L24^2</f>
        <v>2.6302679918953794E-7</v>
      </c>
    </row>
    <row r="25" spans="1:16" x14ac:dyDescent="0.35">
      <c r="B25">
        <v>-69.3</v>
      </c>
      <c r="C25">
        <f>(10^(B25/20))</f>
        <v>3.4276778654645016E-4</v>
      </c>
      <c r="E25">
        <f t="shared" si="3"/>
        <v>1.1748975549395282E-7</v>
      </c>
      <c r="K25">
        <v>-69.5</v>
      </c>
      <c r="L25">
        <f>(10^(K25/20))</f>
        <v>3.3496543915782746E-4</v>
      </c>
      <c r="N25">
        <f t="shared" si="4"/>
        <v>1.1220184543019621E-7</v>
      </c>
    </row>
    <row r="26" spans="1:16" x14ac:dyDescent="0.35">
      <c r="B26">
        <v>-58</v>
      </c>
      <c r="C26">
        <f>(10^(B26/20))</f>
        <v>1.2589254117941662E-3</v>
      </c>
      <c r="E26">
        <f t="shared" si="3"/>
        <v>1.5848931924611109E-6</v>
      </c>
      <c r="K26">
        <v>-59.7</v>
      </c>
      <c r="L26">
        <f>(10^(K26/20))</f>
        <v>1.0351421666793419E-3</v>
      </c>
      <c r="N26">
        <f t="shared" si="4"/>
        <v>1.0715193052376026E-6</v>
      </c>
    </row>
    <row r="27" spans="1:16" x14ac:dyDescent="0.35">
      <c r="B27">
        <v>-68.7</v>
      </c>
      <c r="C27">
        <f>(10^(B27/20))</f>
        <v>3.6728230049808434E-4</v>
      </c>
      <c r="E27">
        <f t="shared" si="3"/>
        <v>1.3489628825916511E-7</v>
      </c>
      <c r="K27">
        <v>-69.8</v>
      </c>
      <c r="L27">
        <f>(10^(K27/20))</f>
        <v>3.235936569296281E-4</v>
      </c>
      <c r="N27">
        <f t="shared" si="4"/>
        <v>1.0471285480508985E-7</v>
      </c>
    </row>
    <row r="28" spans="1:16" x14ac:dyDescent="0.35">
      <c r="B28">
        <v>-67.5</v>
      </c>
      <c r="C28">
        <f>(10^(B28/20))</f>
        <v>4.2169650342858197E-4</v>
      </c>
      <c r="E28">
        <f t="shared" si="3"/>
        <v>1.7782794100389203E-7</v>
      </c>
      <c r="K28">
        <v>-67.5</v>
      </c>
      <c r="L28">
        <f>(10^(K28/20))</f>
        <v>4.2169650342858197E-4</v>
      </c>
      <c r="N28">
        <f t="shared" si="4"/>
        <v>1.7782794100389203E-7</v>
      </c>
    </row>
    <row r="31" spans="1:16" x14ac:dyDescent="0.35">
      <c r="B31" t="s">
        <v>0</v>
      </c>
      <c r="C31" t="s">
        <v>1</v>
      </c>
      <c r="E31" t="s">
        <v>2</v>
      </c>
      <c r="G31" t="s">
        <v>8</v>
      </c>
      <c r="J31" t="s">
        <v>0</v>
      </c>
      <c r="K31" t="s">
        <v>1</v>
      </c>
      <c r="M31" t="s">
        <v>2</v>
      </c>
      <c r="O31" t="s">
        <v>9</v>
      </c>
    </row>
    <row r="32" spans="1:16" x14ac:dyDescent="0.35">
      <c r="A32" t="s">
        <v>5</v>
      </c>
      <c r="B32">
        <v>-6.87</v>
      </c>
      <c r="C32">
        <f>(10^(B32/20))</f>
        <v>0.45341929777901396</v>
      </c>
      <c r="E32">
        <f>C32^2</f>
        <v>0.20558905959841414</v>
      </c>
      <c r="J32">
        <v>-5.6</v>
      </c>
      <c r="K32">
        <f>(10^(J32/20))</f>
        <v>0.52480746024977254</v>
      </c>
      <c r="M32">
        <f>K32^2</f>
        <v>0.27542287033381657</v>
      </c>
    </row>
    <row r="33" spans="1:15" x14ac:dyDescent="0.35">
      <c r="B33">
        <v>-53.7</v>
      </c>
      <c r="C33">
        <f>(10^(B33/20))</f>
        <v>2.0653801558105271E-3</v>
      </c>
      <c r="E33">
        <f>C33^2</f>
        <v>4.2657951880159172E-6</v>
      </c>
      <c r="G33">
        <f>(SQRT(SUM(E33:E38))/E32)*100</f>
        <v>1.3768485377856121</v>
      </c>
      <c r="J33">
        <v>-51.7</v>
      </c>
      <c r="K33">
        <f>(10^(J33/20))</f>
        <v>2.6001595631652717E-3</v>
      </c>
      <c r="M33">
        <f>K33^2</f>
        <v>6.7608297539198163E-6</v>
      </c>
      <c r="O33">
        <f>(SQRT(SUM(M33:M38))/M32)*100</f>
        <v>1.4468675930645072</v>
      </c>
    </row>
    <row r="34" spans="1:15" x14ac:dyDescent="0.35">
      <c r="B34">
        <v>-55.6</v>
      </c>
      <c r="C34">
        <f>(10^(B34/20))</f>
        <v>1.6595869074375591E-3</v>
      </c>
      <c r="E34">
        <f t="shared" ref="E34:E38" si="5">C34^2</f>
        <v>2.7542287033381612E-6</v>
      </c>
      <c r="J34">
        <v>-57.8</v>
      </c>
      <c r="K34">
        <f>(10^(J34/20))</f>
        <v>1.2882495516931341E-3</v>
      </c>
      <c r="M34">
        <f t="shared" ref="M34:M38" si="6">K34^2</f>
        <v>1.6595869074375609E-6</v>
      </c>
    </row>
    <row r="35" spans="1:15" x14ac:dyDescent="0.35">
      <c r="B35">
        <v>-69.3</v>
      </c>
      <c r="C35">
        <f>(10^(B35/20))</f>
        <v>3.4276778654645016E-4</v>
      </c>
      <c r="E35">
        <f t="shared" si="5"/>
        <v>1.1748975549395282E-7</v>
      </c>
      <c r="J35">
        <v>-75.8</v>
      </c>
      <c r="K35">
        <f>(10^(J35/20))</f>
        <v>1.6218100973589279E-4</v>
      </c>
      <c r="M35">
        <f t="shared" si="6"/>
        <v>2.6302679918953755E-8</v>
      </c>
    </row>
    <row r="36" spans="1:15" x14ac:dyDescent="0.35">
      <c r="B36">
        <v>-62.5</v>
      </c>
      <c r="C36">
        <f>(10^(B36/20))</f>
        <v>7.4989420933245553E-4</v>
      </c>
      <c r="E36">
        <f t="shared" si="5"/>
        <v>5.6234132519034861E-7</v>
      </c>
      <c r="J36">
        <v>-66.260000000000005</v>
      </c>
      <c r="K36">
        <f>(10^(J36/20))</f>
        <v>4.8640720569146127E-4</v>
      </c>
      <c r="M36">
        <f t="shared" si="6"/>
        <v>2.365919697485755E-7</v>
      </c>
    </row>
    <row r="37" spans="1:15" x14ac:dyDescent="0.35">
      <c r="B37">
        <v>-68.7</v>
      </c>
      <c r="C37">
        <f>(10^(B37/20))</f>
        <v>3.6728230049808434E-4</v>
      </c>
      <c r="E37">
        <f t="shared" si="5"/>
        <v>1.3489628825916511E-7</v>
      </c>
      <c r="J37">
        <v>-69.3</v>
      </c>
      <c r="K37">
        <f>(10^(J37/20))</f>
        <v>3.4276778654645016E-4</v>
      </c>
      <c r="M37">
        <f t="shared" si="6"/>
        <v>1.1748975549395282E-7</v>
      </c>
    </row>
    <row r="38" spans="1:15" x14ac:dyDescent="0.35">
      <c r="B38">
        <v>-67.5</v>
      </c>
      <c r="C38">
        <f>(10^(B38/20))</f>
        <v>4.2169650342858197E-4</v>
      </c>
      <c r="E38">
        <f t="shared" si="5"/>
        <v>1.7782794100389203E-7</v>
      </c>
      <c r="J38">
        <v>-51.5</v>
      </c>
      <c r="K38">
        <f>(10^(J38/20))</f>
        <v>2.6607250597988066E-3</v>
      </c>
      <c r="M38">
        <f t="shared" si="6"/>
        <v>7.0794578438413631E-6</v>
      </c>
    </row>
    <row r="40" spans="1:15" x14ac:dyDescent="0.35">
      <c r="A40" t="s">
        <v>10</v>
      </c>
      <c r="B40" t="s">
        <v>11</v>
      </c>
    </row>
    <row r="41" spans="1:15" x14ac:dyDescent="0.35">
      <c r="A41">
        <v>0</v>
      </c>
      <c r="B41">
        <v>9.7000000000000003E-2</v>
      </c>
    </row>
    <row r="42" spans="1:15" x14ac:dyDescent="0.35">
      <c r="A42">
        <v>0.1</v>
      </c>
      <c r="B42">
        <v>1.167</v>
      </c>
    </row>
    <row r="43" spans="1:15" x14ac:dyDescent="0.35">
      <c r="A43">
        <v>0.2</v>
      </c>
      <c r="B43">
        <v>1.44</v>
      </c>
    </row>
    <row r="44" spans="1:15" x14ac:dyDescent="0.35">
      <c r="A44">
        <v>0.3</v>
      </c>
      <c r="B44">
        <v>1.62</v>
      </c>
    </row>
    <row r="45" spans="1:15" x14ac:dyDescent="0.35">
      <c r="A45">
        <v>0.5</v>
      </c>
      <c r="B45">
        <v>2</v>
      </c>
    </row>
    <row r="46" spans="1:15" x14ac:dyDescent="0.35">
      <c r="A46">
        <v>1</v>
      </c>
      <c r="B46">
        <v>2.9</v>
      </c>
    </row>
    <row r="47" spans="1:15" x14ac:dyDescent="0.35">
      <c r="A47">
        <v>1.5</v>
      </c>
      <c r="B47">
        <v>3.8</v>
      </c>
    </row>
    <row r="48" spans="1:15" x14ac:dyDescent="0.35">
      <c r="A48">
        <v>2</v>
      </c>
      <c r="B48">
        <v>4.7</v>
      </c>
    </row>
    <row r="49" spans="1:2" x14ac:dyDescent="0.35">
      <c r="A49">
        <v>3</v>
      </c>
      <c r="B49">
        <v>6.47</v>
      </c>
    </row>
    <row r="50" spans="1:2" x14ac:dyDescent="0.35">
      <c r="A50">
        <v>4</v>
      </c>
      <c r="B50">
        <v>8.3000000000000007</v>
      </c>
    </row>
    <row r="51" spans="1:2" x14ac:dyDescent="0.35">
      <c r="A51">
        <v>5</v>
      </c>
      <c r="B51">
        <v>10.1</v>
      </c>
    </row>
    <row r="52" spans="1:2" x14ac:dyDescent="0.35">
      <c r="A52">
        <v>0.6</v>
      </c>
      <c r="B52">
        <v>2.0299999999999998</v>
      </c>
    </row>
    <row r="53" spans="1:2" x14ac:dyDescent="0.35">
      <c r="A53">
        <v>0.7</v>
      </c>
      <c r="B53">
        <v>2.34</v>
      </c>
    </row>
    <row r="54" spans="1:2" x14ac:dyDescent="0.35">
      <c r="A54">
        <v>0.8</v>
      </c>
      <c r="B54">
        <v>2.5099999999999998</v>
      </c>
    </row>
    <row r="55" spans="1:2" x14ac:dyDescent="0.35">
      <c r="A55">
        <v>0.9</v>
      </c>
      <c r="B55">
        <v>2.69</v>
      </c>
    </row>
    <row r="56" spans="1:2" x14ac:dyDescent="0.35">
      <c r="A56">
        <v>1.1000000000000001</v>
      </c>
      <c r="B56">
        <v>3.05</v>
      </c>
    </row>
    <row r="57" spans="1:2" x14ac:dyDescent="0.35">
      <c r="A57">
        <v>1.2</v>
      </c>
      <c r="B57">
        <v>3.22</v>
      </c>
    </row>
    <row r="58" spans="1:2" x14ac:dyDescent="0.35">
      <c r="A58">
        <v>1.3</v>
      </c>
      <c r="B58">
        <v>3.4</v>
      </c>
    </row>
    <row r="59" spans="1:2" x14ac:dyDescent="0.35">
      <c r="A59">
        <v>1.4</v>
      </c>
      <c r="B59">
        <v>3.57</v>
      </c>
    </row>
    <row r="60" spans="1:2" x14ac:dyDescent="0.35">
      <c r="A60">
        <v>1.6</v>
      </c>
      <c r="B60">
        <v>3.91</v>
      </c>
    </row>
    <row r="61" spans="1:2" x14ac:dyDescent="0.35">
      <c r="A61">
        <v>1.7</v>
      </c>
      <c r="B61">
        <v>4.1500000000000004</v>
      </c>
    </row>
    <row r="62" spans="1:2" x14ac:dyDescent="0.35">
      <c r="A62">
        <v>1.8</v>
      </c>
      <c r="B62">
        <v>4.34</v>
      </c>
    </row>
    <row r="63" spans="1:2" x14ac:dyDescent="0.35">
      <c r="A63">
        <v>1.9</v>
      </c>
      <c r="B63">
        <v>4.5199999999999996</v>
      </c>
    </row>
    <row r="64" spans="1:2" x14ac:dyDescent="0.35">
      <c r="A64">
        <v>2.1</v>
      </c>
      <c r="B64">
        <v>4.88</v>
      </c>
    </row>
    <row r="65" spans="1:2" x14ac:dyDescent="0.35">
      <c r="A65">
        <v>2.2000000000000002</v>
      </c>
      <c r="B65">
        <v>5.05</v>
      </c>
    </row>
    <row r="66" spans="1:2" x14ac:dyDescent="0.35">
      <c r="A66">
        <v>2.2999999999999998</v>
      </c>
      <c r="B66">
        <v>5.23</v>
      </c>
    </row>
    <row r="67" spans="1:2" x14ac:dyDescent="0.35">
      <c r="A67">
        <v>2.4</v>
      </c>
      <c r="B67">
        <v>5.4</v>
      </c>
    </row>
    <row r="68" spans="1:2" x14ac:dyDescent="0.35">
      <c r="A68">
        <v>2.5</v>
      </c>
      <c r="B68">
        <v>5.58</v>
      </c>
    </row>
    <row r="69" spans="1:2" x14ac:dyDescent="0.35">
      <c r="A69">
        <v>2.6</v>
      </c>
      <c r="B69">
        <v>5.76</v>
      </c>
    </row>
    <row r="70" spans="1:2" x14ac:dyDescent="0.35">
      <c r="A70">
        <v>2.7</v>
      </c>
      <c r="B70">
        <v>6</v>
      </c>
    </row>
    <row r="71" spans="1:2" x14ac:dyDescent="0.35">
      <c r="A71">
        <v>2.8</v>
      </c>
      <c r="B71">
        <v>6.2</v>
      </c>
    </row>
    <row r="72" spans="1:2" x14ac:dyDescent="0.35">
      <c r="A72">
        <v>2.9</v>
      </c>
      <c r="B72">
        <v>6.4</v>
      </c>
    </row>
    <row r="73" spans="1:2" x14ac:dyDescent="0.35">
      <c r="A73">
        <v>3.1</v>
      </c>
      <c r="B73">
        <v>6.7</v>
      </c>
    </row>
    <row r="74" spans="1:2" x14ac:dyDescent="0.35">
      <c r="A74">
        <v>3.2</v>
      </c>
      <c r="B74">
        <v>6.9</v>
      </c>
    </row>
    <row r="75" spans="1:2" x14ac:dyDescent="0.35">
      <c r="A75">
        <v>3.3</v>
      </c>
      <c r="B75">
        <v>7.1</v>
      </c>
    </row>
    <row r="76" spans="1:2" x14ac:dyDescent="0.35">
      <c r="A76">
        <v>3.4</v>
      </c>
      <c r="B76">
        <v>7.3</v>
      </c>
    </row>
    <row r="77" spans="1:2" x14ac:dyDescent="0.35">
      <c r="A77">
        <v>3.5</v>
      </c>
      <c r="B77">
        <v>7.5</v>
      </c>
    </row>
    <row r="78" spans="1:2" x14ac:dyDescent="0.35">
      <c r="A78">
        <v>3.6</v>
      </c>
      <c r="B78">
        <v>7.6</v>
      </c>
    </row>
    <row r="79" spans="1:2" x14ac:dyDescent="0.35">
      <c r="A79">
        <v>3.7</v>
      </c>
      <c r="B79">
        <v>7.8</v>
      </c>
    </row>
    <row r="80" spans="1:2" x14ac:dyDescent="0.35">
      <c r="A80">
        <v>3.8</v>
      </c>
      <c r="B80">
        <v>8</v>
      </c>
    </row>
    <row r="81" spans="1:2" x14ac:dyDescent="0.35">
      <c r="A81">
        <v>3.9</v>
      </c>
      <c r="B81">
        <v>8.1999999999999993</v>
      </c>
    </row>
    <row r="82" spans="1:2" x14ac:dyDescent="0.35">
      <c r="A82">
        <v>4.0999999999999996</v>
      </c>
      <c r="B82">
        <v>8.5</v>
      </c>
    </row>
    <row r="83" spans="1:2" x14ac:dyDescent="0.35">
      <c r="A83">
        <v>4.2</v>
      </c>
      <c r="B83">
        <v>8.6999999999999993</v>
      </c>
    </row>
    <row r="84" spans="1:2" x14ac:dyDescent="0.35">
      <c r="A84">
        <v>4.3</v>
      </c>
      <c r="B84">
        <v>8.9</v>
      </c>
    </row>
    <row r="85" spans="1:2" x14ac:dyDescent="0.35">
      <c r="A85">
        <v>4.4000000000000004</v>
      </c>
      <c r="B85">
        <v>9.1</v>
      </c>
    </row>
    <row r="86" spans="1:2" x14ac:dyDescent="0.35">
      <c r="A86">
        <v>4.5</v>
      </c>
      <c r="B86">
        <v>9.1999999999999993</v>
      </c>
    </row>
    <row r="87" spans="1:2" x14ac:dyDescent="0.35">
      <c r="A87">
        <v>4.5999999999999996</v>
      </c>
      <c r="B87">
        <v>9.3000000000000007</v>
      </c>
    </row>
    <row r="88" spans="1:2" x14ac:dyDescent="0.35">
      <c r="A88">
        <v>4.7</v>
      </c>
      <c r="B88">
        <v>9.5</v>
      </c>
    </row>
    <row r="89" spans="1:2" x14ac:dyDescent="0.35">
      <c r="A89">
        <v>4.8</v>
      </c>
      <c r="B89">
        <v>9.8000000000000007</v>
      </c>
    </row>
    <row r="90" spans="1:2" x14ac:dyDescent="0.35">
      <c r="A90">
        <v>4.9000000000000004</v>
      </c>
      <c r="B90"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</dc:creator>
  <cp:lastModifiedBy>Abril</cp:lastModifiedBy>
  <dcterms:created xsi:type="dcterms:W3CDTF">2019-11-14T18:08:29Z</dcterms:created>
  <dcterms:modified xsi:type="dcterms:W3CDTF">2019-11-14T23:25:04Z</dcterms:modified>
</cp:coreProperties>
</file>