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 - Study\Informatorio\Info 2024\VSC\Portfolio\projects\Proyectos Def\"/>
    </mc:Choice>
  </mc:AlternateContent>
  <xr:revisionPtr revIDLastSave="0" documentId="13_ncr:1_{9A982FFA-2E2A-4B8A-9107-8B6C0167198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shboard" sheetId="3" r:id="rId1"/>
    <sheet name="Análisis" sheetId="2" r:id="rId2"/>
    <sheet name="ventas" sheetId="1" r:id="rId3"/>
  </sheets>
  <definedNames>
    <definedName name="_xlchart.v5.0" hidden="1">Análisis!$D$64</definedName>
    <definedName name="_xlchart.v5.1" hidden="1">Análisis!$D$65:$D$75</definedName>
    <definedName name="_xlchart.v5.2" hidden="1">Análisis!$E$64</definedName>
    <definedName name="_xlchart.v5.3" hidden="1">Análisis!$E$65:$E$75</definedName>
    <definedName name="_xlchart.v5.4" hidden="1">Análisis!$D$64</definedName>
    <definedName name="_xlchart.v5.5" hidden="1">Análisis!$D$65:$D$75</definedName>
    <definedName name="_xlchart.v5.6" hidden="1">Análisis!$E$64</definedName>
    <definedName name="_xlchart.v5.7" hidden="1">Análisis!$E$65:$E$75</definedName>
    <definedName name="NativeTimeline_Fecha">#N/A</definedName>
    <definedName name="SegmentaciónDeDatos_Categoría">#N/A</definedName>
    <definedName name="SegmentaciónDeDatos_Provincia">#N/A</definedName>
    <definedName name="SegmentaciónDeDatos_Vendedor">#N/A</definedName>
  </definedNames>
  <calcPr calcId="191029"/>
  <pivotCaches>
    <pivotCache cacheId="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2" l="1"/>
  <c r="E67" i="2"/>
  <c r="E68" i="2"/>
  <c r="E69" i="2"/>
  <c r="E70" i="2"/>
  <c r="E71" i="2"/>
  <c r="E72" i="2"/>
  <c r="E73" i="2"/>
  <c r="E74" i="2"/>
  <c r="E75" i="2"/>
  <c r="E65" i="2"/>
</calcChain>
</file>

<file path=xl/sharedStrings.xml><?xml version="1.0" encoding="utf-8"?>
<sst xmlns="http://schemas.openxmlformats.org/spreadsheetml/2006/main" count="2903" uniqueCount="128">
  <si>
    <t>Fecha</t>
  </si>
  <si>
    <t>Id Cliente</t>
  </si>
  <si>
    <t>Cliente</t>
  </si>
  <si>
    <t>Ciudad</t>
  </si>
  <si>
    <t>Provincia</t>
  </si>
  <si>
    <t>Vendedor</t>
  </si>
  <si>
    <t>Empresa</t>
  </si>
  <si>
    <t>Forma de pago</t>
  </si>
  <si>
    <t>Producto</t>
  </si>
  <si>
    <t>Categoría</t>
  </si>
  <si>
    <t xml:space="preserve"> Precio </t>
  </si>
  <si>
    <t xml:space="preserve"> Cantidad </t>
  </si>
  <si>
    <t xml:space="preserve"> Ventas </t>
  </si>
  <si>
    <t>Empresa AA</t>
  </si>
  <si>
    <t>Cuenca</t>
  </si>
  <si>
    <t>Azuay</t>
  </si>
  <si>
    <t>Mayra Aguilar Sepúlveda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</si>
  <si>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</si>
  <si>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</si>
  <si>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</si>
  <si>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</si>
  <si>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</si>
  <si>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</si>
  <si>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</si>
  <si>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Azogues</t>
  </si>
  <si>
    <t>Canar</t>
  </si>
  <si>
    <t>Andrés González Rico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</si>
  <si>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</si>
  <si>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</si>
  <si>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</si>
  <si>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</si>
  <si>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</si>
  <si>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</si>
  <si>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</si>
  <si>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</si>
  <si>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Riobamba</t>
  </si>
  <si>
    <t>Chimborazo</t>
  </si>
  <si>
    <t>Nancy Gil de la Peña</t>
  </si>
  <si>
    <t>Empresa de embarque C</t>
  </si>
  <si>
    <t>Galletas de chocolate</t>
  </si>
  <si>
    <t>Productos horneados</t>
  </si>
  <si>
    <t>Empresa CC</t>
  </si>
  <si>
    <t>Guayaquil</t>
  </si>
  <si>
    <t>Guayas</t>
  </si>
  <si>
    <t>José de Jesús Morales</t>
  </si>
  <si>
    <t>Chocolate</t>
  </si>
  <si>
    <t>Dulces</t>
  </si>
  <si>
    <t>Empresa C</t>
  </si>
  <si>
    <t>Machala</t>
  </si>
  <si>
    <t>El Oro</t>
  </si>
  <si>
    <t>Efectivo</t>
  </si>
  <si>
    <t>Almejas</t>
  </si>
  <si>
    <t>Sopas</t>
  </si>
  <si>
    <t>Empresa F</t>
  </si>
  <si>
    <t>Ibarra</t>
  </si>
  <si>
    <t>Imbabura</t>
  </si>
  <si>
    <t>Luis Miguel Valdés Garza</t>
  </si>
  <si>
    <t>Salsa curry</t>
  </si>
  <si>
    <t>Salsas</t>
  </si>
  <si>
    <t>Empresa BB</t>
  </si>
  <si>
    <t>Manta</t>
  </si>
  <si>
    <t>Manabi</t>
  </si>
  <si>
    <t>Ana del Valle Hinojosa</t>
  </si>
  <si>
    <t>Empresa J</t>
  </si>
  <si>
    <t>Esmeraldas</t>
  </si>
  <si>
    <t>Laura Gutiérrez Saenz</t>
  </si>
  <si>
    <t>Té verde</t>
  </si>
  <si>
    <t>Empresa G</t>
  </si>
  <si>
    <t>Guaranda</t>
  </si>
  <si>
    <t>Jalea de fresa</t>
  </si>
  <si>
    <t>Mermeladas y jaleas</t>
  </si>
  <si>
    <t>Condimento cajún</t>
  </si>
  <si>
    <t>Condimentos</t>
  </si>
  <si>
    <t>Empresa K</t>
  </si>
  <si>
    <t>Quito</t>
  </si>
  <si>
    <t>Pichincha</t>
  </si>
  <si>
    <t>Empresa A</t>
  </si>
  <si>
    <t>Ambato</t>
  </si>
  <si>
    <t>Tungurahua</t>
  </si>
  <si>
    <t>Carne de cangrejo</t>
  </si>
  <si>
    <t>Carne enlatada</t>
  </si>
  <si>
    <t>Empresa I</t>
  </si>
  <si>
    <t>Robert Zárate Carrillo</t>
  </si>
  <si>
    <t>Ravioli</t>
  </si>
  <si>
    <t>Pasta</t>
  </si>
  <si>
    <t>Mozzarella</t>
  </si>
  <si>
    <t>Productos lácteos</t>
  </si>
  <si>
    <t>Jarabe</t>
  </si>
  <si>
    <t>Tarifa de envío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</si>
  <si>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</si>
  <si>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</si>
  <si>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</si>
  <si>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</si>
  <si>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</si>
  <si>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</si>
  <si>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</si>
  <si>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</si>
  <si>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</si>
  <si>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</si>
  <si>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</si>
  <si>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</si>
  <si>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Doc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</si>
  <si>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</si>
  <si>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</si>
  <si>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</si>
  <si>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</si>
  <si>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</si>
  <si>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</si>
  <si>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</si>
  <si>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</si>
  <si>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</si>
  <si>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</si>
  <si>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</si>
  <si>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</si>
  <si>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</si>
  <si>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</si>
  <si>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Suma de  Ventas </t>
  </si>
  <si>
    <t>Suma de Ventas por Rango</t>
  </si>
  <si>
    <t>0-20000</t>
  </si>
  <si>
    <t>20000-40000</t>
  </si>
  <si>
    <t>40000-60000</t>
  </si>
  <si>
    <t>60000-80000</t>
  </si>
  <si>
    <t>80000-100000</t>
  </si>
  <si>
    <t>100000-120000</t>
  </si>
  <si>
    <t>Ventas por Provincia</t>
  </si>
  <si>
    <t>Ventas por Producto</t>
  </si>
  <si>
    <t>Ventas por Vendedor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</si>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</sst>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dd\-mmm\-yyyy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Segoe UI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7" fontId="0" fillId="0" borderId="0" xfId="1" applyNumberFormat="1" applyFont="1"/>
    <xf numFmtId="167" fontId="0" fillId="0" borderId="0" xfId="0" applyNumberFormat="1"/>
    <xf numFmtId="167" fontId="0" fillId="0" borderId="0" xfId="0" applyNumberFormat="1" applyFont="1"/>
  </cellXfs>
  <cellStyles count="2">
    <cellStyle name="Millares" xfId="1" builtinId="3"/>
    <cellStyle name="Normal" xfId="0" builtinId="0"/>
  </cellStyles>
  <dxfs count="116">
    <dxf>
      <numFmt numFmtId="167" formatCode="_-* #,##0_-;\-* #,##0_-;_-* &quot;-&quot;??_-;_-@_-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_-* #,##0.0_-;\-* #,##0.0_-;_-* &quot;-&quot;??_-;_-@_-"/>
    </dxf>
    <dxf>
      <numFmt numFmtId="35" formatCode="_-* #,##0.00_-;\-* #,##0.00_-;_-* &quot;-&quot;??_-;_-@_-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35" formatCode="_-* #,##0.00_-;\-* #,##0.00_-;_-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167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167" formatCode="_-* #,##0_-;\-* #,##0_-;_-* &quot;-&quot;??_-;_-@_-"/>
    </dxf>
    <dxf>
      <numFmt numFmtId="165" formatCode="dd\-mmm\-yyyy"/>
      <alignment horizontal="center" vertical="bottom" textRotation="0" wrapText="0" indent="0" justifyLastLine="0" shrinkToFit="0" readingOrder="0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056A2F"/>
      <color rgb="FF04471C"/>
      <color rgb="FF0D2818"/>
      <color rgb="FF02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ventas_sumas - copia.xlsx]Análisis!TablaDinámica1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Total de Ventas Mensuales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4471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Análisis!$B$2:$B$14</c:f>
              <c:numCache>
                <c:formatCode>_-* #,##0_-;\-* #,##0_-;_-* "-"??_-;_-@_-</c:formatCode>
                <c:ptCount val="12"/>
                <c:pt idx="0">
                  <c:v>548269.44000000006</c:v>
                </c:pt>
                <c:pt idx="1">
                  <c:v>372911.1</c:v>
                </c:pt>
                <c:pt idx="2">
                  <c:v>339486.2</c:v>
                </c:pt>
                <c:pt idx="3">
                  <c:v>628816.22000000009</c:v>
                </c:pt>
                <c:pt idx="4">
                  <c:v>539950.79999999993</c:v>
                </c:pt>
                <c:pt idx="5">
                  <c:v>477189.04</c:v>
                </c:pt>
                <c:pt idx="6">
                  <c:v>464734.8</c:v>
                </c:pt>
                <c:pt idx="7">
                  <c:v>564966.5</c:v>
                </c:pt>
                <c:pt idx="8">
                  <c:v>504202.0199999999</c:v>
                </c:pt>
                <c:pt idx="9">
                  <c:v>525999.46</c:v>
                </c:pt>
                <c:pt idx="10">
                  <c:v>331783.3</c:v>
                </c:pt>
                <c:pt idx="11">
                  <c:v>339323.60000000003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5-4C8E-AFF0-C4FA2B408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447087"/>
        <c:axId val="408433775"/>
      </c:barChart>
      <c:catAx>
        <c:axId val="40844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8433775"/>
        <c:crosses val="autoZero"/>
        <c:auto val="1"/>
        <c:lblAlgn val="ctr"/>
        <c:lblOffset val="100"/>
        <c:noMultiLvlLbl val="0"/>
      </c:catAx>
      <c:valAx>
        <c:axId val="4084337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40844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ventas_sumas - copia.xlsx]Análisis!TablaDinámica2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4471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Análisis!$A$18:$A$26</c:f>
              <c:strCache>
                <c:ptCount val="8"/>
                <c:pt idx="0">
                  <c:v>José de Jesús Morales</c:v>
                </c:pt>
                <c:pt idx="1">
                  <c:v>Robert Zárate Carrillo</c:v>
                </c:pt>
                <c:pt idx="2">
                  <c:v>Luis Miguel Valdés Garza</c:v>
                </c:pt>
                <c:pt idx="3">
                  <c:v>Mayra Aguilar Sepúlveda</c:v>
                </c:pt>
                <c:pt idx="4">
                  <c:v>Laura Gutiérrez Saenz</c:v>
                </c:pt>
                <c:pt idx="5">
                  <c:v>Andrés González Rico</c:v>
                </c:pt>
                <c:pt idx="6">
                  <c:v>Ana del Valle Hinojosa</c:v>
                </c:pt>
                <c:pt idx="7">
                  <c:v>Nancy Gil de la Peña</c:v>
                </c:pt>
              </c:strCache>
            </c:strRef>
          </c:cat>
          <c:val>
            <c:numRef>
              <c:f>Análisis!$B$18:$B$26</c:f>
              <c:numCache>
                <c:formatCode>_-* #,##0_-;\-* #,##0_-;_-* "-"??_-;_-@_-</c:formatCode>
                <c:ptCount val="8"/>
                <c:pt idx="0">
                  <c:v>213076</c:v>
                </c:pt>
                <c:pt idx="1">
                  <c:v>404440.19999999995</c:v>
                </c:pt>
                <c:pt idx="2">
                  <c:v>496528</c:v>
                </c:pt>
                <c:pt idx="3">
                  <c:v>500056.22</c:v>
                </c:pt>
                <c:pt idx="4">
                  <c:v>558625.54</c:v>
                </c:pt>
                <c:pt idx="5">
                  <c:v>838518.6</c:v>
                </c:pt>
                <c:pt idx="6">
                  <c:v>1251166.6800000002</c:v>
                </c:pt>
                <c:pt idx="7">
                  <c:v>1375221.24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3-4F1A-89D4-9D197B7A7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6286735"/>
        <c:axId val="1216287151"/>
      </c:barChart>
      <c:catAx>
        <c:axId val="121628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6287151"/>
        <c:crosses val="autoZero"/>
        <c:auto val="1"/>
        <c:lblAlgn val="ctr"/>
        <c:lblOffset val="100"/>
        <c:noMultiLvlLbl val="0"/>
      </c:catAx>
      <c:valAx>
        <c:axId val="1216287151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21628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ventas_sumas - copia.xlsx]Análisis!TablaDinámica3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Segoe UI Black" panose="020B0A02040204020203" pitchFamily="34" charset="0"/>
                <a:ea typeface="Segoe UI Black" panose="020B0A02040204020203" pitchFamily="34" charset="0"/>
              </a:rPr>
              <a:t>Ventas 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4471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Análisis!$A$30:$A$44</c:f>
              <c:strCache>
                <c:ptCount val="14"/>
                <c:pt idx="0">
                  <c:v>Granos</c:v>
                </c:pt>
                <c:pt idx="1">
                  <c:v>Frutas y vegetales</c:v>
                </c:pt>
                <c:pt idx="2">
                  <c:v>Aceite</c:v>
                </c:pt>
                <c:pt idx="3">
                  <c:v>Sopas</c:v>
                </c:pt>
                <c:pt idx="4">
                  <c:v>Dulces</c:v>
                </c:pt>
                <c:pt idx="5">
                  <c:v>Productos horneados</c:v>
                </c:pt>
                <c:pt idx="6">
                  <c:v>Pasta</c:v>
                </c:pt>
                <c:pt idx="7">
                  <c:v>Condimentos</c:v>
                </c:pt>
                <c:pt idx="8">
                  <c:v>Frutas secas</c:v>
                </c:pt>
                <c:pt idx="9">
                  <c:v>Carne enlatada</c:v>
                </c:pt>
                <c:pt idx="10">
                  <c:v>Productos lácteos</c:v>
                </c:pt>
                <c:pt idx="11">
                  <c:v>Mermeladas y jaleas</c:v>
                </c:pt>
                <c:pt idx="12">
                  <c:v>Salsas</c:v>
                </c:pt>
                <c:pt idx="13">
                  <c:v>Bebidas</c:v>
                </c:pt>
              </c:strCache>
            </c:strRef>
          </c:cat>
          <c:val>
            <c:numRef>
              <c:f>Análisis!$B$30:$B$44</c:f>
              <c:numCache>
                <c:formatCode>_-* #,##0_-;\-* #,##0_-;_-* "-"??_-;_-@_-</c:formatCode>
                <c:ptCount val="14"/>
                <c:pt idx="0">
                  <c:v>40376</c:v>
                </c:pt>
                <c:pt idx="1">
                  <c:v>97188</c:v>
                </c:pt>
                <c:pt idx="2">
                  <c:v>186513.60000000003</c:v>
                </c:pt>
                <c:pt idx="3">
                  <c:v>212120.3</c:v>
                </c:pt>
                <c:pt idx="4">
                  <c:v>229457</c:v>
                </c:pt>
                <c:pt idx="5">
                  <c:v>247889.40000000002</c:v>
                </c:pt>
                <c:pt idx="6">
                  <c:v>267174</c:v>
                </c:pt>
                <c:pt idx="7">
                  <c:v>274148</c:v>
                </c:pt>
                <c:pt idx="8">
                  <c:v>296324</c:v>
                </c:pt>
                <c:pt idx="9">
                  <c:v>341108.6</c:v>
                </c:pt>
                <c:pt idx="10">
                  <c:v>428123.19999999995</c:v>
                </c:pt>
                <c:pt idx="11">
                  <c:v>711364</c:v>
                </c:pt>
                <c:pt idx="12">
                  <c:v>916645</c:v>
                </c:pt>
                <c:pt idx="13">
                  <c:v>1389201.3800000001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6A5-BA4C-F9F13B1315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16282991"/>
        <c:axId val="1216269679"/>
      </c:barChart>
      <c:catAx>
        <c:axId val="121628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6269679"/>
        <c:crosses val="autoZero"/>
        <c:auto val="1"/>
        <c:lblAlgn val="ctr"/>
        <c:lblOffset val="100"/>
        <c:noMultiLvlLbl val="0"/>
      </c:catAx>
      <c:valAx>
        <c:axId val="1216269679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21628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[1 ventas_sumas - copia.xlsx]Análisis!TablaDinámica4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ysClr val="windowText" lastClr="000000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Ventas por Rango</a:t>
            </a:r>
          </a:p>
        </c:rich>
      </c:tx>
      <c:layout>
        <c:manualLayout>
          <c:xMode val="edge"/>
          <c:yMode val="edge"/>
          <c:x val="0.23750278583598103"/>
          <c:y val="2.7118644067796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tint val="5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3"/>
        <c:spPr>
          <a:gradFill rotWithShape="1">
            <a:gsLst>
              <a:gs pos="0">
                <a:schemeClr val="accent6">
                  <a:tint val="7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rotWithShape="1">
            <a:gsLst>
              <a:gs pos="0">
                <a:schemeClr val="accent6">
                  <a:tint val="9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9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5"/>
        <c:spPr>
          <a:gradFill rotWithShape="1">
            <a:gsLst>
              <a:gs pos="0">
                <a:schemeClr val="accent6">
                  <a:shade val="9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9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6"/>
        <c:spPr>
          <a:gradFill rotWithShape="1">
            <a:gsLst>
              <a:gs pos="0">
                <a:schemeClr val="accent6">
                  <a:shade val="7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7"/>
        <c:spPr>
          <a:gradFill rotWithShape="1">
            <a:gsLst>
              <a:gs pos="0">
                <a:schemeClr val="accent6">
                  <a:shade val="5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5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tint val="5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0"/>
        <c:spPr>
          <a:gradFill rotWithShape="1">
            <a:gsLst>
              <a:gs pos="0">
                <a:schemeClr val="accent6">
                  <a:tint val="7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1"/>
        <c:spPr>
          <a:gradFill rotWithShape="1">
            <a:gsLst>
              <a:gs pos="0">
                <a:schemeClr val="accent6">
                  <a:tint val="9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9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2"/>
        <c:spPr>
          <a:gradFill rotWithShape="1">
            <a:gsLst>
              <a:gs pos="0">
                <a:schemeClr val="accent6">
                  <a:shade val="9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9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3"/>
        <c:spPr>
          <a:gradFill rotWithShape="1">
            <a:gsLst>
              <a:gs pos="0">
                <a:schemeClr val="accent6">
                  <a:shade val="7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14"/>
        <c:spPr>
          <a:gradFill rotWithShape="1">
            <a:gsLst>
              <a:gs pos="0">
                <a:schemeClr val="accent6">
                  <a:shade val="5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5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Análisis!$B$48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C4D-4946-967C-4F42D70CAA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C4D-4946-967C-4F42D70CAA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C4D-4946-967C-4F42D70CAA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C4D-4946-967C-4F42D70CAA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C4D-4946-967C-4F42D70CAAB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2C4D-4946-967C-4F42D70CA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Análisis!$A$49:$A$55</c:f>
              <c:strCache>
                <c:ptCount val="6"/>
                <c:pt idx="0">
                  <c:v>0-20000</c:v>
                </c:pt>
                <c:pt idx="1">
                  <c:v>20000-40000</c:v>
                </c:pt>
                <c:pt idx="2">
                  <c:v>40000-60000</c:v>
                </c:pt>
                <c:pt idx="3">
                  <c:v>60000-80000</c:v>
                </c:pt>
                <c:pt idx="4">
                  <c:v>80000-100000</c:v>
                </c:pt>
                <c:pt idx="5">
                  <c:v>100000-120000</c:v>
                </c:pt>
              </c:strCache>
            </c:strRef>
          </c:cat>
          <c:val>
            <c:numRef>
              <c:f>Análisis!$B$49:$B$55</c:f>
              <c:numCache>
                <c:formatCode>_-* #,##0_-;\-* #,##0_-;_-* "-"??_-;_-@_-</c:formatCode>
                <c:ptCount val="6"/>
                <c:pt idx="0">
                  <c:v>2196532.58</c:v>
                </c:pt>
                <c:pt idx="1">
                  <c:v>1428140.7</c:v>
                </c:pt>
                <c:pt idx="2">
                  <c:v>1411799.2</c:v>
                </c:pt>
                <c:pt idx="3">
                  <c:v>309722</c:v>
                </c:pt>
                <c:pt idx="4">
                  <c:v>180306</c:v>
                </c:pt>
                <c:pt idx="5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D-4946-967C-4F42D70C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ventas_sumas - copia.xlsx]Análisis!TablaDinámica1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egoe UI Black" panose="020B0A02040204020203" pitchFamily="34" charset="0"/>
                <a:ea typeface="Segoe UI Black" panose="020B0A02040204020203" pitchFamily="34" charset="0"/>
              </a:rPr>
              <a:t>Total de Ventas Mensuales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4471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Análisis!$A$2:$A$14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Análisis!$B$2:$B$14</c:f>
              <c:numCache>
                <c:formatCode>_-* #,##0_-;\-* #,##0_-;_-* "-"??_-;_-@_-</c:formatCode>
                <c:ptCount val="12"/>
                <c:pt idx="0">
                  <c:v>548269.44000000006</c:v>
                </c:pt>
                <c:pt idx="1">
                  <c:v>372911.1</c:v>
                </c:pt>
                <c:pt idx="2">
                  <c:v>339486.2</c:v>
                </c:pt>
                <c:pt idx="3">
                  <c:v>628816.22000000009</c:v>
                </c:pt>
                <c:pt idx="4">
                  <c:v>539950.79999999993</c:v>
                </c:pt>
                <c:pt idx="5">
                  <c:v>477189.04</c:v>
                </c:pt>
                <c:pt idx="6">
                  <c:v>464734.8</c:v>
                </c:pt>
                <c:pt idx="7">
                  <c:v>564966.5</c:v>
                </c:pt>
                <c:pt idx="8">
                  <c:v>504202.0199999999</c:v>
                </c:pt>
                <c:pt idx="9">
                  <c:v>525999.46</c:v>
                </c:pt>
                <c:pt idx="10">
                  <c:v>331783.3</c:v>
                </c:pt>
                <c:pt idx="11">
                  <c:v>339323.60000000003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5-42BA-95AA-01761817AA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447087"/>
        <c:axId val="408433775"/>
      </c:barChart>
      <c:catAx>
        <c:axId val="40844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8433775"/>
        <c:crosses val="autoZero"/>
        <c:auto val="1"/>
        <c:lblAlgn val="ctr"/>
        <c:lblOffset val="100"/>
        <c:noMultiLvlLbl val="0"/>
      </c:catAx>
      <c:valAx>
        <c:axId val="4084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844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ventas_sumas - copia.xlsx]Análisis!TablaDinámica2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4471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Análisis!$A$18:$A$26</c:f>
              <c:strCache>
                <c:ptCount val="8"/>
                <c:pt idx="0">
                  <c:v>José de Jesús Morales</c:v>
                </c:pt>
                <c:pt idx="1">
                  <c:v>Robert Zárate Carrillo</c:v>
                </c:pt>
                <c:pt idx="2">
                  <c:v>Luis Miguel Valdés Garza</c:v>
                </c:pt>
                <c:pt idx="3">
                  <c:v>Mayra Aguilar Sepúlveda</c:v>
                </c:pt>
                <c:pt idx="4">
                  <c:v>Laura Gutiérrez Saenz</c:v>
                </c:pt>
                <c:pt idx="5">
                  <c:v>Andrés González Rico</c:v>
                </c:pt>
                <c:pt idx="6">
                  <c:v>Ana del Valle Hinojosa</c:v>
                </c:pt>
                <c:pt idx="7">
                  <c:v>Nancy Gil de la Peña</c:v>
                </c:pt>
              </c:strCache>
            </c:strRef>
          </c:cat>
          <c:val>
            <c:numRef>
              <c:f>Análisis!$B$18:$B$26</c:f>
              <c:numCache>
                <c:formatCode>_-* #,##0_-;\-* #,##0_-;_-* "-"??_-;_-@_-</c:formatCode>
                <c:ptCount val="8"/>
                <c:pt idx="0">
                  <c:v>213076</c:v>
                </c:pt>
                <c:pt idx="1">
                  <c:v>404440.19999999995</c:v>
                </c:pt>
                <c:pt idx="2">
                  <c:v>496528</c:v>
                </c:pt>
                <c:pt idx="3">
                  <c:v>500056.22</c:v>
                </c:pt>
                <c:pt idx="4">
                  <c:v>558625.54</c:v>
                </c:pt>
                <c:pt idx="5">
                  <c:v>838518.6</c:v>
                </c:pt>
                <c:pt idx="6">
                  <c:v>1251166.6800000002</c:v>
                </c:pt>
                <c:pt idx="7">
                  <c:v>1375221.24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F-4FE0-8100-09E18E07B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6286735"/>
        <c:axId val="1216287151"/>
      </c:barChart>
      <c:catAx>
        <c:axId val="121628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6287151"/>
        <c:crosses val="autoZero"/>
        <c:auto val="1"/>
        <c:lblAlgn val="ctr"/>
        <c:lblOffset val="100"/>
        <c:noMultiLvlLbl val="0"/>
      </c:catAx>
      <c:valAx>
        <c:axId val="1216287151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21628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ventas_sumas - copia.xlsx]Análisis!TablaDinámica3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rgbClr val="04471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4471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Análisis!$A$30:$A$44</c:f>
              <c:strCache>
                <c:ptCount val="14"/>
                <c:pt idx="0">
                  <c:v>Granos</c:v>
                </c:pt>
                <c:pt idx="1">
                  <c:v>Frutas y vegetales</c:v>
                </c:pt>
                <c:pt idx="2">
                  <c:v>Aceite</c:v>
                </c:pt>
                <c:pt idx="3">
                  <c:v>Sopas</c:v>
                </c:pt>
                <c:pt idx="4">
                  <c:v>Dulces</c:v>
                </c:pt>
                <c:pt idx="5">
                  <c:v>Productos horneados</c:v>
                </c:pt>
                <c:pt idx="6">
                  <c:v>Pasta</c:v>
                </c:pt>
                <c:pt idx="7">
                  <c:v>Condimentos</c:v>
                </c:pt>
                <c:pt idx="8">
                  <c:v>Frutas secas</c:v>
                </c:pt>
                <c:pt idx="9">
                  <c:v>Carne enlatada</c:v>
                </c:pt>
                <c:pt idx="10">
                  <c:v>Productos lácteos</c:v>
                </c:pt>
                <c:pt idx="11">
                  <c:v>Mermeladas y jaleas</c:v>
                </c:pt>
                <c:pt idx="12">
                  <c:v>Salsas</c:v>
                </c:pt>
                <c:pt idx="13">
                  <c:v>Bebidas</c:v>
                </c:pt>
              </c:strCache>
            </c:strRef>
          </c:cat>
          <c:val>
            <c:numRef>
              <c:f>Análisis!$B$30:$B$44</c:f>
              <c:numCache>
                <c:formatCode>_-* #,##0_-;\-* #,##0_-;_-* "-"??_-;_-@_-</c:formatCode>
                <c:ptCount val="14"/>
                <c:pt idx="0">
                  <c:v>40376</c:v>
                </c:pt>
                <c:pt idx="1">
                  <c:v>97188</c:v>
                </c:pt>
                <c:pt idx="2">
                  <c:v>186513.60000000003</c:v>
                </c:pt>
                <c:pt idx="3">
                  <c:v>212120.3</c:v>
                </c:pt>
                <c:pt idx="4">
                  <c:v>229457</c:v>
                </c:pt>
                <c:pt idx="5">
                  <c:v>247889.40000000002</c:v>
                </c:pt>
                <c:pt idx="6">
                  <c:v>267174</c:v>
                </c:pt>
                <c:pt idx="7">
                  <c:v>274148</c:v>
                </c:pt>
                <c:pt idx="8">
                  <c:v>296324</c:v>
                </c:pt>
                <c:pt idx="9">
                  <c:v>341108.6</c:v>
                </c:pt>
                <c:pt idx="10">
                  <c:v>428123.19999999995</c:v>
                </c:pt>
                <c:pt idx="11">
                  <c:v>711364</c:v>
                </c:pt>
                <c:pt idx="12">
                  <c:v>916645</c:v>
                </c:pt>
                <c:pt idx="13">
                  <c:v>1389201.3800000001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C-433E-B9E6-12AF74CFC2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16282991"/>
        <c:axId val="1216269679"/>
      </c:barChart>
      <c:catAx>
        <c:axId val="1216282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6269679"/>
        <c:crosses val="autoZero"/>
        <c:auto val="1"/>
        <c:lblAlgn val="ctr"/>
        <c:lblOffset val="100"/>
        <c:noMultiLvlLbl val="0"/>
      </c:catAx>
      <c:valAx>
        <c:axId val="1216269679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21628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[1 ventas_sumas - copia.xlsx]Análisis!TablaDinámica4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tint val="5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2"/>
        <c:spPr>
          <a:gradFill rotWithShape="1">
            <a:gsLst>
              <a:gs pos="0">
                <a:schemeClr val="accent6">
                  <a:tint val="7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3"/>
        <c:spPr>
          <a:gradFill rotWithShape="1">
            <a:gsLst>
              <a:gs pos="0">
                <a:schemeClr val="accent6">
                  <a:tint val="9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9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rotWithShape="1">
            <a:gsLst>
              <a:gs pos="0">
                <a:schemeClr val="accent6">
                  <a:shade val="9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9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9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5"/>
        <c:spPr>
          <a:gradFill rotWithShape="1">
            <a:gsLst>
              <a:gs pos="0">
                <a:schemeClr val="accent6">
                  <a:shade val="7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6"/>
        <c:spPr>
          <a:gradFill rotWithShape="1">
            <a:gsLst>
              <a:gs pos="0">
                <a:schemeClr val="accent6">
                  <a:shade val="5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5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Análisis!$B$48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D35-4E99-9CE5-23D67C371A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D35-4E99-9CE5-23D67C371A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D35-4E99-9CE5-23D67C371A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D35-4E99-9CE5-23D67C371AF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BD35-4E99-9CE5-23D67C371AF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BD35-4E99-9CE5-23D67C371AFD}"/>
              </c:ext>
            </c:extLst>
          </c:dPt>
          <c:cat>
            <c:strRef>
              <c:f>Análisis!$A$49:$A$55</c:f>
              <c:strCache>
                <c:ptCount val="6"/>
                <c:pt idx="0">
                  <c:v>0-20000</c:v>
                </c:pt>
                <c:pt idx="1">
                  <c:v>20000-40000</c:v>
                </c:pt>
                <c:pt idx="2">
                  <c:v>40000-60000</c:v>
                </c:pt>
                <c:pt idx="3">
                  <c:v>60000-80000</c:v>
                </c:pt>
                <c:pt idx="4">
                  <c:v>80000-100000</c:v>
                </c:pt>
                <c:pt idx="5">
                  <c:v>100000-120000</c:v>
                </c:pt>
              </c:strCache>
            </c:strRef>
          </c:cat>
          <c:val>
            <c:numRef>
              <c:f>Análisis!$B$49:$B$55</c:f>
              <c:numCache>
                <c:formatCode>_-* #,##0_-;\-* #,##0_-;_-* "-"??_-;_-@_-</c:formatCode>
                <c:ptCount val="6"/>
                <c:pt idx="0">
                  <c:v>2196532.58</c:v>
                </c:pt>
                <c:pt idx="1">
                  <c:v>1428140.7</c:v>
                </c:pt>
                <c:pt idx="2">
                  <c:v>1411799.2</c:v>
                </c:pt>
                <c:pt idx="3">
                  <c:v>309722</c:v>
                </c:pt>
                <c:pt idx="4">
                  <c:v>180306</c:v>
                </c:pt>
                <c:pt idx="5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4-4168-B366-A7C26A52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s-ES" sz="1800" b="0" i="0" baseline="0">
                <a:effectLst/>
                <a:latin typeface="Segoe UI Black" panose="020B0A02040204020203" pitchFamily="34" charset="0"/>
                <a:ea typeface="Segoe UI Black" panose="020B0A02040204020203" pitchFamily="34" charset="0"/>
              </a:rPr>
              <a:t>Ventas por Provincia</a:t>
            </a:r>
            <a:endParaRPr lang="es-AR" sz="1400">
              <a:effectLst/>
              <a:latin typeface="Segoe UI Black" panose="020B0A02040204020203" pitchFamily="34" charset="0"/>
              <a:ea typeface="Segoe UI Black" panose="020B0A02040204020203" pitchFamily="34" charset="0"/>
            </a:endParaRPr>
          </a:p>
        </cx:rich>
      </cx:tx>
    </cx:title>
    <cx:plotArea>
      <cx:plotAreaRegion>
        <cx:series layoutId="regionMap" uniqueId="{C4220C8C-C97A-460D-86AC-A7B8ECE5AE50}">
          <cx:dataId val="0"/>
          <cx:layoutPr>
            <cx:geography viewedRegionType="dataOnly" cultureLanguage="es-ES" cultureRegion="AR" attribution="Con tecnología de Bing">
              <cx:geoCache provider="{E9337A44-BEBE-4D9F-B70C-5C5E7DAFC167}">
                <cx:binary>5HzpctzGsuarOPR7INe+nDg+EVNAd3MXtVrSHwRFUdhR2ApLvdP9Mc9wX2yyKVFmQzRpn+MbMY6R
I2yzQXRWZWZlfvlllv55Pf/jury56n6aq7Lu/3E9//IsHYbmHz//3F+nN9VV/7zKrjvb2y/D82tb
/Wy/fMmub37+3F1NWZ38TBBmP1+nV91wMz/71z/h25Ibe2avr4bM1i/dTbe8uuldOfSPPHvw0U9X
n6usjrJ+6LLrAf/y7H97d7U8++mmHrJhebM0N788O/iVZz/9vP6iH4T+VMK6BvcZ3g3oc8QJYxwL
/e3Ps59KWyd3z6V+TqjmWBKMbv+QO+EXVxV8wZPruV3N1efP3U3fw25u//v9tYOlf//02rp62Kss
Ae398mxz7a4+2+7ZT1lvw6+PQrtf/Ca83e3Ph+r+1z9XH8D+V5/cs8haWU89+sEgx9Wnq0+uu7pT
y39uE/ScSk4FQXcW0WplE/Wcci4Uod+MJu+Ef7XJH1nSw2b57c2VZX578Lcyzs5ddVf15yeN8z/o
H5vypxedvTPQf+4dcGI5xRhpSldeoZ8rSilBAn91HH4n9KtXPL2Qh33i7r2VR9x9/Lfyh/CqvoJA
8pdFT/KcS8YUA3t8j44H0VM91woxoeTKGOHVf/+fx1fysDHu3lsZ4+7jv5Ux4HAuV/1faY3DA6HQ
3Xd/PQBPy3tY53fvrXR+9/HfSudhmlWfbHfl/8qIhJ9rIvb/fAs8Wh8aQqrnkmipvmc0dmiYP7ao
h41z/92Vge4/+lsZadNXN91V+fmvPBzouaSMCqzUHaoQKyPp51RxpSTm30PZ1zj5LX38oUU9bKT7
G1oZ6f6jv5WRziGVfMruHPkvyOtgIVA/Ikx+yyUIH1pIoeeQ2wGHC/r1N1Y55XZF//1fjy3pYfN8
f3Flm++f/60Mc5ldp1kNxdhjiviTVRJonium9DfF79W/Mg7EOEoUo1J9g+0rTP6HVvWwee69ujLQ
vSd/KxO9cXUCJVPq/kob4edECq6gVj08NmAZJjkTVN2VuHeO8TWw/bHFPGya+++ubHP/0f/Txvm9
xd0HyQe/82cpBvycUi2FkJD2D8AxZBwhwCiEfI1nYLiDjHNX9//+Sh62ynfC4GDZ/+NEwu8Xkd8Z
mOhquNrcUjf3eIbHn95uEdik1auP1TBf9XX8+ZdnGu2BFxSK30mh/dccavmHvH7w4s1VPwBNtD9E
RAilMZOaaYIB4k03t48gLWFEADRozDkBlAFmrm03pL88w88Zh5+1FowTSjGHR711+0cBhFSqBdmj
Ec4U1kJq+p06u7Tlktj6u2a+/fxT7apLm9VD/8szgC/N19/ar5dzCRwVI1JzTaAcIxw4k+b66hWw
c/DL+H/JQDTZgnIcpTguzwtN8q3MJhtpP6NNkKbL9p6WHpAHS/9RntBYI00khg0eykvmhOS5y3BE
6FyfLlldbsrY083jUjDQaysxANo0VhjIHgrmBL3f31aboyG2MWyrsYW61KPir1SZnfvRBVs/cHuk
gmA4r3qdhXrR79G8sKhhSR8ObZEeP7GYH/d8sJh9gXV/MfGSW5ZlFY7G1E0nZaPKi64cXwZadIbn
whtfFPJGlAl9QeN4DutO2IhmqTqfJ9ueFKkbDbItPnt8XXvTHpr+cFkQR+4vS2GLfD4XOJpm/EWy
uolsP4xhnnljRSvDKYkXk7dL/eJxuXi/37VgApgNvJdiitXKB4I6yJuEBSiqbDBFhV36MGZVHKYp
d5dy7ssT3MBnPFYqQm0wbLzyxDyxiIeMQhkcJE4weKJaOX5mgyomXqCI6K7YBCqVkQvyYRvLKt6k
pUDhmGVDOAyojnhZ6JdjE4wXHvP5ZhGVfJ1Voo2WiVUfHl/YjweSauDFJeEMQoCg+3XfO5CE0cbV
muHIclmf+WAgUSkdj3zqs22KUfWV3f1K7l5+Vfv9APCAF8DRJ5pLMAWWcuUFk7KY2maEA6knvSnn
EW0GvfjjupjlG556bRaLWWKStIzPH98q5j8eU9gk55RoxjBjdHUyZu7zsuB6iawLuh1tpvQUUmFl
RD8sx7Lsl7OGjsOZqFwxh0LU7NzTqhVbR3PUGRrjtDSOZm0c5tUQa5P2rrJRnHQyNnrK4s7M/SDl
8TwVTIYKuyExc9cv3qSW9ZcW63rZoLlozvoEuWUXLD3OzDxXbWqkyFxtAtw2FyqX2cdBpo2LKuZ1
tatp6a5jjIdio4QYrlqE2mqLfew6Y5Ma59HcE/5KTgWeTCqwLLa+c4lBbORHfRmXclOKpVtCLIZa
mSJlo9gubTFeCBXo/JiCmMqMruGBqRKbvBZUJmeBQHI0XKe6CgsWVGin8mSyZiFx00a6Sco5rKop
Hs2QFfUQ+qBJJmMHnrSmo+muqLvTohzkpZgLctTzNKjNrKk3jT9xRZl9mpehqw0uyvx9ylG2mLQp
OmQU592nakyaN0lRzDgclBje46EU+EhwucgQUeVEWLgifYsSId6S3BX9lql87qNeLYSdjYoed8Ew
pGEZKDpH48x4sVmylLycs3icdzQJYjhPLQ+EYQXf5V0xlZdZ15YkrJYuGUzQkZhsumlprcmSJRiO
u5KcBFVdNduyy3NpcD/HPtR9PFhDllgGYRMkvdighHZBBD9nIURgW4ZomNGJkAKVRpAuCXawdPSx
YYV3RwuzFTZjGQxZpHCWIpN41GzkQKc2bFSv2aYohtmb0vVjbbphYDpk0vvTNMUsMxzxepPDDhYW
o1cZa2FDfVOJTxV85U6OFL/qinz6UM9J7cK6J/IMOyu1adlCzobMsV9dUtRxVIyJeru0fvzQIUrH
cNbt6MIgnnS1YWXVvRn6Rr2SY6LjU8w6/c7l6u3tAf2GuL4Fh69o4do2S5cl6bde2/cf/3V+18C7
7Qb99vm+W/fbTy/Gm25w3c1P51dN/9PWQfNg38Nbv7OX/P0lEPxtJXt0dfDDD2Dvd+Dc1/bg7zz8
w1iPEQpR7/ex3n1G7AAkfn3xN6xHueKUA2YXCHMB+PEb1tt3AyGcIy01AvgGTMR3rBcA2KPoFs9J
CIMS7yHiHdgDnlzsP1UKvpUzaCj+GagH2eMg8QrKEVQOminCQRL0Lvfh+F5u8QVlM2AvGrV5XENW
xb1hLW1fVn23fJFjWhnkAXBkPbssGz38upTNbCbXLmYO5jH0Wa12OZb5juAkMOPsfeRF8zJICTIz
KZtNOsfvAF4dF/n8bkmb9qQLfBrmAe42cqLqKEjqwhRY2XciXtQ2szzYzDUE67bCzLRUD2GT4U84
5idlO1FTsmo4crL8UrPyhUQz3iRpcuStfms77sJGFvqkLBMS5ss0GZSReRtYVoYlz7eoV6+zQV20
HeOw1tiFLCb5JmfuPMWOnUL4ro+TMe5NLHLYkmheJEvytp50c+naJN92CtUbV3obEtJoYzmSxqZ+
MSPRabgsODczYLTYo19HoDjMmLnzupo/q6IrTVy6V74W8VFn+RzGPG9NnpFPENWu+7xCpqmmm7Hn
RYir+b2d2ZalTRa6PEcm9RCoMB8qMwTIhr5L7BEVblcP7lJ11plMTpDYpliaoAEQ0mI1Ry1i3dFS
JblJS9tu6jh72/jsYzll2cWQx000xMoeY6kK4+qxNbSobCiWGBtsfXoKsCPZEI98SPH8uSGQfSCm
okjITEMOjG2UiAU23cQfs8LmO+ezI2uXbdLI2rQtm4zIpX4xzcNg8nFuw0B3zuQU8k/veLPta/F2
iuf4fLH1EiVtQEK0D7mzABesZ2YyC9Bz8XW+m9qhCuecfcxskxs1axVVKm02nfC1KQbdhBCgdSgY
HU3X0AyyD4BFiOsTIPtseQHlVm6kU+lxGczcJDF8S5I5dJxVhJicQPoIkq4xtOpm06IRvqX2kCAd
AoW3E8Q1epV0CRhtHr8kRflSDXNipsZtRlZdDDi3oKg6i6ya31pvLzO0XNWWCvDB4bhMx7daEWHw
Io9blkMyo+O7UZCPhDhmOp52YazGwSSlQtGYDfxXcBf/fklRf5PKoDNTG39KIHPgvE3CySWnvNZF
iKxzIc/T3QRIOZqKpT6StWKbeMjzkzIpaDjPTbvV2YzOi6HjR1Vrx1AFDDYrhl3N0biF/S6mDSYd
tVSxo0UFYFAZ23DosyCiieZnrKNduPReX7h4oaVJWLHr+6HdNCJF55JB3UaVbU2bqfLS6nQKc6QB
mSX+zDeLDfOZX/qkjc3SFYkhiuqoTp0wyzK+C1ibv25rhE1DbP55ai3Z5F02nHNcXydJHJhJt6dF
jZbdQCaIE51FOuqC47IyBSRt9QVgiGmW3QyIZzbZ6Ew3h7bw9Tnv+AVp6PAyr1x2znPEjyUGsOB9
+QoRQHQZlX1Uej1GagjwySCKNiwW+37S3UklFd1Y3Nqd2Gd+HATcSDacVFOzGECMLEJpeYbL4EYI
VxlFkg/lsMhoHuDUxX7XJRDR9jl4TsptnNVHc6mKsA3Y27gLNhNR40YPy6tAze1RY5vpSE6TB8yW
fbRUtkdJgVnY1gDRwNBHWdPvRNEVpkf6TTW4JMwK1BssIHAp+oF6fRa0064cphhcbKxCUQ3tLmEl
VIjxcJr0uADwTJct7Yk1XSed2YOxU1khZyq+wI9Z98rCS8YFdjiqy2HYtd1Qh6Cco2bsScRFep5P
pdiJuUzNPLZHknd5tKTxrtT+ZYELZgquwIwLe90N9p3vVTSNXW6cTodQq3k8jyW5jEvYUzOyJSxw
cjq6LA1jkrhNO6njqhEJ4HdbyjM/xdxMlTvqPTZAy4wQBBMVUjVXURYHv+atLUzayYssaRITlMGZ
7+GYyC6GAmGTlFSGuqRfeOw+dUNVAfxjx8MydVs61Sh0Y3M0EtZFRblEqMp2KUwbbStZnGLA4mZM
dpUgbzJbfKhSNJ4EON+mwwntWzOqrg3HBY6qFu1guBX6qMY4nAIGRXv2aciyt37UN2Oaok0yMBrR
Sb+P22I4sdg1oawx/zQRXh2PzNZnVkwbazk3fRJ/noK5MpjyV3wewpaQ4zy3J87i15lLauPjdgwn
6V7MUIQPJG0imcjBsE5+TFych7iXrWFkqt74TPgQAVI/Alf5wCsZRD4fXpRZfZH0bbfpk+o69daG
I1HppZXNBbcZelOwoQ91Ys9aAriS9gq9L9LpvZzaNiSDxS9qkgnjG6nDcUw7w6ZCHyHWuOMqQMJA
aIB0sNg4Svr+o2AkCWXR5Bs6zNXGSRYNi3jnIQGayqVXsU0HM7H+VE3VEqIsSM4smo7yfjlJRBNk
xtm+M0mbVeEYcP5rvVTVy8pPowGq6ANJ+ykE0uwjosBPGc7H4AjbaoramX5J2rJ44xLBd7JvX0Nk
V5BZ9LCZaDwcVxV+qermQ9PZ2iwFftknQ2msL9lXrun/R5B8QPzescp7nlAAkvx9fPydOP4NHO9f
uMPF/DkG7lMAjSkVP8DFmjzf858SAQNAiLiFzN85UKEwBZZzzwsA8oW+0B0q5s8RnA32fULkDv4f
1DNA/T5AfuAV+4GVlAhWpRl0oTSMm6ypqNm6tCA+2PjCbp0s3tAB/K36UnN2VM762NY7V17V9TuI
VEqOGwyU3TDb4zZwu7klu5R0wB8sTzCGhzidw6o0lHQUa8UYsLNkxU2Vdo5VqwO9cUg14TgXdTj1
g970KXWbTOjgCTLsluy6x8gB+wV1idR6rwkBpliRQLFn+QgnTGwyX/aBaUXNAeoIL2IzpkVDTUJZ
B9ikDmQfCuTy1ECNGrzuce5RhON9JTzDcbxwfsk6oCxixA1yvM/NhPrgJW7T4de2mONuUxc5YFAK
FVRj2pmR983sc6CXxtT/muYD/xg4OSe7WC9LE41KTfnrutcebyrCfWdyC2zPdr8TsemhBMcmCRhP
d2JCgLob3WXqhLZ7a5Z5XQBb4snwKu6xxKFdSr9tZjzyXeZVsgvEkvOoDFzJtiVJ3TatEghvtqHi
pLVlPe2ylrfczK7Of014RakhLMUiqvM6h/p/nNyHlokgMXnfptsmzsfEWEzKPkobCRRuVrCuMjWf
dW6EjgdIjkkCuSTFlUdhPtp6ANjPBIfKZPHXKm7n1Oi4b/VJkTS8CbNKAjGQ094WUZ1My4seiJZm
I8gC6mU0b1Ljg9IKSFayGjZJpwEW1GnA09ABjBEGoZK/db4Fpmm2Srybg7Zm4VROeDhKUJNf4ICM
/glvgoK1WTkTNDwUhZYuRdC/WlWZgcuzcq4WumEZ7Y+BZNEXomxRY2yAWRDG5dwcD0GuocQoHWlC
BDB4eWINP5xrhYH8Z1Bqw6FGSq6IxZ4kwLJjgTe2k+0SltnQl6EfFclPvKwL8JRgqriJZ9TOZpZK
99t7EfChyAIl/X0tcAnjwQr4VM2humcwHbKqtfsl6Jwv0GbKJvrGFW1/mUMyixZXdWdudPWxLpN6
G+NMhz7O1FkwzZORcQVQrEyTKB0H+QTV+yPlfdjr2Yede+X/qtejWedeaC66r6TR7xLKD0q51+FZ
Edj/bofnoSbC/Q7PXv/3NvNQh8d1A7sBrjpyXrGLP93XWfkYMDIH/ZN9n/b+Cv6y/snqfP0gd5Wz
Vu0k34jgJG/ZxzZtgWEemrbZNnmyfF5qAZC7Qna5fNy1V9npVv799s1K87+1b8Cpk+2qcyMXKj49
Lg/vs8+9gHIr8H6rBrDAfUU/1KrpUUPe3nZpiJzz44caNLxM5uGJsPKjbx82Z1YniHxvznRTKT8x
G3Qv/kBLZr+f1X7vt2TE3gHuufZvLZmcofzNv9uN+XFvDEZuiSQSyCpgKVdSXaCXomygHcibAfJs
6oqNH7PxiRi0d87DvTHE4d6Ehoks+DdbQRtrE75A5w1FTPbpdq7mdmdHiIgVzssPj/vNj37KkNBE
7xMRVPnrzpZXKWAspRG0zsbpvNaTfRfMtTNFE7CNbZL8iX7qQ1uTBDFooiukCFkpMJhnXtcj0Do2
s+0OKpUSUOWUR26u0idE4dXeICxDW5toBJzyHlizVXZJpegaVCRiM7T96DcJroUzvOH2E1325aMV
pOgMVu04RlPOpiOCeltHS9I2y1klGzRshqSdL6dkiN2maAbEzudMLsQkUwA5+XFLrDQDqwVkLShh
it4OVqwQgYPyWHY2J5usjOeIDlA/FkM+bxGtkydOKFnlha+ylISRMwyIHv51eHiwd97VxUI2Tjj0
cfJz3higGPq3Xe10F/ZLrQg03NOS7rJ5pklYJIqdAKk9LaHSDNqK/QBdrkhkXl9VOYwPbFkRqyGs
Zsre9H2JaiNsT1jkJY9rE+OlxMd/Wl8Amxi08/ZEPdQCh3soCj1jXmd0gxeqzkhJ1Ykn3XIqx8K9
elzUKtbs1QWtZsD20JyFqzFoFVvrNu0LYFYBrA0p3nnM/Evu4x6AZd71G1yj+A1vc/fycalkFWxu
xVIOA05IMogFYlVwWKcQuGJFN1Wd9a/yto3rMNNL967y3k2hE3lxPHR4TEMp2Xw8QNtxCoeK4DbM
43SYTUGBUj4afIcl9IG9OMlE7u3OuSzb8a6qXDjCcEd9gidS8tMOmvxV1PPKXpd+LLtQDaMqgbfL
1RQ9vrWHdgYNXQ3Gg6keue6x1GqY+glBvQKNxeFcu0ZHcvbpE1L2seReGL3VnyBAJCvBoIC+HbG4
lyJiaB9Uzazwphzq8kyMTny2IhfJBjoe6QmNq3Zb8Mmf1Y7pN9DAKZ5o3T8gHzpIHFOY4AGyeD3C
UUH67W3OIY4m9VnX0dOGsJNUthetyG4qx5yplXwH6fL6ce3+GPegShUMjrfiEoayVyejrQOS1RPi
mwoGAzaF7/pj1JRTKMY22wyBlH9azwrCFgElQzCBOf2Vn1asFToJgKkuZtedaUvL16xK6+MCCurK
sCylGx2QYMf0MoUyYyJ9Ip6twQ9YGkgAOCUM6ggYMyerHcdZxjIiW9hxOsWvpawUMPTTMggodocl
g4JTjsBHCDwBu1UImkOvIHPaCDrWb9tM8Cl83AQ/OjiwODAnsucDQDl0lea6FCaugo6yDTzloWrr
L9Sr8gkht9v6zcFh7AXuBgEnIzX8l8Of1bYlD4a+bjTaoCKPvSHA8l03fYrnSMW1ZNsKwvxlBhwr
VJED3KGI+gL6nrsJ1ekXMTflB4m1LaEPNPvGBBXXUNgj2Z+m2mf9luZZTYDMsbgKWerLX/ui8BVw
8SrPTJfrqd55GEG5eVxz+FB1t5sScKtJSWjFQtRjK2/SSWybOmNkM5bVtk8IDB/lYoImQyWu/QwT
d8ZDn+FjtsyyM8HYut1g81kb7LN50/uGhCyr+UumguLt40s7zNCwMgpckwbWZb84Bv3rw4yjA7D1
UnQyUjJro3GAGQ1DgMt5qRLM3/1JWQwrmMiHicg9+8bWZJNzU9tLQmQkIUVHnUqqyA2+DWdo8D5x
en7Y1n7AS8CY5T4Ww+Ehq22lbFj84lQExBI9K+ZJboDCGXdclvKJqgjvPfLAY/eygMoUYFoOgX8f
uu6F5JImCvkGZKG6ufCwKohHDroZFZbXmgLzpSiQSXb0boucJicp5Dij2wIZ6vJm2xYJe2LQ7sfd
A46H7A4pdl8+rUfcCAzzUGgWwO4Dtmx7PHBg9iZxrLpl/NOKPhS1CgqSdYjUJYjKUtttFqA3QtmX
ECcHnzwRGg4RC7gq3BaAqABXB8GkDEaLDvVMVF7p2CkR+RqNlyPqlndWJsErPy/q5dgnGHo9NX0i
3/14dPdSIeGC58Kldcg+h1K7pV5SPeYSIPQkXxcoD4yeWX6sfU+OkjJWMIxge0PTxW5E1qdnENLt
ZSqy7vOIOwITCJqPr3zZkj9vZKhvBLS7gS9meH/B4r7b+XrMi7oYZDRBq3zbtIOP5s5N2y6L0ebP
HlwKnDwoniIuJbRFD0VNNrFsqoSMKm/REYXRqnOiSXGBrCzfPi7qh0jJ9qL2xP8+zcCc8KEoj5vW
wskGUb2QIS9RalACXd/HpRwyOLeupODb4RoelGsgZyVFBLxrGI1llM6yzLckx/wD7ZP6dK5y7vdz
Hu6FsLU/VTAm8oQbrxL7V+H7vx2AIsbF/p7M4Rb7pPAsTZyEERrqToBSd9ukaNkLUcG0RlmlepfA
4N074DdKaFi25TGUANlVsu/SPaGGQzD3bSUEOg5QngGptW6CoBpmJDSM4QBhvZTnvY+L616080U1
q/6IQkN+Ky1p3soJuTdN7+rTx63wwIGGO/lwpiDm32b8Q0UUmUf5UAQi0jyYT6HFSN/NzMXb3A1v
AP27LS9c+v5xmQ9umWMiCIYE9EMmFrVYoCFfQRfflj6EsXcYfoYq+LhJVfAJ0uty6hmu3k39Mu/y
SsxvHhf/QGSGISwmAFNimLwXqxjmoImea2jvRrHC7TZV1F3OVRGfDzAl8vlxUatR+G/WvSdrFZpR
Y6dOlV5GI686A7U4P7F5T3dJ4NrTRaTdkSwkBVrejy+5nOILlMzFh5pace6KJf03YggQJHC2kYLS
dj3xu7AlcdkEvoaWdoqGFuIoSuwXAEPzfyhpHRhh1qwuApBUl3oJY2DcNjXOMPRtUBs9oeP9dx3m
fgr2/G1XK5xRIhyPZdnLCDdieuFFlWzmpSIvUhgIhRGtfANzWzosWxmXYZ/R8bybpm1ZiqfKwgf9
al8wwAQ5XOYg++f3MIgTUK9BOpARHZcu8hzGYck00O2MM/XEnh8SRSlc4cBsP8q/vmGRxv2Cyx7C
F01ntiu7gW8JNOWjEnieo8fVe1j0ffVg8BeuJYObuHBZ5XBXGm5MBGIGcDrV0Gdkqag/atS5U6ZZ
tfWZHE4el8cesCbkHgiIjAI/sk6pyQLj5RnM5Ea4xRJGSOAagCVkfiIBPBSCKLR3YSATQZNoTYHI
ilWkxSDFe9yftJMPLmgKpF2AOgojaUUSahhFO68YrS/oNPVPBP2Hou598SuXnWkvZTfugz6Hqxdl
n6ptWYhql04chQXgZRhBJPnu39AsBzoWSAMgX9fMNh8TZAM4BmBJlkclq8vjBdDLE1IedE0YlwXY
C8AfqN9DfwmysmqYhK3lJVI7Vc98hxJnpIRJo8f382BwhTMF/ADQ5sByrkQVHeCTAuqcqNAleEjQ
Ag0ismE+KgsXwRDmspnJaLeeHQ2Fa963XPor6KqjZdMAsfuERz14TiSDqxxwMxButaxOfwMTQkPX
g3bzEWpMNHXtOauoPu9z2kZuGtzx47t/8Jzck7eqeFC61DN0/WHzKUxltkPCDAF5T+j4ISnAEQpg
jwVg/nWbLa7GwFIEsbUvg+oV7vIkCqYU/Rt7uS9lpbuhniqcwchThIVPdy6xctvDAO3mcY09dOYB
qNN9V5pDGbzf67343M/AYNYBnPmsbLuTRSZZYIoWbgOMC/TRjIWrLEDeQc0M820txruSjO6JJew3
skpV0HVhUsLFUvifdVFY6pzGY1WraJ4Sd+pS57dxmxZhDe30d4/v9oEQA9eKYbCHcQZE/LoJL1Dc
oTmwIIok9QegXWfjgTLqe9t87CCFbUsbo+3jMh/wFpDJ4S8D4FCmQc2/1vASBOUCMpOs9VGa5/gE
/iavp7pYD0oh4I7QKtvf3tzb+Z4d5Si8X7pSRa6v60gR+4W2MC77+FYeVN/+ZtT+5gA0sVaxpeyp
WwQGS2W0ghH5AKliQyHiffDSkRdALxcvpxzTJ6Q+uDVg3hQoD/5WJL5SICBxKtIRpLbATZwD3cpO
i/TJli55wAs5XH7dczMEKutV6OiJz1wVYAgd01zA9RvZ/TrMmd2qtPJnDVwUepN76ncwLtyFAZrI
rmjIctwTuC1mgrZ9ipJ6UNVcaBhDgzvVP1yCG3GJ4LodFNHA7erFwF9eN8P8KGl3ZfN/2Tuz5bhx
dFu/ynkBdHAmeHlI5iBlarJG6wYh2zIBcALACeTT70V3V5eVVlm7+kTsm7MvqqIjumxmMkng/9e/
1oe5x9JdTxdz4MPp8/tf+J3lIMFg7N+XXe/ST48RF3B8o2iK83Ceuo2nRvaKzFa8gctd53Wh5ZzG
vknSiYZz1lsqPrj+O5oVMiWQh1zgr5An905+BtFZmCLbguamseUDNrihzlwT9khe0C5+oWM4fVu6
CJmHonfcu9ZrghdSYZ6a9vVStxu1hAVMtnWMiczvb80ae/llnQqhbEDicVEinW5mfdRz37pQAFC/
IiM8RE6Zen1FLtEt00tREffJDsFOdn2VSY8tGx0OM1z80Xy3TEHw2hn2OY4rlhEpgjOdINDhCCqv
RCQmkXLKxg8kovdeHMzqMJbA0rXGSt/+mHOIZFsdhDRHsNmHJT7mZw5j0Qd7/HtPKgIESP/jyaEu
PfnFNG80Rp8Sv1g1+qkSsBKnScymresXdoc4I9y4RUuW8IPr/rptBHgzVoEYsi1qt/Xb//SoNk2B
hF2CLoK6qsg4XD4bE/NqK3tV5L//6X9VZXApH3MlDzPjVb98e6lJKjIkcL7lztTU1900wNMup9Fa
ZNSpX29K35HHoXfi+jkuR2Qafn/5Nft18uThkfPAvcCAyUc2+GRxR9IDFmRaIIE3sCHISqHL15IM
qKFgOwwuZeUlRYpASXQMZWOXTdRPt8SpMTPt/E4J5Fn4Em0SZ6hpHphFTqlH6timXYQIHqJAvSx2
jh6DF7FYhVzfwli/xQ7pXdK5KGXqxcJMmyJ2zCeU5t7NKky+dMVIlsxdqrbd1k1ngrSttb1qetm1
H1QIvz7IgQPsAMZdUKYohOq39x9ueuo1Eu1WGYpp07Wx/GSgcv5t3RJXWQ0aeFewaZ3WIWoIRVgk
JbQ3M2Co0yzJNlzG19Kr7QdmifeeJw/fBsvbOpY9lW4p/IZJN+BKMK+qs1j63r0zLP7WVyZcUmIH
/d2b4Ronof/RTODdW7lmAmkEogMqkre30uvLoK5DqMZo6tw2nazqNthXxc535viJTYXexZFSaUHj
bjsKbIUG8+oDFjV3I2uk70nJbkLFppvfP+Pv9C1re4suYU3g43+cCFB9F2KPq0YIUHMX+hg7dd5t
BF/oHeZAwaUNVVHDJOFWX+fCJ0hI9RQuyoXiJUTQiBQ6q6Nh/ts6ID5TgN5lbfLX0fLbmyVYxJMo
QbIGT2V7WcmepcMwLt/coG1zqxHmQUyw+MhK897ChsAmWjfUw+BAntwJ43G8hEGIknypp6zwwmaL
Puqba136wRJ6YtqBjoGEYAwcCECU2GuD4OQLGuZ2SQKlE2E9Wp1TGJdT5dviE5ab4SiokENK+OQ9
I6JSbwcZDrsWGS9owVp+QiJPfaU64N+U9ZzriFjk2KouEB8svr9su+tnxIMBXxTeFfdUn2NFQbgC
6iDXYWWvh9CQr8ww9tKV0dKnXYNA9A5hMPt9wEd7mr2l2/3+0fzllTn5ACdVr5kaysOgIfkwVPCd
8wQpG/6RCvnLkrBeBA0YCmvXo7BrvH3UZB+Hssc+k0tKjhjlnZeV32SW+EcTjoc+QDKnMx/UB+uv
+6bxWq8ZoZjHroJh0umwYdKB4hFB0o5GqDLTqagLLHuRQTerd+CxkKff38gTzMa/HjdK1yobXVhw
ih0JCTgTMYlZHjsDsjpDEeayS2yVzjIw3+1Y6y9Nm4Rw+dVjOmvgHaL6o+b9l7dr/dIoGFa7BjhT
pz2MxXPGi7AluYBdNuVY8DABdcLLQQ3q9vff990H56dLndRfmHEW8MvgwWmQJz2XMf+01G61//1F
3vsRKWa8+OeH0+/kInMcjLYgkuSeV3G2aRa10JRq6uxY3TmPFpb377+/4i8FH7pZ3KUEiwd8k8g1
vH1USTfPsGNpBCkZ6w4ureaLuIurm8oWQqTLIKtts4T1B8vAR1c9WapK1hdjNZskH5Ok3YbwF333
dFFsdYcMJXhi6ghUBvtgu/z1F8Tugrz7mhRCit4/ubm6XJbIco/lgRTxIXCa6Oi6RXX2+xv667uP
q8CaghInQXEZn3y1CcsLcDIjy6vEndOEjzDg8wATWzEtUQq3bY1QYDnPIGfISnzw/PzacSF2T4FU
CxNo5w5KzLc/Z0lQMlZtyPIZqKXLbm2zsrHp9V3kd0cPMfisqbQ6mzse38a6TF7QojnbCLP885l2
/lmgafVBvffeDUGph7QVEFCra/LtR1IiFKYxmuXSJBSWv7bc29iPHphxe5YFXhte6Caa6rzxFvlB
sQ1jxDvLIuIiIVYJeFrx67+9+uTWM7IaY7Hhfk8PxWpqywrbLsNGxspx0P2j+kF0MbyShWs7RKh7
i8yImCqASbQXIdxNiTGIpGoEAZtBCR+JGad6xG7PHzGAvW6ZnwypwvAn2PCOmzDlpd80WcJaYF4g
SM9iw0QbPPEBCdad9dsYxgykEq+1w/wgbYg73QTh6FwNvilFKp3aDFkJ+aJNk45UZa47OkYpxmYw
Tg+1D0+ScvDrp7UZ/W+IXdjvDWz4x2Qpu2RTxkY+2j5sTNpgygud3S7BrY/49IOBBQbfR836ISxj
54KNsUW8vkoa4EF85IPThi0YZs1NXFVZA+f716W3Hk/DqCd9ikBQJJB4aQN7HiPY3qc9M0jtu+2k
LMRw0e+TutJhFi+0Rg8cqQFQmdCb3Zw5Rn9JIloUeaQX5wxWleHRwi0tNz0y9n4eKdryGzJ5XVZT
WdK70kfGe0SaV5sGEXxKxzELKdk7ukjgwWgG4y65WmoTe/cuZkVojGJ8v1rnFHYBPWVhrdi9KHyM
OAR12juXF5S6uyHuqxqDwcm0aeNzzRGOqqdq4/Iy8TOHxWWEiPLgIjNacUxKiHbil97y8tmMGH6t
gXRdZX4VANESMxqi6h7KqUf42aLvX1xRdpkbC/s6hr5zozCQfuVTiXytE9UOyBGkKLqcAkK1PHS0
LqZt1GhW7rso0GO6LE6vwAfCYChXLolEZgaKsk3P3Xjrdg2kHLeCmJWrLkTX6pU69tLKN/2yiRFW
W85RO9Mek4gA0WoFMo6XJxzom40oXLiB+sWS77PGM2DD0YW8EhTmGkqLgWhaxiBVTCgdyFZWrMej
7o/RJQ2XJciqwTFextuwSo3CDKetog4RJ07mbxgHxAhvAx/0SftYe1KXs/h6hJuxS/vWNhodgA/f
FQnr8mluCpQHo/EqZI9betPPWt3ClKDadNGtgtzpNe71rLSES9qzZlqfymk8atZ20XaKiYu/H2aC
EfH1titT/HIR3yShdT57eNnuofSM0yb0oOhkSxGZM2EcZ0xl2CKhjfrIfsHAeXzxkw5/EaaBCBuS
ulx8ZPLG5TZkhXOLwaf3HEIX5OBMAB2WzsNi7pqqC+0GIuqIbLrPoij3BuEU6aDmBa+4pOK199l8
LkdI3WlXCX7NAs8i6e3W9XlJVNfsOuz6NG1Dbg0S/2SCbXDSEmPyAm5wjSlhcaRdYD8RQ+LnZSzD
67CLe76PJEeSsWJlmNeMegiro0u5CIhcbFo1cfx1GpLCx/M3jc4ZIZG3pPAGyjqnM7h0WY15Jghw
PgeqYXD8bsjnxg9edV8u1fVI/EJkBZdk2kfO7NK0Qk/np7FnW3HGTdl81p5qPrus8B86wmcgprQZ
yzTuwuT579GhJulPd/+TZKh5ErX9/FseVCJ8Z/j6MwWqlqKLD//kP7HAjfwP2E9zUZVi+59gn2Q0
OnMed8Fc5XZQrZtGwkOconHCMkqp6uPn0XbFQxAWMH4tHWcsU+MAhuBsHdLlpYwq56zlQVFkyoOl
al/W8QRkVyRphlxIOezdKvIfPDIObKfayNRnXQzmV+rA7pSkMA6BaOZMRRFvB4fV4uBFluw475zv
nlmThYF1yuFYhTVwMFSios6GLpjYfdmTrrmOl7Ys91UUQ0AWfQDWjw+Lv03pAN8wYIdLNKe0afzH
MlCYAE9ohZy9dMtW3PtIw9bfemCqplxRK5q0jjp1cIdk2hWRiO4dnSxPASpQf4MVNFgA2GDiMfIN
or1yQkbisuyBlduUQdPIL4xg10ldD7lqOBISDEadoYJW67uzk5aLGpIsjjl5GUkHttVEIE3kVSmN
zRePi2f4/ezlUsup/IRHG2xKXigXn1SQryYIhuHMH1j74mBWUmaIHIMS00eswNqR9Mnin4uhwibQ
NqQHXyJOpmA7weATbmDChJugNAYQt3CO5kdR9+4DAYFRZYUosU4Q1CEvVCTFMRCl8dKmrLG1O0Ef
3BURI0+6CwAhIb5FP0C6ESyFHippn4Fdxh/9JnYL4Em65r6GjcjLAWRxvxM99q+Tv8yfEZyeQJ0B
I+YQMxOjZGjmeEyTJYjBXSOOOiwGSvK2Ye1c7KpYVGdh2OE3s00TXENIqZ69mHuXJmw8m89z2/b3
vpHiom8W3+RJu+jLDv8VSzGcVYCgebz8wn2X80zIpg4BMBpRzkVUjq+eO2GzLhwWHaVy1PPQmoGk
1nHLfjPOPZLItLXhoW+Srj8TYtH9LlAloZlbNR58JgP8ylkwcqyfybKEZosETnAT8MbesobOZhcr
QdXluAQTzaMJMijKuCGJMVXAc50iC9Jq7KRwtf/Ap/F8RnaMZREZ55eybxrAemRNOtDbiHNB4haW
6LhFeByZ8wqYGy3tOfPMlE1+/eqP3IpM6YBcVD6XZb5gbBNOEWLOAo8QdhtoSOOO9215qKjSdOsk
k/zc4n3sM+BBK5E3Rg1LVvUBeaKdi5cw7Hn3YubZhmBUCBJuIqLoOaA/bZ8a4iBm6cI+99JYunP8
CnCfEZ83rcEb2snWON2X2saFsxF15YksoDXD3MImK3IUDUKY1bpjApt/vJz7cmqdXC5kOhgy8Et4
x5oyd/o4+FSJMoXMCBxVFAb41nUpUR4H2sNWMnmqAqhxbLF9t2xpe3hgyTQj36wavfHbwh6opA7b
SQLjwCaeCndIwQW0Ze6GNN7outV9FnGhvwW1Hb5TR6MiaoqovkgQtwFFyYxw4VezjBzkoygBrEMk
xs+MtxiGgghJ7JQxCHWpq8NiyJDZLFWGyhfLWYLhfb/FfDQKcg+OZL02Wd5HqvWPscBbfQU5GAxg
8O9VRDx1p9YGbs5q5iRHJIUjJoQ+RqXMtOowQ0UC5Gv2z8dG9UDjROKSxv10HS5U57YS7FZELTkj
Xbzsk6GIP9VLEkKYFuzQmDFMw3H0dy0OqtpJGXgZwDICRcQA8/oy0VSW3dKmSt//vk99R78BBRT8
WsRrHFAqTnP0IP+BjdM7LF99+zs3GoKzwF3cTKkgvIiSQWaVy+QlCmweZBYZrstuiPgHXqhfBRyk
6NHQoz9bb+6pUBzbZDKjrZI88Ko+mxw5fMJag3K8mfXfb8zfXOqkDwWQV+tWQunoGsL3vHS7W1JU
LuSN2uyqGUGJRem7AOXx4+/v9Du6A/I9iFKFAFIhW7S2qD/NtqI6MBPm3gn6CuNtqrLUGwLmxgdt
9rt3EnZmdNhwP9JTZXVxmpJWUiY5AmL1Yw0kfpdSpNh2UN0+DOm8fzG007Bpx4AgnIgciSgR7xfQ
bwJp29y0GJKi8vyUzOibfn/zfu3f8YBAzPjjSic3r60Nh/scvxoGYnbPwRPb09kCDBjGcO4WCmE+
XvK73190/fgn7zpkTbgHQOnGy/5jvPHTLxYOE+OqGpJ8RgAwn724zIVzydXRZeyjBNb62P1yLSSQ
MMYBMRHf9O3TYZqi7bu4TnKmveB1Srpwyv2wD25b2zt5NYrmjoMH++QNi7uzbeg9/P67vvN0QjoN
14GBCxz/6XMzRQxAVm8ltHlT/KArRBtjX4z/HMf9/0gxenOiwM8UI4hbIIH7eFf+mmX0x5FQf6KM
/vxTfwCN6IrlTKAeYr2AW4RiRPEn6BNuILCJYhwaA4XxJ6g78f7huZGDdwVuTyRe4zX6/gfSyMMZ
ZJgL4f/DaD9AJDf+O6BPCHenzywcwLGPlB7cjzin8DSEuoD0OczBFObTVDa7vnOrlHiUZF093iqP
PbRNsIFSNoA22F2UML9kdSW/aIiAqe2jJFNgGuVFAJKwMzrPVTsdnHo6SpcquKnb4KWtR7bVFtCv
UesY1Snx0tDacd9HagsWmdpYOpBdZ5wzrf2NLcurYcKcE+DFh8BIuM3NpDduOF55URkAl9s3T2Jk
Re7E0xOUsAhKA2VbCPrf0egKUNy76Mq63ngbIA55rZxOfe0t2auCXLRB4Z53A0ilscfsFs6B4ZoC
hgz8sZ9kBZn1nnegl9qVCgYhvd/4Es4tCmTYWEAy5CtFzAAn5q1csegHYewHbGxM5HNtpymbASJj
ZT+mLSZ1N5gTh4/FBNTcuJLLAhGieCuBM1PAmqEpgUyARjyzQJ6RlX3WAILmrDQ0uLkeRuDRkMqq
Nw2FtDaHEbwUgKi1TLB8XLlqXmmB7bF8OGtnSvfTyl9zVhKboXCv+iudjdS1zpylf1qcwXkyK8NN
mfpYrVS3aOW7qVhdgjvIr8XKfuvc9itfaXC8rS6RtLhCuBxDEgDjMHgQe2dlyIUrTc7rwJXjK2Eu
BGqu6VmfDit9bgaGzgJH56xgATHLJh2Bqhvn+nyugrMk6DIPKDsQYgFHbONvaqXctcG4mVbunV0J
eHRl4amVikdWPh5uz7SL9XQ7LovAf8tdsPFI7+x6pRhkHbReCIT2B/jcp5yqKcoMX7E4rXcHVveO
u9o/h4wG9Pfs201Mi3OwiGGhrvWBYtp0UMbTKQmUix9skXltimbfINACCim+QPRq62kfgP0MY8Br
UHAHGIpO7Lw2drZFGNiNRao7o0P4wh12MMLZa/cMtPeVxI2nJbqeddEeJEO4r4fZEFAoatOQ013A
b4fyupOYtcVbFXtXYdnmAThWmd8zL40whZtE95lQs+ecXMYJKzOvImFWARylm6uYTxdhgDE3znJI
HbSrRRWng1/kSzC+JBZaeHttSHLrDibvzbKpFLr/+CGBVdwr0JK57Fom7KqpLN8gN/qpi93j7HRO
xgreQSg9hMMrDcctuESfharSZMaYl/FvYAUeTREaPBTizJm7TzXQX9elUx79YZKpDgQoRha540FV
c0bKyVyWJLCZ460iXyRZR1PShNflHCGaDBTsAsi5W6Sz3wFE2o/bkpAzLkx4TIg49LMkBxKb5a5w
3K/wYDj4K/w7VnjPfS8ffTtA+wvRfSfV1yW6V7a8cAcYAMNkM689mrbe3ezLL6RGKrsLcjdoDpNY
No7Cxf3NCpew5bxZZnmRiBCMWy/3ez/H4sszRyUtcObj2Wz8LRzZq+RGznva7OJwZPBk18lOhOOF
bz28iqp49QDkvDftcscrTu/CcoYHB0v8VrLyvEyiJykjtAKw6uZyQkxAQT3JwIRbEOz0n3oKWr8L
WRluCdZCI2zGlMvxlkJroMZc4HwBNyN9vaNoMy+L1i8zFnfw4csarZ7Wjw1UTxsRsmcRi9LIgJAJ
O0eyK2nJs6aP2usilIeW4Hto5d6AM0CzqNdVDvX4UiJZi9Qhv4/DdsloNfjnXsjdFCYuvXdqr72B
GosuX0jQei1haWQ7kU26TvBKIao41J9Y4ZZ5zM2dhyNn0cct5XkICfU8ZITc8Dg8Cq/uUqdJ+MY0
Dn2ACDphrILruiK2YCdzDoxwcMNNUuekDMBiBswVZxHBYplIBtr0COxI3y2bbl12esgSsLQlCpFu
5xm5ixcbt0Emy+UYefW+bjD46VzSbI0FEmJMjv3I/W1J62fGZgGLiBy3P/b+/62K/sVG/9eZNchK
oKr966Lo//58evKbP/NnSQQW+lrWuHA2IP78piTCKBcOTvwb9jwABv9kn4NvDnYN3H4rCwjnhK3+
0z9KIv8fEfjAmAp6KGNQ5SPn+zdAj/GPRvVNGY8LIWiJQ+DWaSPAdG/L+E4imxGxEWFo73s9wcHH
EHXPHRXQA4PdNu2SKkqnsRjzAr7Tbd0iAQO7Qpdilb2HWPfYE9gkWFjjnAfPlwc3VglEjSBJgZbd
BrAs7xT0N5w8gLQiKMJlc9u2+nExlcm9BT4/4pvoVpAAxHC5HLx+iXadLlEJeOK+HSB9eUOSnMVJ
WefjUhVb0AqSxxbe2hyjtHo78a7YKNLBRxh2O5zTYc9LEdmd8UDSNdTH8SkT/NShhwlbb52DHuzn
SBt/R7TCQMOHiuwOIzDm3oxJSSgQui9ZcqAdPkfZ9n1uHG62wLqW6dQJm6lw+UwH3ma6LoEAtt7w
2LaRfW4GoH/FEoqdM6mXhLZq27rC5P64rGUQllYssboHv7kfzbUbkTr11BBDf4njbQSBBvuxc+mQ
+payXsHQHpnjRNhwEGClbJKpU/u+YmAmB0W4tRRZWBnG9XY07JGHGtsNJiM4e8HcOG27CZfpFRaa
Lw7MChmFGT6rJvM1ACJiM471NzslYkcQ4N0WUYDtqRSbsKvuG3Tg2eBa8qVwmtup68YskeA6dsIs
N0T64mCq6lXKotgXUg97DCbbNJZxkHZdgHmWLb/6RViAoL3c1I1qt7oI3GPA4N2cTPEIRL3NB7G8
1jjS58ErwBlGutdmoAFWGTSWCphh6l9PYTzuSyB0s8gM9ZfWre4W099qREOzKGjAcmMDxowIEoUb
CM3tepJGufUX9Vmj0B4C8GsQLcZ4WEKEZF6Fx8Tpz4Kq9w9rmCyPQ0O3ESAYWe/Y4Mof9ZwvFqdp
JP6nJBnnqzgobzivy092GI5xYm/KJTEb0/K87yhJYyy3hx6I4zRWHpigK0c3AVCXlctNn+CeFegX
9j7+UOYAZZhxOQ3XIw/stgTiMW3WsrxFfa5KtgeLr/3ayl5c95Meb/Vazlc64TlHhT9A6932XEa5
i+ofImuR44SN5slfW4OQ9lcemozNhNM/Mum3D56qQXRCRzED4WHQYfR9Q3YYiKkNHLbbYG1DyrUh
WRIR74AFkptJtWzL2ES3vFq+isan0IKdrVj7Gbj+jiUanAWNTqugwOu19wFfJclEXzNIqMWXau2Q
2llfjGvPpNA8aTRRBs2UAQsFYvNcpQE8y7t53YLIuhlRU2IHw/aEd+7YrfvVunENk6sgs7Z74EaO
gI2MqMrmCLpqcagQ3EfXAi73ugv26344rzuj+2OPXHdLajwMTdYd1BTRZd9jSlJjc13lFVC9sd+y
deet1z24W3djd92X5bpDC2zVrnLITQ/T17nCfOLcXXd0hH/vMKwvwSuNHpxOXiwosz1gxYAsQi2A
Q1ZAcl/rA2+tFNy1Zgh7R+/rijlpslYUmK8vWeySu3KtNlxnucTkucL8HJWIaJebKcQYn69Fylqt
AIyOcf5awaD8c0GmR1Uzr/UNqBi3CQqeeq18YNPFD7VWQ8laF8Vus5NrpSTXmqkrngRKKL1gGo/j
FVr0qwYJhLXS4onz1Mt2SfVahZVrPQZXAoj1pS/SCsWa38tzb63eorWO49I5JiPiJjgFYU47s9yP
RD/b0X3VnvjugHYAxm3cbkUXYQomwA/lwOuneoAEOi7si/bVd1ay5TrhIRZlVyd7qLNAPLRn8YiZ
dLu4y3Wrq2o3zMw/FtLdY5Kmcq0XlXFChywJ5W3cgF1eZn1/gNUph1f31prxDOZ0qHY4SQPnDfXw
oVg3gOWT11mRtFmwFDhPB4n1SUHh7hFG2iUYbGX1QIcnnB92DhYQptAi3HNPSJSU0WdV9lh5pktK
7FkwNp/ZOIJov34OGCfgA0jKi2hEp4QDeuB6stuR9J+nluzIFLgpDiJ4mej4WVQSvReN0pqyKQUa
/WLAipkhXY2lKnR3U7ACIbTr7UDBxxEjKmNk+gaH+k4vHk7f4AcbnweFyqSsvsuJ6Gxoi2vsdREM
OfSri3UMw+v6qHVCL3g/FWkl50M/+mWq4muJ3QPBj5GozI5XTRlRHI+R6IxOlzN6ZxzjIFiz5QGm
/efjAI+Lh6M1xsz4zYhGyT3MIVA/Pppzt0DHtFHa12eYx2B/XzV/aGruBO9A7X0D/ewQUnwonJDh
nBU4oGrvlc9lwTLQ0MINJhjfR4lDQlIpRZHSrkNlDtUwI10kYQscvRwGwevAts9Ni5GNItHRSHI0
nvOtkZHamXjYeDi9qEvWkSzeTNv6X2FAA2dA3FYd/lncG0z8M1iDrxskBvrB2bbk3GBt6LpPQnyp
tM1Ct8LgaOF6s0DhuOiZ+Gxjd95Mdbekjbscg0rFOzt9ccLVcXM1+YfVl2SS7mF0um+Ybe21v2zK
ZNobV/mZiHGaCPO2k4NpZ1/UcFjJPscBHjVARERfzJEOUrZMt5q7t7AH0nSuI3WOGaf3jLMEPxd+
iRCj2sOOcsNaHBHAywnFhprUjjTBORmLG2a/T220iSbM0Nv5nCD1WKHaMvM1KymceNqgTaH2xfXQ
z3BduBn6whtaHBzl+6lmfrkbYCTaFEuwQcDlIJQD8vLSbJRB1SZdHFMDzW65auJoxroPLxuLe3W+
9MlVx1WTFhGa9VLUckdrqDdyIHu/ds/Dgp4jcMHTni/X9Tx8qhNxGckbZRDb70CNax4o0NGpmrr9
uEDLEeq+9NUDKFFz3gC+tfViDEid6oCMzINfdm1aO/oTTBvNjRPUBbrbR4zt0nmpz/v1JqovhYDG
I+4QKX5oe4voQZSXMxowxxnw7WDoUU2UwJc7bQRxbo2LGmrhmGERHtRgSuKoq4kmdhMW4lBGcJFD
CbwNJY83mKKzTW0j2J3cme65wjC8Sey3ePSOvPZxcor/GTG7tA9qukUaYti2XnEuqD0GWM5QgQ43
HZ1uJUmKHLsaokQzVKC5NQ9Dx19atcdhNpAmBvV1KbAWgiDxPBgcRqYruS90sY9BHXD4AM+SvDLV
8lpGwbaQEY48cWXWabWPlXtOluYW+Rov9aaSYHWJ7iqkD2RCNiSqPyNt81DHy2MAwWtbVuYK5tqn
riiSrBvHR4eVW9MFF9Fgb+KRwSyXNJ/NJL77OFRk5yfayWjZenAnDfVOUPKNqPmrCCEOdp4+xyl/
93AZLilq2COsaFgco2CvKOM7ty3vhnLsNiBhVlu6ND0KgfkoFy/MCUfBCowGYhAdPBZYXjPPgNpd
aOcrHrFbPYlx7zO+9Rv3UfF140aYV2qms1ATjQl0eW+NUPn/NqdGfO1/luzBh0TXCHn7r5vTTfV/
rkz77h/6oztdT8wNsWciRI5cQ7SOjv88hRWMIbhSHUzkVgbaT92p/w+o9bBcJ4Bn+SBPrPC/P7tT
/EVAt1DE1HCAJKimf6c7xUVORkwY8EbokQHTwPDg1IGL8W+FcHRFcrdGdHAa6/tQmaefbsr1Pzvd
n895/JWot1rxf0qfnM6x/ip9oqdK7doW+/uPBEo4jGrD2p6cNVPV7Y3yeEYQVsAqUP8ri2IGNEXo
Mbzdj0DKjJT3Hh3TlMGvjDFZ0zT7uVURoBIfxlPeu1M/xVNOA6v/WTrkHZM2btWfIRjv5FadhGCY
j50X3ccM40WT7JD/aw44pJHkGBLJfSO1l6HETH4ckvTfz8X86tLGZ/opsnIyHf8fiaycaCZ/HVmB
jbo+TnhI8t8/pO6vc2t8y58yKyfpn/cyK9Zt7NFWQ5shCIXjxISntiif+aaZ+3i7NPwT7ai+/zPK
QgtucWLQxPa//3DvPnv/DphgXXirIP1nAZN3b8C/L4Id/+1F/l8CM7+GALEi/Bxm8d9ea/53mGVC
rB7zMW8+H2nT3gnfeMeB1HJL69ZcJmE/bwov6PbDMMvtOICO+d8IuvzwJLxR6NaPA23uv9g7j+24
sSXKfhFqwZspTBomnSiKRhMsUgbee/xTf0X/WG9QpcckRJlSVb3VgzerWhSJTODi3ogTEft8nQRY
fRxBbOXWqNvA6xK1oPPSjylooZzQjO9bw2KlNarmhsRJgeFtVfKbuEDwiHMagJHMJcKMQtOlameW
Uk67Qyhq75VlhtFRIcL4btfC4lYSqncc/3H+oTPknA4MmRPe7mq6PhwJ/ljrRlguHWTsoLiu4AtY
iJCm4gZXzPR0KdKQE7tpGU6mRXgWJkkDOkNuFs8wzarepplEC1arBgpOVGjlH3S9G2rXxAgE7Sfq
lzTeSOTKGaJUeaynzsq9KjC7GYeVuKS5MJQYCAh7dbI1I8hKL9eqVCRX1XRapk29BTo70R9fT02F
rRI8HUxFjlrupO480PX6nOqTQdtdUJk1oSNeLY4cxsHnX+nAK8MwOCv4pLV91IbX9X19YsViefqd
Vrw4lmmPy42gwdspJIF4asHze6xgHL20rkvhs9bH5ee/+k6+HBlavS6/OTL0NA/4cmm+nBla3tqj
fpPnmaEgoUg991WCMzCeObgk6xx2vTa5T9NDUZExUwjQzjYClUqvNsDphXSNLBP1dOiXYe/IY1Jv
O0sIt78yX/RKt8qL+aLVlv08XyTT4e+1bR16eoo6WWP9clWrrQXkb7A2QjmP2+dxozLJp82MD/zW
F3LJyyEZnDwPHklNRO3b6gb3F6aPXmtzYwh8UX2exo/WiOXXxo+yVAtvTWsebmmvkS9SgTw6byr1
zJSpDrm5FMQ/mc19GjNaPeEX3YOrJ/zcPdhgtPMuSTpzH/sTxWljbm81sh33u62ERTMpDqYCGQPs
L/oJZ627j4S59Yy5DF0aXpNtT6pwEgloQb7pv/0Hmwu/PcxeNhcuPz9a0b/aXKgOgU7te5Jv2maM
6N2VzY0i9rmX992jUUTW5sfv87fHHx/rudlpPY39WrPTWIvFQUv9q6cr/a+097K0h57Jnvj97Gnb
PUwPzSp7+vJLz9kTFBYGpQGKMbsMSeE4e1oQHbRVmdj8AXHgR3/6twkiLU34CYDE0Gk/JL3RWGLP
6RMeyE9AEZE5f35d/Svp07KnvXh3F/LyEeV5FThYofo65dlvU+vElPHJPbpDr6RSr8CAX6KeV5vF
91DPsty0niqU8uG/wnteHvzxO/13IMzfvKeLRcwyPcu+vdz9VZzOOOpvo6VfA+UeA5/X1PQV8JmE
HcGpiSRnVnp584R+VnxJc42kkrwn/nOjtYWnzHnxk0Pi2zBgBYFebZp/CQItF3xEerPotVhI0Gqn
qCflZOQbzHIhvbVpjseopf0SE/rbF2LxvPnKhOYdfLkQXmNCh/iXUiqk1+sXwNDf5KZU54/B0Es7
4tFhsgJD+5VaO6HSp56aapLjM96Ey14kbDtZbd0fv4rLHX/56i9XfuZEr97E3+REfysILF/wCBS9
uswzKDqIpuK0o9X3ckjxsjOETjh/wkZDjZ431RhbzhE7GnKW243isP8VfvQiQqy/OuPLNJTT1iDS
ivrypj/zo5kl5apBq3ivQaS7Soi2hYiJikoN54kmXdd+uVF6Chczu/3JIFWCW45T8KajtX/74wf0
bZLJrYOqpnyFS6/emWe4tN6XklvMFI6HcOic2JJpwZIXR1z991nTr63UY9b0aqWuWNNq3KVnvhLj
Qa6Ykxd1bfY2kLvG/gXi9Os3QpP+g5xe7c7fRU5jT08DVosfwij04+4ZPh34DHZp9XSrlRQKf/xY
Xl08z1DoNZrxuwBqZU4/+3gru7ARip/oJ9/yb5alcHTR1aEh/pxE3Y8DdggS8yz08pqHugwRGim8
UzsQil3hMzXN7P7k/Cqd+pWTffmIy5ZCmxBcrZXy9wxyrlpIlZFUNo42C53zhHSmyIyDgiB0wKtH
wV6DnbusG09Gk3Hl3yU7H32wZWEfbbH/Hjd7bWPGuNxvc7NfiSIWCyOa1cUlulyrud3fwFW/diQe
46pX9+8ZV20aNAfVTX3yTyKr1+ydfx1ZvToMfhNZ/W2uzhvMwI36lVm9OgdXzOqiN5ETLCWCAf7v
gauXJ330Joz/FXD1avn8O+DqJybm0Vf7G+DqJwb2Ono4BlevD8L6K7i6wQ/pwBC3dhObGT3uOL5v
y6G4CGk0MMNkdGZNq+wgEk+fcdaKGQx2KOrF+2oBWieFpDLKq8KZx8Zx3ylaaWvU1h5/gXH9WsCn
QGr7yrhebdC/yZx+dbc4usrqcZf/Bkn7mD69WtO/SZ9+7VsdX2V1755J2nE1NHt6+Sb7CacNaU9y
mpm+zh8HGSt39S/g/mPc9Wq7WOGu4Xj293gb+vtBmJllzX23qaH9HLGvoVFyuJaidTUJIoydXoJx
qow6Y9e5wGBDmz6oyJe/wsV+5eZYx1zsVc70XS520ZfpaY+1209uzrKEVi/gMRx7jcJ/hmMrzBmc
RGUgu/8OIXu1tpvxXyFkr67ye4Ts184jQLvPiOzVLvaMyM7UJN9LdIRs6yKiSPSSlT1QzNrKYkTZ
hR7hnzzIV3YkGgiegdmrRf57wOzX9muAv8vIK3ESbfGrd3cFzFatUHd9PavPnqjZ/TBvy1SV95Fo
5VvcoAov0mL/3MynCXt1wWFaqLWhAjdeM4u7HmRVqIXGNi+Vlh7qsdhHviLSKf5TsPbrT+gIcb0K
TJ7J2mAcMEWR4uYCtx3tVcR2ldMYL3Rptv3JPrQkFt+8a0cfYpWDPnO2rbwNHsnzw+0zZ7uYkmw3
QOehwUgTzwzlnwRurx7jfxG4/W1/yNIIcwTcXt2k9iVw2wj0/BANUrJ/gm4LtIVvFLoznYzxw21a
KeE+fonehvJU7ssR6HFEo8tm1APxbGJC0ulYj7Q4y9LFv0DhXq2336Rwv7qsjzHcq5d+heHupDz6
UHd94q5R3KpSlCcwjEavhyv2kyR+ucjLZf0koetfmdyr7/pvMrlXAco/zuRevsr6qx4xudf51DOT
W+ljpcXUKH34KZe7UP13Q95d/P/M5l72h/V9OGZzrw68Zza3mk03gGShy5mZgUuALu8YUdQYRlWj
/Y+3z9eW2TGpe7Vnlb9P6n5F6gcKfoTqXi2zFaq77wcR9k0cnz7xupk7VWmI7Q9pJCrXE22e214P
47NfAXe/ep8hPnwFd6+kqmdw9wiycON3rfrmCd4Nja6xLQDsTjsI7VYvm2HzXYx3bjSN68OMPKjq
mDr/BMd7FbX+HY43sJ7CcFCXy82P18u3ke1LjvdqvTxzvH0BX24pEzOv+w/Hu2yHeV+rmXD2D7C8
V1f+Gyzv5b6+eA+ZV7SesThrAMmKVaP3Rr9P9Yz59gVYQ7OP5Ab6AEcyNysnVYT0r+78q8uvdv6/
Q+X5JrxdLnUEx1m9kr8Jx/lmzSxXOYLjrN63FRyHgSLzg9AzRWAugJxs9rtNEkWiO+nBePvj1frN
7vZ05Wd+zXpH/X1SzrdBw+pSq6f2jMop41E6CJLlOznEGXvFy+nbvnLmuH1QAOn95N1cntZq3b4A
56yKEH8LnPNt1WxBVx+Rc1ab0zM5h6H14iLum9r7gs8ZjTF05DJs908MHRixwk6I+9YZEy1k1FOe
tr9K03llob3Aaa+ewfdx2kyJ2oIkme9+Fan92uN/celVgL1iaquUOc7DVoq9Z7B2owGbg9w2bYcy
zzZjK0zej1c7fsWvrABgpbRyMAzDRVafwi/keUx91QQ8G2B35idZeDFVmgrEVq9zKh0IwOETy9gC
aknXmEv5enpj9uJ4N8FFvAOajAUbS9PYzblJBFLoUA1tep9mistz0Uc4M1cxHAShTwPPaILqJLVk
yANzGRS42KYV6AUBBKzeMM6zKa2hnZxIm+JoO1cMdDqyLzHlRv4wA9igvxrUQSeUnlzUdyXTqzKV
F21IvE4NJieg7TJwUoYUMzuvBhVyZA872JHgFUeMzEIJmZRiOJWANttZomCMkwWlkruYv6bnRTs3
Of7bY3YtmmLEmE1rlNfJ1I+GFwe1Vm1KUSs/yGnZX6ZJ6QeOpjPmZdOrb9zXXTy9mbs5Db1A7GO7
FoszwJn1mYzt+aXU1pAAO1WH7ZEsvuEOJf/yQs/LTLXjvC4ulUzxFXjFc3/Xpnp7PwVGJm9Usx4u
Z+i/VwmdrjjqMa0FC43R4WGesr1Si/Cn5i6N3b7JU9PG2STOnYSBbJL7HsYLZUSsh/KBpk/6Tof0
7TwEAo49EqxKSadB0GYsyDgTBDF/HMXRuppzBT5tFdE/4egEez20RcDn0EjwhgPVItJYq8bhhWAl
/eDUdSC8HSZDgXHB5KnkjY22TNEJ8ZmOT9WHKUqZFEqS7K1VJsJV2QPURGYcSuaQE9D/dkK38V0g
z2dSJvRMNGJZdEVnLw1/iEbXdZGaNzlzeZbTKVMu2HCJ45GROsFImSNsGeW0QIZ7XZV2d03IF4A1
Y6ZwI0w9uW7A5YW2yQT+iVIkSmEHQWwxDjh/GMJJejDqvM+u1MrA85cJnuI20doBLytNCfCFDdTZ
8HQG4qOTvtLlT1WnVQYs8UGoeeCHFAa6l1rgyMFTMP1g0xY5ePijMK02Wiwku7XqEd9zEKO3sT4y
IRgN0Ftha5d8qDrPmFMPffFjCtrlrdDP2We2O+iJkzmlJ2UbMeQG3nS6gH/UTZsCHBKzlb5wJk3x
HLJOAPUw8Z3UO7M3CtPLshiGjR+Z+MQoCu3AXtoaylWkTOnI0FrLuPYQKNO1TkWabtWkeaNM5bhI
+Q3gZpDXJj26utJMGNbnyrWkTK1g4wfoMyZeh8GlEhpGSWUnkvaBXkWz2xRVj5cRC4QqbK4ou6mT
0k+BXigPtQDstZnbhfmMweFdw8R2ulv4MKe4DwNeTAdF+wphxZUhkTZpG5bmvwJhFa3ZvBwFUbj9
d0GsUKQFHqs6Af18SWONeYLqWa3o84fXkaxFMDOwm9DozcAkRjMBKKKzvwdn9dXB8u1e7a0cboUy
biNc6yrvmNPqqwHKWzoqUm/L88Aost7D9nw6Yf7XV3nUV/kFCbc0B3y/sXKfPT48dvXDcWvl8+99
7a00/jAl4Piw3zAdpPzAafyMkqMR1gA6DjOFMeD/dFbSWEnigSMIE23MpvFjfunPxkrxD0mWLZqC
aAui/VJTaMz7C9QUfWngPIoXoX7CZ6G1UpU4RjHxtFYy/sAytaCw9SCoGIVVzKbz5k6WIT6MlisI
4cMoiZPTBQyP1s18bg4BNgSjEe0rX2Oc2gDcpJaibqtCL93E86S5qt80J3PsK/saYLmt5c07ddC3
sTFoWz1iBh5/bsnTsrDe+sNkQiIY3yoTP4AmX8qbOgdtEUBmByPU8Y+F/kJt8whkWqkdmHQw3DpI
T2aGK4akvBVqQ8SkxQSeOLeZmyV9aRut+DkpzNLODD5sHRbnbeJr7Lfzx8QSi8U8IjxYsz+dzV2o
75dD7UIxq0MmttXO6sPBaTVQFFjDESCl5mkiR3R4K6OwiUrGiit8+CAeKBe+JI6uUHdvZqsYvLgx
94RDF9lYYx6n9qeyagD4Iv3eNGE4bUA/Dud1FOO9hYqTiXwPpQIRUJVeqMoEZ1F8UujKZPeiPm+h
xF3nqvY4Tdn9UKd3WAh80MPk3VBo4q0ArNueEkZhAUKAHJv1myGO893YG5AhsjY/qJnR7Cwo3ICi
ONz6rsi2CmxrB8w+7huq0QOjs7b6gFdEAM3QI/S5gmx3KC3jDBz+Dl7PuZJHhO9mtMsizDQwPfgQ
SyN0/0k9FSqjc8OwZn46ZdDaaiDlDD2WUUXgkOykLAILe70qnKFpD6k91uEFoBgDopj5Zurq+tBY
TEzrchUdjBgL0AiO1amsww7IeqPi/A1wwSsT1qEvbLM4uC6iWHOw19jossHItijthjFN7MjSr9vG
95qUk0kiIFSScQu9TgQ7ITE7lKiP8G2B6wxTvwHtc+pLPtHZIDtTHJ5Hpn6q5sRDoukrMDKGbSIz
eZAW1UZpItfSWXdNzR8sgWUoVVnZ+hTdF2GSMm28bcf0U5pKWz0NdR5Yf94UmTfpGAEmmbmvNPk8
q+d9rEXnYSi+bStOVUHwz+qeSDaalLep7p/rVXIpGvpeVvOt2UEbVWL8SKzyNGz1yVHUZoA+HN7A
1QbtojfeNAgMYTfDXtZiYuM+2zVafNOE6l3fFidqkwAtzAdPtep7UW+32kLiVhmeT4LirGTwWtSC
bYFXhFvLH2J9yAFsF6VdSPVHGHq5A244tuGuDg4R5AZfIt+ee8WrgesIccwIv5Lf1JF2wa3/1JsH
y2Boi4mXAhy9bclb5uMr26hEt0ql+3rW95UuOFoC5yGB6QVg3UwHr9ek2I6D5Ga09LOisW5AVNhy
IGKRRTwbpSwbw9ylY6N4A4OmqJ+MRM0CM+0dCAMsFSKbKgt2TB2xsQjtUetCYydz9mEamgCJHLgJ
aaSfDy0xO7zAgywklq1azVudeY88ERk5L6v8Ok4isPpK1rLjgYRPfR49zVGxE9V43bc4gToKpEpG
nsw3qgnYQzC11LPARJ3rwJqxBgY6o+YGK0c0zge9TK/14VoarLfpZO3rcLwMI+Wmbuv+3G8hXkIp
iZBvGSVKO6gBwGuYIiqsbWFmrIym8hqLfSyNjOuxFM8XBxewmPEjXs6dFybBxuSpIowH1m1d4nau
TAzOjQPg347hVDefhvS6UUKZNKTZx13lb8PEwBM11jZ9Kp7WUginasKfJi6aZs+4JbRnQfRM6Pyn
pZQIXqCQIxbhQnXwtfldqsOWMstR3GTT+BFOYOjCUM9c3c+vQr+fvanRMzKfIgbg1O1T9libAm1u
d21TkWfxyC0pJYCFnOJl8uk09qUTKYHNbk0dBbOAnaR0mccu6sMD1LTzpBS7g1GXM+P9BitqrsIA
mgpRT5FpJG1StPW1Jr815+4u8sN3lggysoJ2D+0H4p4YbAOFftziNM62xnha8nOfLyfn0acRhHud
TBEBt0TeNTpVa370GbnjtoE4Crdqln8MR53wNhGuDUW47jlJmHF+m1eWLZHJj3EbnIa6fiomLI5W
dSZzj5GH24apVwzyA55yJ1Ev7XBT8WphPu2L0PZD7GtKXKrHaqcn5xKwSfnE7E0v7dW9kcBjXNza
cjnbdhWQRCGX3eZurC41a75OBhl7GIhTkk4UCup0W3b+HrCjEDOHHZ+qsZsHxtaw7vTAszIoJ4dR
x1NJuMvUt0FwTvh9mQUy9NQRn5peu05Fa6eF2B0Ed3rUv9GzaSNoEU5LeX3T5xazzxX5jBPmn7Xy
FvulBl0z3NeKuc+UpMNwJNxawR5LhzNDFO6xzrHcWMDCMTTzG6Cce8wmZTceAVh0FoScrn6sTCgi
5CYqyCG1ft/mTXIwMyix5lyeamTXi7NTCxIWvGQ2E2FYvrhLY9Vw5Ubt2Mr7nSSqn4WiuTOE9gRO
LIDUzryaMFYgTfUFzHym4RTTx8Dpg+4sxTZno4bzmV5PdOD7mAcNDBN41hydNlNWLM/2g482gFWF
WNp5+lk1uGo7tfdyUt8WRCNelBetLcTqrlDV4iSZhswZOyxmQgNyxVSTcsHbtP0p3dVqx/8BCTmt
W/WQJ9aHeRxvW12/7sgjw7I40+Z6J0SEA0NamwBEmwnTR7Py4jE0HZpzYiwj1JSKh7aREiPxCqkX
ndGfMmdI5pth6ABmjVJ0MfStVwJGtX3edltXQsltUUjw8Ung2ebqXhmG68bSPwcViWCTSG+hylyR
U/ZYEw2Qs3MzcGqrugzNud6rgTocwjZ5P+fNvWr1d6lqgYSThvfG7BeO0agnYiqfaGW6NcyqtuPQ
TMHvEF1pWn9ZBsonNQouwlm/7PPpkXZYpl8HjsaqzzeTqB2mFse8ofQBjfjnahduqaV64hx4EY4O
dlJoj0WFNlKKspPocDsCbIJtA+zgphvTKxV6T1GZuR1r4SmtuCEOeGrmRgx/AGiJPanDoAtjW3bE
WEQ7iU/arL3Wcx6qr0FZr7qs2KWJcK9WA8Zrw0jQKUYXacQHyMwajxcFwlcmqcSXJSa7QZmah1Ly
c94NjtYxKwC4WMkbOU8ejb750EnVQyQMPnQwaSOHurETxshwG2NqTzDsy+HkS5ljGJMXmsMpK2DP
JlK6UdW9D6TKODQKthZKikSiyjVu3/qEIQGWjp8lfLuycT6bMvERzB905Q4qmD7QXJzo75SAN1Iu
mx5HKHAxZmxcZkX2AIftloW/abFqqmWckZXAjL26HfeQe+p9HLT9tovF/myIrALUsXrbjsGGsPKL
1eX/csBvc0A07e/ngGcP+cPj//0/r6SA/NrXFND6Y3FBliWyQEMyl0TvzwzQlP4QTZoy6IKWyQMY
6z3KAemBhEBA/ieDNKEyzq99Ha6T/qCxjK4o+teRFckvtb+SAy568HPF4CkD5NoyU5l8FpGGA35+
1JPaCdaUpGUiuVqJu10cdglgoqh3ju7L5Ze/d0wneVmX+HIV7C1hrCwoUPpDXl6lKAJtEjJfdFUO
EtpIx2pb9Fl9aua+cA7GrPlJ09bLMsCX63HTSZ9FC/qosSoDzGaIKzKIF5ddEOiyn7NZ9HJ8KmB5
ZzPLC2FqqGXXnPWfTUG89k3BsjMuubii8mBfflNhHLU8703RLdjwtuRfKUQnyAS5UM3ObFXWT+7s
N5XKhWqzOISYyAYqjPmX17MEJtunBDfvEr9Dd8jD/CPTEzKhUVwcmkYAOFjqhWMNWrhV0ujjj5/r
y9WzdIBKJn7OKkwHRG/1qenoePV0AOYxOWFHFOrGLQWFEAaI+U+qGi/v6XIVWRSlxX3d0mlwXVs0
jNnSdqSw7xIqxYEI/4zy/EOl//VWP67Dq6oiiKgao7Av7yXpkxWADDXcPniYdcOus5/5YXIU8Tee
37cv34WXniUJrUfhwb28Rtiygfek6m6r6cLHxvBRSeVF9U2eBGCt1xGDx7gMzouBqLWl7WgCR61P
F8WThDwvanLb9+RmROHZ5xLn67eY/okfEbnrR4ylEKMx9kKYzpPEL4HXoVeHRjzlzvQkY1dB2Re2
1qBaaLKP0A0MWxhQaoLRm9JD8iSIT3lfAydfdHI9tsTopCzxsKEY0FDoSZ9kdV/Oy1vlSWzvFZ7Q
VQAs7iFO5A+BVVsndSUj0CeSHJ6YZsJJjmKdXqvJxJBNIiTSaEOy7u5GMZg8HQ/PiOCuK+eNWsBh
dJBBWp35u9oUSNIq+aZKKgSqImsaMJQD7n2TSKkFAFekpFRY8yFy+2JGQAkTn8gq0t91lTLsCBHN
E0o/huIVY6YniAhEDNimTaC+tMjvLyxzaM8FuU8bt5qycPZ8Uo6MaCFtB0C4BJw4i6VvU5zUb2p9
5EctMXjnNMzE9c7MpP29OM7Gu56CjO8yAqreRp0pQ8b3DXKpRjZOizGg8tbgt3bfN7F8laf0lrRl
pj/GaiXodmVO4lWvK1u47LnX1oka2TTe0ywZTHgcjKSb4O3a2viQTLX2vgJhcmMIo/H25451gSQ2
V0zmSO/UAg+CUZX6nGBwauq9FLFAnC/WdWOpd3TQ1uQhaS8XPIRS6ndj4Rs3U1WFX/3rJJ96PcWB
j1iZtcYLCzsD85t2w01Alh+TYispcvuuKvBFCMSYdJH/6udDFYyDhPGUKJMMFulitmkO3QBuICVb
5yuiUamDkv3pbgeGXqAmpxmklD90t8vCsLhN8y4HE46vFnls2OSHzJdGHOhMwjLNEpLpPuwiVlGh
pCny4H8s75Isaa5Vah/jQH2ajFUvTjqFfxeUiejkeKxhpipmyW1Q4tXpmII03cJBUQVPDpVx3nSR
30VUXCr1DNepKSQ3D6LrfJhqeQNXJzgTgbQ+BIp2U1L1wUuwJMq+bWl9r4Lqc23U5Ik/3pZfGcWT
cbDGHhHVmS36Sfc92pfFRK+KMTYM17BxBthAiSmuRqys1G1BSc4+nxKCYyd2HOH0x1d+efB+2d6O
L7wcGEcXxl6+l8SEC+fX/bAhmtbfdoIbet3sPl3ofzHoUQwKy45mOWKX74egl9GHMMo/hC/qEP/5
va8xKGUIIjtG8eCxY8H9HIMaoPPYt6lEKPzSAs77k+8g/qEsMSGFBomjisN3Gcv/GoGKf+DJJBKf
gpcixjH4y38lBCUQfnEoPoVrizW1CiGGYJguiperpo2jSiCgwoc19kE7leo1DgG502v1TV6ISJJM
EY8LNdsepxqkukLKPTVNcJEuPzJr3DbSIEJs0snO5ww4sURiTD0jC7dB2V4LXABxLzLYhJN6EzYy
yuVgRG+KSSZB7mKaC3Ap2dO8xsZgRhdN332ccxg6Utl2Xl8YJgy4ido6Abt1MoxysJOyqvOUMMdn
wxi7TZ9j/KuJeeoJoGwLiUAvCpIHqtCCpzdCfpp1msCvF5pbmEXtVUId0V/YvpOsCHMtqzfwrZGu
hTq4xzJidnKBv5yFChBbq7Z1afmVpKjQNSCJJmYwOlM43Jm6UG8rM8LYIe+kbTTW76dklD0/AWxl
CnKyQQXE8hcJy9OG0IfUiZmo0tCxnQ+zBERcp2ICrchGauhJzzvICq1ySsJ8LqfhpQyG9nygdLCZ
M732OPNKu6Rt086VrtqIweI+GCe1k+CV7GlK+AYbR2vf1DHeKbKKVYgxTWBNMc3U1PAhmuYJTUJB
SoShjSlubtjy2CHkVMVFUo7WmZ7FH+iPUpH8ugu1iS+CYawdqA+FW8m14omthVTVGIWbiCOArFG6
Ggupg/g8hm7Eg7SVQdsHjXYhpcF5MuRO2BnURMVROtcnHC31yUTpkGk5UCe00xitOR6znSYs5S9h
uC0AhiGZT75TlyUgc7T+JDJwdayKq7ZURTSnxQ1DyutrAFGIT4gIrWJi2ljK9xDNPwU+TQWWZMWb
qRrwDY3wXZlFojXRSN7Lnf/J8mem43NUAt/3bwZ9Et02K3xXEbNDmGAm0gXTVvAxtmmo+EzTop7W
0Ep9I3cNwzj1KVTZitw3zkBYZC1VMtyMYQcvlTM1i2kxeSqn4Vj6tsO6xcVTut5mS9VtSgfY60sl
LsgRRijNkSAgPtO/tQc23ZwoEUhqbanlIdBggjvk8rZeKn31MEd7a6n+NZQB+6UemNLL4OAj+r6p
GssVl6qhYWW8EnKeuTQenJVSuKH+eDsuYkS/yBKKlvZbJsjrfYNmoS7iBTbThGwlpoDoGhL6Rr7o
HLF1ieGh6iiLBKIuYkiGKoKwptjhCC03Ndr9jHLSqeOZiJLSCqX4WZHayi1SPKMN/Fh4KkgvzMQY
B10f3kt+idMAcdww+q6JXiM/CTdqUnjtIuYEE+mFsgg8JUrPFDe+06P9mIsGJIaPshW9QULkOFtk
IilU8t3gG8bBWkSkfJGT8Gzr7HyRmLQGxp2uBhfDIj+pY204pWjeTyjnu6wCLgsTHJkc3Qox6yR6
ErJQtORF2qK84cWL2NU3M7JXZPF04uC0SLXc1tDGsj6+Yrrd2AwWxYx0EdBwgpedHE0tRVuLF5FN
ZCHUqG5DHmzFwDofUeOisUcmD9RDjU5nFkyC4m5Qky9Oj+2sXmpoeuCvP2GPdTm3ReYmi+yXZx1b
D0qgOYsnmGOf5Gxnjpp077NFNCyG9k5ERYxQE7VFVowWgVHxi8t4kRw1uU7cZJEh5768atElixRe
cRKrn3FduDZQLmPavalRLgrgImsKi8BZLVLniOYZ+hXip0DpZEQPTdUuc4qI9rGykRJvUtVN1U8k
12Ubu7z9puNncuWlDW4dRZmbdhAjvbZFtYvQYjv8qjq0WRGNtkCrbThAimEeTlGaaZ5BzwVcDm56
kXgjtF5cx7G2WeTfchGC50HbYTjKhqOqpqegFo/hcK8t8nEsfQaPgfXZIixrKMymgp26j+Y8LuJz
gYusbSyCdFCOZ4D12w0FGKAUiNZhU/IBFiF7XiTtuNavykXk1lG7cVy/G3Xps4oKrixyeLYI4z4K
Ofa/JZUWRPOCHMnFXCK2Ez8/TcAJ4l0QJwdlkdunIFadepHgc6N47Pp8nyzivBbIsisNyj5Ctwd8
6ttNGVquiaavou37wT7HsPxtUgvsz4J5X0niZvFdtbMsP+SaCmM9uVC+2PKcy536PgiFbREM4J/F
Flfi5CGu2p1PZ4rWjBSRbrX2Iat9Nsmx58heENb6po+rd51m0v6bt5yrgVdE5Wkcc9RNHq3jfA2h
8dLauLIG/b0wjYTMubG1SkYihDq2oxL/ST2RKI23BY4ZObJu0z8mGDTaYHbtoCGB7OY+wVepJHya
ncyQPiWtQbdZrVGKWlxWNCzsTwqetwvFHvvcSfk8Z7Kr6bG8z/xQxFM7PkuyusbdqktvJINq6Wxa
1elA+2QN8c9Qo0dBnR+jyjQd06fzqiUvg/gukZZZbhYO73NffpxD8zSY0ytTU1wzmU8gSB7aMT/Q
CEmnXjq09tjoOzbUB12caKsQL82oulHCcF8ltEU3ZbTrrGbDlMGuxY8cq3I/Puhz+aDq+kUjNIFb
JPqJnsyB0yhFvg9D7bwK5EOBx5sQKTRQ+melIF52Fo4EvY+thigcYHziZiN40+zTEBoecBXZTf54
Se/EofD1T+Qv2044VMVHJLS+oomolJN9NHWeKCjI3eGV3PgXAPlJe2glzFNKGbPbR/WbqcneRImk
A9aLLyYz34l5dxn56VkjiGjgw7axlFth6Rutkys/HCiGNjEFeIhCcfqWD7zPpPlBbv2LJGruNLil
daK9h4N51QbTR3onHI2X4IK2v+bQDgW9UGZACVRV+SOWccqecQeE/p7m8nqjis2nvMMmru3YJ/1A
f2NMwyNiQGDnfo7PQKF8LCydfj8DtzRVqm9mi0gohnxMFyO17E6NcbQzRy8a2w/lWDa8ycqbsPEp
DWf5QxR3jQv38CQofFoH9f4dEOErDofbUQofoEZeE7tdiLX+Jo+KE4ZMDnI4q+zC0t4SzHMBjmdU
Kp6VsMuac5g7ep6+Kcr5HjyibveK/iaaGs/ss7NaBFLPBB92ZtM+kDpHN9rd/2PvzJoaR7Iw+lcm
+l2EttTyMP1g2bKNgQKKgoIXhemitO+7fv0csdQAXU1UdUXMMBGjNwJjnGkpM++93/1O3eODm6Q+
tcmag3B8llNmdkuJtI1awY+2+0Mr0VM3K7W1PvMMEnWPgeEu0ryPuUWJa5AwxtHr46H2vFWUgJRv
0nGplSRoPDMH7JppGNR4xI1CK7SFKPTRHfxop4/Z0iZla1pHcJqcLKTPvGmd0ttWLQ96LbvKCPab
HfyYzWvVtM2HpB22hem5SQqEWx7dOvRcKSDBgnxwXUfAUCxkIEOiTAu+ewQhg7K3wyI77iSxLIqj
buAejPThxEPEvOmKDAlzbV0nNaRvk5s5bY0PHm0Th4FW3IhuVBzoM0S+odKuBZYtK9h+p1aLRsAz
G2eq4JnHYX+GAvIw6saQ6s9QbbRcuhCR8jk05BradZ1uWYv6hZeKzjHz+KzQWvqxhHzamekOaJ6y
GCMW8FhtNpwc6kUhI+BUvPM2QV0MOGKRWz0lf3Ylb8gDGEQCXV48zGvccFFOvUsa8KaJYb7DMAq2
EuoIE5n1eSnHNxm5l/WQSSfIxSMX2WbsxBY4FYU4oRZ48xujfm3a4em82bNykLpvkzMCKdttdTJ7
eAudCA4xcS0Nh5IR70hwBYsBB6SVlDvZrJcJhvG2t+UdFpC3UdL/IUflbVKLremzo+Rpt8Ul/yZG
DwVl8tKuFcz90StLcXSaVXa3KHJV5ejTslqDXyD0kn3HVgGMyJXmb2UT1yPV/4QEfRoR0HaID3Zp
sRlNQBthFSAK8oszdEceovD62qxbcyVbko50XGxRv4XbPo4sp9L7D/JgXuQG62s4d34XsICM7mbQ
JvgPXvEFzEMGWa6IYY+PX8tx2jUsg6tIZLdelwIs9PxrQcFf8wAId7JGVrQ5LIu0PIviWKD4EZj6
hOFdkCbYZEwVztJKhKV/AALFHk9i004OhR2p5BVzi+whOJ/GVmsnwjTZG8bzYVSNS3NE9A3xk/jU
DrdFVF+Xljou7RFCTKaexVRxh1qu8DzWzIU/HzBZaXZ969eupGXZIfr3MzhKYlnVWuLaWQ/yPW01
tr3ePjNjk/JhQZCwkGSIQfIATaMQaIix8wq3lZL3LJbKI5/8/wmWlwkWEh9kG/46wXLRZj4yz6B9
nWF5+MOnDIt1oJDAwNof8xz5Qc/5JPS0DvgZqyk4vY+/+beHJk7g9NBw4XdC0Wiu3jwlWZQDjADY
PdCBGiRLOdX/TI6FlM2LHIuhCVkxdHw6LTIUlDdeG1LIKcJOrw0owVmBTRSpSS7m1XdyhLjNbjV0
T+yny0gWFRmMxnSwkovASMXkHfIhcYkKzHVkD5ajy+z1POnyyhx6gopmzFaBWvYryJDyumqyKxHq
uGZ73ac8FNBIpEn1HDo/amdSpy3GMaVTRPYK8Rv5lIj1OBdNc+InubcyOntYTGEnNnKamM6Yq2Kd
hnHOSW7QnVKRQIL3QYuPton6YoQ/kI2mvATg1qFi99Sl7MN2hSPfu6ZNLJalMGEaGj2cZlCDRTtI
X7MewZBndzxTTdu5ka+igiq7FCCa/7VKbN8NJlKWzbzI+lrfEI16ygZylnISlvm+H0yOoxxuECWF
y8qLjvwcSTZtoAY9Mrp3VBozk2qyuq1kFCOqLnLDgRVrC6sRX9OxN9xRN0/qQq2XkYUEqYaC60TT
lOyCvL6b6krdRKqdHIOD2mdRixVvWoM8peFjl1qdq2hoAEz1RqTRsE7iXAvQtPn878JELCQFAVgk
+lrwGuqQuurFxhqk62qYvkgEIE6eR5vUN0GmEQ+7iqLvKTHf0J5BOsn3rJWAs2uxrCymOAgXSI5u
kzG/G1u+T3TJNbkQjhp59EEW1HZCIwjdoMs++DTwrZWpyw4zFYBVCR63T2SM2fPomFrN5zypGycq
iFgRlbJjtSd5mRqfglYjnInwYygC6VOloLVtO0YCQBDdvfJ5aOEOGjKHEM32W6RWEots34HPkWS4
pbZFdemSFsxTSTXWIG2OUkNckYi6KaPo1DfaG7PXL4Uf+xsjzAiUqS4CkbL686JUEQgZoXZVD4W0
KiN2ZxHblwrnS9y/2ysDa2h3mkrKZKU3LQlJOevXExIcg4Od0Z/LeZC6XZx2lHEgVnVs8OCiAxIC
o8/pstaHnZbPPVIcpOjIsG9iOdgbWcZ75dqmTwZzkWpt6EhKXy/aPjVWRdh/7OTJcApQvKeWJKDN
quS+hFZCN0vi26osmrUChItGrn6fT5bsYrpw0TfiIg+qeFE2U7GiDedIN2ELcgaHn6zjjYsvSrb0
c0FL0GRnbqKPF21a8ZQlFZJNBLmJOj+ZdVktJSw8ikY5ow/kIlS1Zd4nG9/zIDyW8pUX2jtP1YqT
SIyuTeBCI07X+6uklzlc62X00bCGy8mEbw1/016WaeaDnEIiFg7iVKLI6Ah/OpLicHT6Ou0R7mXU
eWJKO4YeYh1pBPJxVTf0NEjJuvFG6npDPdknWqVVjqmlxlFdhxCNY8hjAwxux5hisSmk3l5CVwGd
15idO0XdGv0tmE4dJ0qrAFUsYlM+bsK+dGM/1hybhvNDrQnFqovHjLjfS/n7cF2rY+sodZCg+PLJ
xLW+I9nyua+atz51yMUQEE6g2ps+t2TJrqSYGj/QADJzIqAfTeXo2xrqDQ6il4UeYQs/mlvsluGM
Bd0nPCi3aa4ZTiCP+2zKT6daf7Sv/Z/csB8/9HLf7FdQpZvxrL2rxvO7uk2a+qljYf7tKazr5iL/
ey96+40e9/mLsbj752/7L8jUl2HdfIdAhGyBzfLFEeD+Y91/5rfeJdkztPYLby8hylHnTivMZR6v
3/6R5Jn/9HvTomZCvWR2zL6/KIzxH5/N01/NxNuDfJjSt1/zYgh/5G3WzF8FAMjsuXLJQInwI3Pw
6g1ezAGIJdMwTMb2Yuwzn8kwbJsjzv31MNv/+bG/cRPAj/rTOfBv3ASqObfuCAb4YgKsA51Mt4EE
7NvN8V/58t+YAD7frKv5kTvg1bs8uwNAagkcSITyNE7Osy8mwj5A8yJgACgPdwLd+O9uIlT9T5b6
P30nMK7n4567tN/XOB9a1WZZ4a994yC+TXLeOtHPt2/0+chZ94ALPBad3+MUzP63vzYFVMNnrR8N
XY9TMIdez+fAkg/QyHHLAye/vx5m/V2tf9/D8P30Xa8dQIZXCHKRLDyfAFQG0Pc0lVl4WP/e4wSw
O79WWvzsBHAnaDrRukXj5sPFnvpqIujaRKn5EPQjyXif64L6qzsB8hEkJca30w7azVczYR1oguZX
VXvcKh7+47t6Jr4nvvnZWwJOChpt3bIfH/35+X+1PLBEkt5h90WrfH/9xFT8wHxx3J5f9Udyt69+
/xcAAAD//w==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s-ES" sz="1800" b="0" i="0" baseline="0">
                <a:effectLst/>
                <a:latin typeface="Segoe UI Black" panose="020B0A02040204020203" pitchFamily="34" charset="0"/>
                <a:ea typeface="Segoe UI Black" panose="020B0A02040204020203" pitchFamily="34" charset="0"/>
              </a:rPr>
              <a:t>Ventas por Provincia</a:t>
            </a:r>
            <a:endParaRPr lang="es-AR" sz="1400">
              <a:effectLst/>
              <a:latin typeface="Segoe UI Black" panose="020B0A02040204020203" pitchFamily="34" charset="0"/>
              <a:ea typeface="Segoe UI Black" panose="020B0A02040204020203" pitchFamily="34" charset="0"/>
            </a:endParaRPr>
          </a:p>
        </cx:rich>
      </cx:tx>
    </cx:title>
    <cx:plotArea>
      <cx:plotAreaRegion>
        <cx:series layoutId="regionMap" uniqueId="{C4220C8C-C97A-460D-86AC-A7B8ECE5AE50}">
          <cx:dataId val="0"/>
          <cx:layoutPr>
            <cx:geography cultureLanguage="es-ES" cultureRegion="AR" attribution="Con tecnología de Bing">
              <cx:geoCache provider="{E9337A44-BEBE-4D9F-B70C-5C5E7DAFC167}">
                <cx:binary>7HvZjt24suWvGH5uuTiK5MGpAzQl7Sl3znY67RchnU5rokSJosZ/ug/9DefHOtJT2Vmu4eDWBbqA
th8MSZtikBGMWGuF/M/7+R/35uHOPZtr0/T/uJ9/fp573/7jp5/6+/yhvutf1MW9s7394F/c2/on
++FDcf/w03t3NxVN9hNBmP10n985/zA//9c/4W3Zgz3a+ztf2OZyeHDL1UM/GN//zrMfPnp2974u
mrjovSvuPf75+f9eh7vl+bOHxhd+ebm0Dz8//+4nz5/99PRFv5r0mQG7/PAexgb0BeKEMY5D9fnP
82fGNtmX50K9IFRxLAhGH/+QL5Of3dXwgj+056M1d+/fu4e+h9V8/PfrsO9M/3r33g6Nf9yyDHbv
5+fJ/XD33rrnz4reRp8eRfbR+CT6uNqfvt/uf/3zyQ1Y/5M733jk6Wb90aNfOWRfv7t7N7i7L9vy
3/cJekEFpyFBXzyi5BOfyBeU81AS+tlp4svkn3zyZ0z6sVt+GfnEM788+Fs5Zzvcubvm/R86538w
PhLz7NzZLw7670cHnFhOMUaK0idRoV5ISilBIf4UOPzLpJ+i4o8N+XFMfBn3JCK+3P5bxUN019xB
IvnLsid5wQVjkoE/vmbH77KnfKEkYqEUT5wR3f37//y+JT92xpdxT5zx5fbfyhlwOJe7/q/0xvcH
QqIv7/50AP54vh/v+ZdxT/b8y+2/1Z5HeVG/s+5u/SszEn6hSPj493PiUep7Rwj5QhAl5NeKxr53
zJ8z6sfO+XbsEwd9++hv5aSkrx/cnXn/Vx4O9EJQRkMs5RdUET5xknpBJZdSYP41lX3Kk5/Lx58y
6sdO+nZBT5z07aO/lZNOoZS8K74E8l9Q18FDsP2IMPG5liD8vYckegG1HXB4SD/94klN+WjRv//r
90z6sXu+Dnzim6/3/1aOuSju86IBMvZ7G/EfsiTYeS6ZVJ83/nH7nzgHchwlklEhP8P2J5j8T1n1
Y/d8M/SJg7558rdy0cuhyYAy5cNf6SP8goiQS+Cq3x8b8AwTnIVUfqG4XwLjU2L7c8b82DXfjn3i
m28f/T/tnN8y7luQ/N1v/lOJAb+gVIkwFFD2vwPHUHHCEJxCyKd8Bo77ruJ84f2/bcmPvfJVMPjO
7P9xIeG3SeRXBSa+83fJR+nmG53h959+XCKoSU+G/h6H+bRf+/c/P1foEXgBUfwqCj2+5vtd/lVd
/27gw13vQSZ6PEQkDKXCTCimCAaINz18fARlCSMCoEFhzgmgDHBzY53Pf36OXzAO10qFjBNKMYdH
vR0eHwWQUqkKySMa4UxiFQpFv0pnF9YsmW2+7szn62fNUF/YovH9z88BvrSffvVoL+cCNCpGhOKK
AB0jHDST9v7uCtQ5+DH+XyII22JBJY5znJrTSpFyI4rJxmqdURLk+bL5Zpd+MB+Y/uv5QoUVUkRg
WOD382VzRspyKHBM6NycLEVjEpOuNPn9WTDIa0+mAdCmsMQg9lBwJ+z7t8vqSuRTm8KyWlvJCzVK
fiVNcbqOQ7BZPbc7GQT+tO5VEalF3aJ5YXHLsj7yXZXv/8CYX6/5O2MeCda3xqRLaVlR1Dge82E6
mFaaM2fGy0CFTvMyXPVaVeIhNBk9p2k6R40LbUyLXJ7Ok+0OVT6MGtkOH3/frkfXfu/6782CPPKt
WRJbtJZzheNpxh8Ea9rY9n6MymLVNuxENGXpostuac5/f178uN6nExPAbBC9FFMsn8RA0ARlm7EA
xbUNpriySx+lrE6jPOfDhZh7c8At3OOplDHqAp+sciX6D4z4kVMog4PECYZIlE8Cv7BBnZI1RDFR
rkoCmYt4CEq/SUWdJrkJUTQWhY+8R03MTaUuxzYYz1bM54clrMV1UYddvEysfvP7hv36QFIFurgg
nEEKCOmj3d8cSMJoOzSK4dhy0RzXwJPYiIHHa74Wmxyj+pO6+0ncvfi07d8mgB9EARx9orgAV2Ah
nkTBJC2mth3hQKpJJWYeUeLVsu6bahYveb4qvVjMMp3lJj39/aVi/utjCovknBLFGGaMPjkZM19L
U3G1xHYI3Ja2U34CpbDWYe+XvTD9cmzp6I9hPVRzFIYNO11p3YWbgZbIaZri3OiBFl0albVPlc77
obZxmjmRajUVqdNz74XYz1PFRCTx4DM9u35ZdW5Zf2GxapYEzVV77DM0LNtg6XGh57nuci3CYmh0
gLv2TJaieOtF3g5xzVZVbxtqhvsUY18lMgz9XYdQV2/wmg5O26zBZTz3hF+JqcKTzkMsqs3qhkwj
NvJdb1IjEhMubolw6Bupq5yN4WbpqvEslIEq9xSmqfU4tDzQdWaz65CK7BiESIyaq1zVUcWCGm1l
mU1WLyRtu1i1mZmjup7SUfuiany0Bm02aet51mlH823VuJPKeHERzhXZ9TwPGj0ruup2PQyVKd7N
i3eNxpUpb3OOikXnbeWQlpy7d/WYtS+zqppx5GXob7E3Id6FXCwiQlQOYVQNVf4KZWH4ipRD1W+Y
LOc+7uVC2HGUdO8C7/PIBJLO8TgzXiVLkZPLuUjHeUuzIIXz1PEg1Kzi29JVk7koXGdIVC8u8zpw
JCWJm5bO6iJbAr93hhyCuqnbjXFlKTTu53SNVJ96q8mSiiBqg6wPE5RRF8RwXUSQga2JkJ/RIRQh
MjokLgu2YDp627JqHXYLszXWowl8EUtc5EhnK2oT4enURa3sFUuqys+rNkM/Ntp5z1TExLqe5Dlm
heaIN0kJK1hYiq4K1sGC+rYO39Xwyq0YKb5yVTm9aeasGaKmJ+KIByuU7thCjr4Y2Oshq5o0rsZM
vlq6dXzjEKVjNKtuHKIgnVSdMFO7l75v5ZUYM5WeYObUzVDKVx8P6GfE9Tk5fEIL97ZdXJHln3tt
Xy//dfqlgfexG/TL/cdu3S9X5+OD84N7eHZ61/bPNgM0Dx57eE/HPM78dRBM/NmSR3T13cWvwN5v
wLlP7cHfePinsR4jFLLeb2O9bxWx70Dip4G/YD3KJaccMHuIMA8BP37Geo/dQEjnSAmFAL6BEvEV
6wUA9ij6iOcEpEGBHyHiF7AHOnn4eFdKeCtn0FD8T6AeVI/vCm9IOQLmoJgkHGaC3uVjOv6mtqwV
ZTNgLxp3ZdpAVcW9Zh3tLuveLR/EmNcarQA4ip5dmFb514tpZz0N3aLnYB6jtWjktsSi3BKcBXqc
1zVew/YyyAnSMzFtks/pDcCrfVXON0vedgcXrHlUBtglYqJyF2RNpSss7U2YLnJTWB4kcwPJuqsx
0x1VPmoL/A6n/GC6iWrDar8bhPnQMHMu0IyTLM92q1WvrOND1IpKHYzJSFQu06RRQeZNYJmJDC83
qJfXhZdnnWMcbE2HiKWkTEo2nOZ4YCeQvpt9Nqa9TsMSlhS259mSvWom1V4MXVZunERNMpjVRoS0
SluOhLb5uuiRqDxaFlzqGTBauqLXI0gceiyG06ae38vKGZ2a4WptwnTnLJ+jlJedLgvyDrLafV/W
SLf19DD2vIpwPd/amW1Y3hbRUJZI5yskKsx9rX2AbLS6zO5oOGwbP1xIZwddiAkK25QKHbQAQjos
57hDzO2WOit1bmyXNGnxql2Lt2YqijNfpm3sU2n3WMhKD83YaVrVNgqXFGts1/wEYEeWkBWtEcXz
+5ZA9YGciuJQFApqYGrjLFxg0W36tqhsuR3WYmftssla0eiuY5MOS6HOp9l7XY5zFwXKDbqkUH/6
gbebvglfTemcni62WeKsC0iEHlPuHEIINjPThQXouaxNuZ06X0dzyd4Wti21nJWMa5m3iQvXRlde
tREkaBWFjI7atbSA6gNgEfL6BMi+WM6BbpVaDDLfm2DmOkvhLVkxoH1RE6JLAuUjyFyrae1m3aER
3tKsUCAHBBveTZDX6F3mMnDaPH7IKnMp/ZzpqR2SkdVnHpcWNqopYivnV3a1FwVa7hpLQ4hBvzf5
+EpJEmq8iH3HSihmdLwZQ/KWkIFpx3MXpXL0OjMSxWPh+WsIl/V2yVH/kIvA6alL32VQOXDZZdE0
ZCe8UVWE7DBEvMy3EyDleKqWZicayZLUl+XBZBWN5rntNqqY0WnlHd/VnR0jGTBYbOi3DUfjBta7
6C6YVNxRyXaLDMChIrWR74sgppniR+aoi5Z+VWdDulCjM1Zt+953SRvm6FQw4G1U2k53hTQXVuVT
VCIFyCxbj2u72Kic+cWadaleXJVpIqmKm3wI9bKMNwHryuuuQVi3xJbvp86SpHSFP+W4uc+yNNCT
6k6qBi1bTybIE84iFbtgb2pdQdGWHwCG6HbZzoB4Zl2Mg3ZzZKu1OeWOn5GW+suyHopTXiK+FxjA
wrqaK0QA0RVU9LFZ1RhLH+CDD6suqhZ7Oyl3qIWkicWd3YaPlR8HAdeC+UM9tYsGxMhilJsjNsFD
GA61liR7Y/wi4tnDqUvXrcsgoz3W4Dkzm7RodrORVdQF7FXqgmQickyUX64COXe71rbTTkzTCpit
eGup6HZZhVnUNQDRwNG7ou23YeUq3SP1svZDFhUV6jUOIXFJ+oau6hh009b4KYUQG+sorH23zZgB
hpj6k6zHFYBnumxoT6x2Tgz6EYydiBoNuuYLXBbuysIgPQTW7xrj/bZzvolgc3bt2JOYh/lpOZlw
G84m1/PY7QR3Zbzk6dao9bLCFdMVl+DGhV07b2/WXsbT6Eo9qNxHSs7jaSrIRWpgTe3IlqjC2ck4
FHmUkmxIuknu6zbMAL9bI47rlHI91cOuX7EGWWaEJJjJiMq5jos0eF12ttK5E2dF1mY6MMFx7eGY
CJcCQUgyQ0WkDP3A0+Gd83UN8I/t/TK5DZ0aFA1juxsJc3FllhjVxTaHr402tahOMGBxPWbbOiQv
C1u9qXM0HgJcbnJ/oH2nR+m6aFzgqKqw85rbUO0ajKMpYEDai3e+KF6to3oY8xwlmWc0ppO6TbvK
Hywe2kg0mL+bCK/3I7PN0YZTYi3nus/S91Mw1xpTfsVnH3WE7MvSHgaLr4sha/SadmM0ieF8BhLu
Sd7GIhNeMyfeZkNaRrgXnWZkql+uRbhGCJD6DkLlDa9FEK+lPzdFc5b1nUv6rL7PV2ujkcj8wor2
jNsCvayY7yOV2WNHAFfSXqLbKp9uxdR1EfEWnzekCPXaChWNY+40myq1Q6wd9nWAQg2pAcrBYtM4
6/u3ISNZJKq2TKif62QQLPZLeLNCAdT1kN+lNvd6Yv2JnOolQkWQHS2admW/HLKwDQo92N7prCvq
aAw4f90sdX1Zr9OoQSp6Q/J+ikA0e4so6FOa8zHYYVtPcTfTD1lnqpdDFvKt6LtryOwSKovyyURT
v69rfCmb9k3rbKOXCl/2mTfaroZ90pr+P0j+jJ8fdUKMMGhoj5/O/DZKPtr+2dW//8v2X+To7wd+
QcnqBZJQgiUh8LXWJyj8C0qW0O0mAjRPKUPxiIQ/K6Ige3K4B+gZMcyh24cQYNdfYDKmFH3USxVi
QnLyn8BkTMmj5vGLQAWaC8OESA50WsKHKkQ90UTKhonKph2LZ/NK5bSPQjXmm5TJaEz9ZVa5pIB+
8CYooKp2dZtHuXVBpDA9tBaJyNQpQK0RsZMAbo0qNBFux0qXa3MS5v41DkG8IONko84pGTlrD1Kg
PiqG/oKvHrhhZlIthXXJgIPtYjhkRoAJuxXQ6Jt0rtw74Mwi0Kvqbppp8hqvwakcyimZQPqAaukP
EvSMbUOgHDibhboy5qoG6gjZ179s12Uzu/G8RxbHJW1ed6SPU9IfkKxZFDj5MJJ13EMR1r25JeQw
CmMj3HX7XJVXLKiWDR+Kk25hh64Lra7xYLQAXqF5P1x2uVy1qvERyelkWjOfiKHOEyacP4z9Qg8h
WYqkQ6qLOhX2p7Shjc7Fsmhm3QqqX11FchLVh8KqIRFV0x7XlajNgMK3Xd0cfWoYbI657EO1X4wk
RybaB5QXbRLS8gHVAJeKsDifyRT1AA9bDiyFtmBvOLwTXHRR0YxFvBA/vbTjIDbFwprdNGePW4XD
DeXVe1vPYUT65YNpShq7tFl3quagDAUWcH7q7Cbn47uZt81BYjcc8VhdD2V7RucFRX1dTVGxNlf1
WNyIATDHNJxmc3diZeV1CrUuasa12TAsT5CvjjKvtkK508F0D6AUV1HDwms/gCQngmzdibJ5ZbIl
fbMQdyoqw7WdBNt42taHLqxMNI/CbUGiKxPrHYDTfgXiVK9i71zWghyVVpvJ92hLCEkvO2s36Vou
UY+gIA9ernsxs3qzDiOJqsqRpIBUjnxzMWC2b+dxiUxHe90rewtQKtW2zs95zjo9Tdm1VeNxoGGy
QnBCrYubvplAcsOv7eRMzCcGEthCt2Je42rC5zmf7vKVgra2LHzD+uIE5AxYb2Buusbej0EQxrwO
8TaTaZnMQDliy8jLmfk9QVN6Uvdlmyxw4LStzKY03TZELb/mJM03ZCpvDKHlfh7L7qp2do4gLK8m
vNKoG8QH+N7sBPXiBsrdrWP9NU3XneXkpKnEZvBuX49KJbauLm2/9CDroDRCXXfoinQ/5NkryvND
UNJbH4Q0kukC1pMlavgQAAlLSSSJAQGKjdlJWBjYrlIBgfRAtDKOXyMcCMgDLd7mBVKnUzgCe56m
NOHhuoW6BVHUZHe9oVWiyuFAYal9m9/yZkC7LhfVG2xFCX2SMJn9+CqY22sz8uocDxPfdx60SiSy
twNDH8LUnmHUXWTMzbuSoiJuoMti+rCNkBimpOmn/swbRjeyH/xuZJQCNl+hOI/UnE12zQ7YMKT5
PNsk92bZqtXfBhYg6NKXzQa+g3GHNAh6DVQxP1FW0A0n80PNu3MxcfLWy07Ezq8nS7msUbqmVVKz
/HpZgnLrA9rGOWiHW+H5fMIp2pigC2+AAVdbAgucVMM2Q8H3jLduB6R8V5Xyfbm0WINkvgWF5F6g
muxkLS7agvVajF11OoQYFLPl1megZCpHZnCDMNvMTG+C2t73Q0/3JKhBhkDB+9G5t0wugGKH06pM
SdwEcxYpVMy6algeMdWPugDmH6sa0G+pxnZrVnJrfX7hYCX7dAk/iCbYgxQCTFfeVMvbkcszUgPx
Hcbgpu8ynNBC3RJOr7ms9mkaNADi03s+YqSpqC3wnLKLSpAfIgCsiy7yDgKmX+u4SQHCtGO+bNE0
tjqT+JKhsYvyOWijgOXpYTFmL/N82K54iRwO8q2cqyoZ6HpPemGO3bSW2mTFWeocIC4QeDtOY5CA
o67PTzLbrUnThAmUYPhmvO4gUYDMezYw875X+HXRNq8r1124dBh0J/AGaPiWyT2pUEKr1cfQkrws
8ZooSPhkms6bBp/QfIAUkUKNJAc1pxvmLufZxXJMz3ktY0vBIWhKhtWAnvEg5t0I4sLEyh18F5Lk
cBwQ4DfbbEPeXqfIrzpF6NDR6cxzUUYq9TsxqmnTG9CGenPC8+UGN4/ZfLyG/Eu04f58RHspl7Ol
Da5N025RRs4WoJ1ZkScIp28m4EjzQOJ1KKLalVFr3UbN1U1bripqSNXGDQOFB44v0z4DIaTmsNTu
Vir3Hvq7R8jxN6iAkJzu19UfUegLPQVwdtK6fx3k6VFm/DQbZRcL5+6KYNqnND9iNp9LyYrY+7nX
WQaijSvmbW+npBvsEXs8xpBNjVZte2qbfCe5P2m8XSE90g0Qp03b0yQfZfboi7OulfepqrOYrP3L
wvtDqzAw42J+B0LPOcbFkeD2Pih5EFXdUmruizfBGgBxNMMrI6DF1hZAgbIzIGEZyBJ8AEndXM11
ei/bARoAa5+EbH1TteuVX+bXtXno7VppVK4v+wKhWHbSgsY+APPz5jiG5g1XOxXALywFBV5GA0gB
cDZ0WzS6rO6W5VGh66DcTLkeTPgOWHgamTyDtmYPrY+acq3sGAcu24gsaze4U+8nMz5wFJyjACob
HxcOmGLNoSUQBnvojGVJqCCo4ZvKo+IyKqf0Hs+gN/iG3IR1ANSvBlU9lAXZQvtwXxNY8yolCEd9
IgJynMrz0t837UVYHmhXb606KV0km41teDziyxmUrI5bWMZZyHxUTL2umy0lAihO3LQfUHkmpoS7
TSsOZD1pArptBTkbRLVfLGSTjB/mBnLyZV0A+95Cu0cXhUksAe7K+LihZtosC9FtsC2XQPfdhrOX
xMZVsFGo0k0NVGiNyUJjA5qT2vgu8s2woUNCO3vhoVNJhuyeURC25mFXIZOA7Bw5Ehwyd4qrSo9r
EnZ5gm9CkX1oc3QWEqBfdFeYt518W/exU/amaCH+lX1Xkfq0MFC2q+48LejJgIkueuwfk8Y5dOmP
rrObILRbuxZnWTDHvZdxNxIoftcOWiCcHWoLWp8rIlsEAqoeNGvQdCIE3U55F9NFfOCDBBHHxHXN
oVUHZE6Oum0PtnLQW11P0yzVU0WgHtm4WauEFW0cvmuq7Mj5elhGfgpkfsPDarNAN6+jH+TKDuMC
ULDfGXlwoo2kbeK0BGFToOBVYIPjgi5m6IEtKXR33rXofAG0Qm8KXJ0Hnr8LwmyLvDslaIly6goN
zZw4bZotqvw2YPOVkMCT12BP5uVtVuJosSu0yKBMZOGc5Jm/UJ15TaXZjuFF1aqTOgdZBa3yCuVd
tA7driH9rlrclZtVqCdXHfI+f2mq/DjmyGsK31RMyp/IMI1F5baNEwnrQbjNKHSf6gpCq0i1q+sC
9A9579kUmyG9RJI8NGl66PlVfutmFq2d3OBJbpqWbftijohbj6V8CXAPFKD9Wt4SkIAbelYCHHGT
VnmQA8Ad953IdiZrD7MRO+i/xSOtEzls06pJcjxHJb+1OSBAMYNWBqhuARmNSDjYRkDzs7la4XuA
rnUXZWuXaOJQSkCHm4YNiPKQYg6gOrhgjPKleNP6CXSKCgSLGUWTbA4WyZO5F0dAaBuzIAgnR3Tf
NK89pMWJd/d5iY9tRw6zbN9Iad96QMkmAB2ydtU2FEGrod94akL2epnxdblqmmke5Gc+K0BOuTJl
v+9wtmtXUFXa5cxCLNHZbCdTX7gueDtXRbL0JHI0PFUZaHNZvyP9GM+uwLpnYxJUHumRw9GbfQfC
IAIIyHczA+hu2+shL7Zrxx56Mb42q7iRrNlikl9MrU9CpHELL+6TOjO3TWN2S2uTmhgDH32kD8WS
xqbhm3wyb1HabbAprokJyshKqgNi4BOMPmqKVqsx28jwqkH7aeh3tFX7fjb7PndHkD/O14lsyz7L
tCuH7YKBTylPdNOmUToGg4b/U5GMIo1pDh3OpBzWI5PzecqnlzmbAz2vET41ACemYtxOarqks/jQ
BuWd6CETDwUInayddABgmhrxqsRB0oLWCBtzJP1wCoe8r6IW57s1A7dkdlsG42noQb17bH4sp7DV
RudIHjhXcTkuO5d1V20L8l7BITZqd2jT6mwuwginNFpIsBu79jiL+VKJck18E0SEAtJviuPkoRdV
BO2pKdtth+SZ98MugIpPl/RtJeTRLuK1Le3LVHXHAa0b0S5XXYB3kKSup45t62HaNIicpRiqhXDm
pJ/793nbXxbVkMxBdljnZqMW+yYd+qOfkInW3m+pMLsJ9jrr3TmRkKmBnboRhGOxgyZVhMcFhHtV
nZuljAYXxpP4IPrxpAz7A/TLE5Hf03beVWO6X119G3h70o3m/TrHvH8V1um1miygS4xegskiZqR4
3YXTAb6RqTQE2xuZgvBblv4Sg+jWUnygBdWkBhzt7XaZ1r1D7P062QszuRMm13iq+2hS5ybgERpz
wCXja/5/yfuyJrlxpMlfxDGCxMVXkplZt0qqKl0vNJ28TxAkiF+/TvU3M5WsnMzt2bV92TZrtczU
KhAgGIjwcHfU1YMc+yaq8BWETUs/B0l6RXp1V2f63lb+ISurq0yKx7Thn4axu1mycq8sDau8L0Ll
d9fGda517QShZ8frbvidL/KBNd5uHsmVTPwbMjJkxqP42agUnTIdOwRJMrY7c/n1MnAWKYVPtasy
HeoeFXjDvIdGSARJ8QNruPfaOkJu+ytIPjh05V9gQ4MM4OoP3GvHsKp+Fu0yA/R2d25h7o2Y1VWO
1AQ5F20iz/E+9AnZYT53npne1Xq5rmTzKzD4q9YrYsfwJ8dnLy0WNrQzudJAAL3B7KscALJX3TcG
n2vjtNcVVw99EBQP84xx66DbW4GehmyzJa468qInu6+8qUGkSO6tSoMwXfuZXetB4NoHbsgdMC7m
h25OwAEA4BV2yGx2I07+OSAxofxhWaqPdOVI0Nq/aZ0hos58w/J+52bkW5FyiWxdjcA6/ac6k3t0
bK7SIrlJAuOFU+D0kQYnxuQBQ54r+6g1mY15NjyUga/j0cdnztT3wMchkQ9PZACxxRE8klUAICcT
kU7EFWtvTZFHRrdxRsdD2g/vh8R+bdF7iXLZF7u0+eV1OEd75zoJkjJKM/vDiiD2RiCmdMFDME1u
NJlJ6C/svklx3k1T/s0bugVbu7zLqq/afpe8Qk8w2Rk57GxHbkRRhui0XPPmypFOEmoR2FD6Fm/O
RTmjEBu7nH2sJv8qmVEekj0wiSb0lf+5yOxDO9In2dGoDjIA9J1BlgIwqlUp2C1zHlXAtv2cfS3n
RKJ5BTDNdfwiTo09tDV4LahoUOPY4AlIcpFn4SIZzmEJbH/vp0gQUOB2za6b7Z3EB5/YZ2aeM7IP
AMBTnoX1Qr+AT5GlHpAx9Mmcd7P6IGv356Tsg+YYcjQffKHxg3xEbkBePkHXxc061HPLzjBx6/Y7
P61wxi+f2sQd7ljQ5aHs+jzyykqggrM/U8A/DiO/XQdoXrNkd2DG3ZC5uEJb7XrJ6U3C9a7rpvux
UzgcGlQ6s//OwR4CpF2g/5zLWPnudVZji9dWfp5SD8A9mDyIe6jIxnejh1x1Lq9aLmIPJQvA9HzX
uNMB/esnzstdNkxPGe2+9guahm77YuWy05Lve7TyGjI8jUQCd58RfmeCLmmvv2d++yEt2T0tyKND
2Tdtkl2V+Y8UTZyMAolJGbYQYDOvPeRkQi9U98+0WY/rfHmWRfGeg35EqRNJM7wb2+WFzPraZwFS
sAkgm0SnGaFY/S5yPl4hKqHVRef+0FXTEKLR8oQqtkK3nchoJrPYW+VNYTImjxVxJaCoZXj8/5YG
c0Ttfg3Uc3BF/jO2/y9q+L/pL+tf+Cemz/5BwG7mICoDMD9ivgTeP1aGs3DB8fM8/ocU8y+WM5fE
B4+ZgvkHbguUH/8E9Nk/XHS/6L80oP8k+BwxlkDuPkFvJBt+I5FCrDB+QKEzCSAo3ZJNTauz0rMO
Nka7R5327I8oQurfDaNXlQmugTzo6lvTfEQvUoppR0DKHU173Tv6YHrvkHkDTqjlAif4mInD8FQB
SFs+CSSl6DB4G/Zp1ZpE9oET7LQru2gyZRPNagx2KkOpl6PGvUB3/UNn/XdLAwNKMI9EEKwrwfEq
Ni2NxNJiQg+N73JbKSfsecNAZuCWJ+GUlZ2P6oMOYB80jkC7w9VFFoKF5jwpUlg3JsnKdTNouD1o
u+QDSImJy0JXM1WEs6uc96RHY6MvTTLsGqB2ZeiDI9WFvaHe587YAgTSKbOfsmJkXx0tTHpIgmXp
4knKuXhqVGBxonvMDmHRgs+J8hT9mZ0CyY7g0KUsO/DZBa+mC4YcQbxf32ZVNCX4kNYbPySKCBK1
S2X3nSETO+RWpgeHLwWLK0dXFOd4pvdZnaKB2XY+v+nbqpkPec/6tZRuik8pq4HoeDQjPG6KNVxV
06y/9JQ7aVioPtt3STGlYUu8SsVZJ0DSzks61GHDTFCEHFAV2t9pim5xRmrrRsXUNiOIPRQpEU0W
+0MmvcnCIFF9cFOmHeuivBag/hW+agEvpPPyToFKiUaGt2B5qV8A6rZO1XK0o0U97tIhQOO/yRwG
7B5EBR66bsVetO3BJTWt5B+N0zc0mquZjFep2xUPxPEme2E3oRH3qj/2ZzNB0iB9iLZ8FwqVDY/M
0UVemXrxUa376ho0yuCBV72LZoNDENaTynTXo1MEIBFV2gP2DKLLcuEZ3nzXkoDeT9FBxEftoj92
zGVTXgoePeFk1w6iR5MiHxWS+El6xY0VSBUAscyAHBLj9iY0QgZq/yoCnoos6H6+XgUmYAAiwZgO
GPh7aEtunsCqxRm0BTQ657P/rMtePRZoV8eLroc7PenmOqhQKSUkDyKb5PLOmc0ciqQG2QIoWJxN
o4jOP9NbUvuxmmMNO68IfuJYzRHQQb8LGB/+ooX+R8r4yVFeaTg2FPX/VsOxrt+rkAXG45E+YdXj
vJ7MKQ2HHkb6C62uWFtJH/62cmOzx948wWai8v+WQmLzfb0Zd3NmbQQjtuPOTdHTr33WA7kdu77b
d0W6/Fwajh4ekrblr4TnP77gzen0Z/zXAo3Nyv9boIFNnaLvfaTNADjNv5/ftuS44b6qkCDTQaP9
n2IM5AKvX/UpMYZyO+/ljw7DE6a4PiXBAFCDmu/8o7zd28fyi80X5P1LfjHMlfhOUbG9+98QXazz
2Wzt16ILvm6AV9/pv0UXBXWL5/9Wb/F2bhSmGuBXCNBRwUPejKqdYCmrDoIf1o04ZzNd7uyUTxdi
0Lo5j+dGXQZnpACaa/xKN6lN26ZsgbbGjalQ2d7Upj+0EyJiTYrqy/mX9XafUhdtpWA9iNB8Fpuk
xsoMORZYIxDHTPN9A3jlo2MaHZadQ3dtlxYXFFOnpiY8l0ImJ4G3epsFdIxhTTOhOdjmbX8AF6lC
VjkXsTZ1dmEospkbwjKEax74LO6fxJpuTpdM8KFzy5Tvxl4B1E9Jw3XIOtZ+BwYGgljLvXIIieyn
KZ4LOl95rgIQvqRAPu9q0QEBHNPePM7pmOhd2Y0uvTe5QO8hnR2cyeffxGZl8LTIrLnvUen/kU5u
MgINApwY2gLsgSoxqI3BECvHwuxdv0kvfKHe5lz4aywpIConyOjxy/HHQ6y2uimBS2uu3a+zNUUX
gkSoXoZGB0OklkaiCC4zYF05qvM0KlNJb0Bbn5dIBhTcGzVCxxLz3Abf6gICwT0tEzlGtfHps1KV
24S8VR6NrWBJEyZkqcj1314vpE0UDKOVio9a4HgOZRkYwprc35HFl3de5csb6w3LrZhK/eH8UJtY
sy6XgM4U4i7mwfzK3cTWps9UCe40krUxI0AdqH3PbKKQWBaD2pHGTZ5ZX+j350f1NsHmz7A+g4TZ
FRSxgG++zVZLF1ux9nd1k6sPRd8naIMHy/CxtlbPkeZFeT0OZMoiIai5HiEsmtEP9wha40k2oh/v
gzR+NdqBCCi9LL/JeWHbg9Z5fmBoj+hognyzAVziVex2gIyvjhVDx7+yU4We3jgBuChJIef4/NRO
zQySrQAvD7pdwTd7HY3/Wc0u6hVIh8b7QHdBDIJLdmGUNZa8CqN/1o97oIpLTlFAk833n0AgUHdG
kl01NtUdnzT/2fKCpztoGrIbP6n7fcmAXjWaBs+QaJQXxHknxodGhBEfGl3QwbcizRrHr2oLhjia
NnfD4N92Hr3JRP/Q8/xXrakOGyk+4rj8cX5138Y9VKmc4vMG9w6Uv82X0TeOlzezy3Y1pH+70g7q
2u2qOeJTn+9GR4i/vc4SYcvDIiOYwIlns09r2nP0gsBFL40e7oLWr55onTXXJQrqOqR55u8Cx3MO
NFjmSOQrNnh+wtvkB28aIAC+Eoo6AgQabzPjJM9p7okeM87m5EmIWoKDPy8jR7E7LjkKTjEBj+Bk
Bn+1BMcNaoBcByH3p+alzzmbo/NP9HaDA8WBEnTFA7A4/uaYGzIka87g0x3+lAEWbn77VlYXBvkz
rX9vcKR7cP8CJiMC/Jfhn820BXNG1XQBMH4QcWzogcf7o1NoQcYyaUBwqxHmH3OwqFFFjuCNxqqE
sukwu032m5uu+gICaQveoTa2C52aodcK8qW6zQKbA+MtcrQsCG9JHdHMVp9UWdoabHtZoDNfBHNz
QMdn+XV+5cjx0v2ZFIdvmRQQWyHq0c1uCtKk7Zqcerupqvcq9SAvLjhaGbrmP6yBpj60UBJ8zRcj
htCZen0Y28KAemJzs1O28yKaN+w9lU75cv7Rjk9oPJkPrCkA6rI+HIVC7fjECRy866UcRCxF3sfT
CBUmGjxL/l6mhH38m2NRIuG5A8+DFX2jW7BJ67lXAkTfWOCIjgeZ1rEebR8ZSLgufD1vprVWDRxG
CmssxsezCcYBOhqLXcAxALDk35VmFjtAONOBoV/9eH5WZN2RRzt2HQtQJserZQj8a+h6lbVXfipd
22Est+keLJ4K8UhDr1AT8SPwgXxJH2BSO1m9dzXYUBnOuDDoS9C+QA7d92VKL0jp384eeTxOdxyx
a/m0FbF7kOv6kANg9mik7cHcYED2Zn4th2X62wt9PNQmKAg6uF5TYagcZOfdAngjEqpCnBxteiE0
HGcs2KrwA0JUgDkgXimFePh4nT1Z1EGCHkRs0ah4nNxh+diK1PlgzSLfTyolUHM0/oXz7u2nu46K
Axc7F7a0OH2ORx0W9F+CqRBIoWfxVLqFEwaGFtcB+gtXIGRLkJlatdI32h3PFdqtgraPGc+HnxMZ
PGgMAzZ9sFXv/f2XjPqGc5AxUU6Bin/8YLaZirIpRxHPEMPtu360YCygvz3kibs7v8VP7Cdg8lh4
32VCQPh0PNTcpi2da7SKatu6Vz7E0/de4JUPbiuql/NDvYmU1MdQK/C/HjNwAjkeypKub/FlYyjF
RcQqFyzWFLqu86McIzh/tpLET4fRHso1jLMZhTts6KifiDgzoir2XkHYF1+lza2pC2ZXJad+x9vG
ggCbqAvbeHOw/zW492cxKbQEcMI6nqJKS0uzVAuIZH0Q7FBw79Oyp+9ABejiqs4C8JwZ+wh8o4Ik
qa+uUQLk39JVh3NhGY6Tuf95Eg8dB5RnwFq2TRC3gQoygNAWgPVS3SvQcn8o3puH2kiwTCC52wtQ
1F7E7OrnTunm9vxbOPFBw3UX39Qq7lhP/OOFKHPrFmMJcnfAHHMLEZH/0VCd7As9PiP713tW6uzz
+TFPTpkRj3sEB9Cbk5g3fIHkroZOr61sBGMb2JugCr7uMul8x/G63FpK6o+zWsyhqLl5Pj/8qS8J
mm+OnJLAW4dvYpiGTK4IDMjQiST9PpM+OsV1mdyP0IH+PD/Uxuzmf97uq7E2odntwLaXIKnEEwN/
ELU4u2kL5R9SR/e3C9gCV6IUPmB5O71nYk4e3NSUXxq/5fe6XLL/IoYAIMG37UqUtv4m0Vjokup8
xl5zl36Oxx5x1E3b30iGzP/hSJttZaEmb0oHIzVVsEQJELddQ0Dlqia3jy+s8fqzjs9+H7L5f89q
k2dUoBFPVaVETDo+v7O8Tndmqb13GSwfIMIudlBmB+BBi6SKVO5P98M876uKXyoLT+6rtWCARwzs
mrz1z1/lIJqjXsNxIGJ/WobYMhheePPo7w0BFeD8nE8N5fswaSJ0NevZeihliVpIpRC+/MzQQzWM
bO9BdhdXwHmuzg91XPT9tYOxX1ggKLw2YUd1PKsAnkgON0hO5wZ9Rprx5mvgDvqWBqs0JRfjzfnx
6Im3ibMHARE8Zy62RyoILKgP4LoRk56AJIP2VNR6nrlwAJwKQT7au7BccNEk2kIgoqa110O6EVtL
1A2o+c6DnwG0c9zBh+i8hPAAYvP7mvrNgz+Danx+kqei7uvhN1vW+EqIYVqDPgOAXynQi6qS14ds
Zm5UIl+GyYBXHM4PenJlGeBYgAYAX7fINptSt3XwGeBN0iKuaFNdL8heLoxycmvCEANpLxJ/QL/H
+8XJq7qjAlMrKlceZGMYOP86FAJkw/PzORlc8U0BHwBsDpRzM1Q5ID8pUefEZVBhhzg9YBCej+aq
KjUEGzm4Pt7U7i29Gkvdfe6ZsN/QVXeXXQdg98KOOvmdCAqzplUBie//eN4dHcQ4KKxuMaHGdOeh
vwevLLhXhd/Heh719fnZn3ybr8bbVDxutjQGXX9MPoPvQj+mFHxEP7iwxqdGAUbIgR5z5Pyr4eHr
mJbUE2R10GbFqnLqD2Qo0tiZM/e/mMvrUTZrNzZzTXKImmPCbXbQaSv2CsqJ3fkVO/XNI1H31640
Qxm8mYsyQDBBLcRHV/XDzSLS3AnLvpi/TAv6aGELsyqAd6iZwUrtCTmAXqgvPMI6kc1Rha4LFQLW
kfjNtiisgsJPprqRsZlTfaszbfdJn0Fmh3b6x/OzPRFiYBwKYg9lFED8tgnP3WRwoYnEUF7afAHs
akILyEiptvs64AjbV2C+7c+PeWK3YEwGu1+GMg01//FuUWZxnGrBmGne2zgrCnKDuzoudbFOjuJh
O6JVxtibE0lM3NplqGSsQVCPpdf+9nsQ0c9P5eTyrd5nqzcQmlib2FIpXy+c4E3lfg0THMeV5c5H
xPtihfbeAV4u388FSKznRz05NSBvEouHew/YZgGRifs8mzBqD2ziHnArvS2ziy1d78QuZMxFMY0s
BZX1JnQoz+YgEROEjhnyvlKL4dNo8nYvs9redbACey6sbw8wBBkixwWxvey85Vp58IMLnb6/BEmd
XGrGA9DQICJ/Y3M3kcqFoR6KaGC7wRLiehoDhwivB3F5GRG66/l+oT6YPufX+kQ4CNAY+9ew6yq9
SteyHJ4uSJpEzJZZ7bxuSn7BlU3s4GPTx3XaF0so/CEIZ8mWaDQyvzD+CcwKrlGAhwguuIBjrLd5
DbkysD1oU2hwGgjecMDpOiIDG6H8k0p8kxObf1rF4WqUji55br2GfnMq9FPDsbY1OLKWpbDRqAU6
MueXZpXzv4lT0PIDlnQJUqTtYTbyMfMNAQKA/BUuoJpDAOWNlfOAalk+5JVDPhtNIXgYq6jwErvr
mV7g08OXZztT6DCG5IsQVRI5RU6v+wCWTW4ui3cQf895mMlkugARnfpw0KtDWwKha+UqHL/MhcG7
rqYM3F/T+DC9Edm1myT8whl/aqfCIgj+vtg5ksjNG+uzpkfrs8AbAzMaWjqYhYSBSOY98VNzgGEh
/DbS1rHswrhvjw2KL2MFiAHbIndbZ/9qqzZNCg+9AFWEJF0aZWD57AaRQWY9dml8/tW/RWUwlI++
koee8YpfHg81F52jAzDfYndu6kc1a9gUFPNkDFxoJeRIpe8Wd3p0Rf1VlBNci84Pv7q7bXYetpwH
Z2s0mHy4f64789VU4eUEkxGZwmNPJ5pGZd6Xv0pHI4cC7ZBCMeUFaQjLKH7HisZAUTfOT45bo2eq
fAUSN20yy3eBq6FvpYMt5hACY2FC6KwX+DuxsYDErJ/ot9yaDs59NklG0KIb70EuaVmEnsiHeZcK
d/iA1Nx7vwKT31Q6OVDo2AoK/bpRA4XUvjfvmrFQ7YUM4e1Gpu5qsgEXXmxXANXH84dfjvSaAuVW
yfJ5pyAu/zAA5fzbuCVGWQka+FZwaG3zkE6znEEtA+xt0GjqNDbYMzv9gujQXCBLnNpPHmaD8La2
ZbfQrQTfMFAaI4G82l2LwvdeXG39vd8NAPkco/vf3gJfGIf5l3oCJ5dydf2TnGFH/0GVX20lbywp
lI1AjVHUEUi7Tad2OFfzg+8u4nMyp/1B8G7Vcgu1n3IchQP61bcIamRXQPxdOGXynnXJ/P78Hj9R
t6zlLaqE1WMXv9kAUKNiOOOqCQDUohh0MER5Txy80Gf0gegDrCvSGiQJUv1YUt+BBxqU+0tkJT5C
WIk5aR/VXC9/GwfEM1HULmuRv7aWj/ddnvAs4AG8s7Ar24eqGCEKgcbmJ6FtG5sedl0wAkwvUWlO
BTZYMqJ0Qz6Mm542KzF4GT5CypCS23qOUo/BemMQP4mBgODCoq8TOEq9GVILGH7jqimctZRuJjgk
RAUBkE7Y8ckKHizwiup8k35AuNF3ucwLaK6z2fsKE6p6rwumDy1c3IAF98UHeO51P2RPs5+d8dxH
SIvgVFcp6MfPP+SbY3d9RmwM8KLwrZAtPpekqZN1MDOOe1aZR80G50cyJMk3VXIoxlQDy9MD7N7M
b41H+7xAbX44/wBvPpnNA2yy3mFuZMZo48RaV+CdZwF8tLJLKOSbkLAOggIMiTXxJOgax1sN8jRW
jDhn4kI6d2jl3ZSV30TG8e8GNt2OFN5bariQH5x8+xzJPE4VNJO2zYa5p13GHXjpSY4sM5xTiPVl
wwdUs/0BjuvO5/ML+YcD8ma7Sblm2ajC6NZYnDmwxRAOFJ/C1XDj0imLCxWYKlwKOvw2U91/b9qA
geVXT+HSw8CZ15eK9zdf17rQSBhWugZuktjWMAb7LEtZ68Q56LJhhoCHDqjLHnSnu6fz8z25cV4N
tcm/0ONMwZfBxmngGHlTiOyDrUl1dX6QUy9RoseLf/8w/TaDLIJOJnUKJ/a8Kkt2je2sDGF94B5g
9uB+MqC8/z4/4puED9UsVikA/wO8Segajreqo5YFdKweVolJom4ht1ruBbw83lcmzfPQ6qLaN5bV
F8LApVE3oapMxnSqliGI4XvT7hn4Rb+9Pk33vYJLooAZxx3MsJMLx+XbN4jTBY62q1IIPrn+ZnH7
0lpuMi+JaZGLW+o2/I6QtLo+v6Bvv32MAmoKUpwAyaXYTG1GeIFh/ATJdUAWCN8nEPAzio5tPlse
gm1bw/avXCAxbYsqv7B/3lZcbB2d40YFYOcuUszj11k6SBmrliXxgssUHtRaZkVTM/bP3Fd3Hoxu
o6bqu+tFZeJJ9GXwDSWau4dNA+AiCa8a2svqQr53akGQ6kFthUseVtbk8SNBZZkPzdAncQG/MVD+
2vLKCJ9/TAYyJhCutuy+b/gMAxoP9jHnXwaIEfjp2ygFuQhDlACnFW//ePSZ1Au0GlO6y/xR3qYr
qS1KTWv1rhCd66L6R/YDc0L2rkgJnFJQnRpoRvK5gvV473E4I0hnGGA62cPqr9EdVNHwNqo+4bTP
PqEB+9gmfqDDDs0fOMpALM/CrPSbBuYx7WqO1DowHEtyaKEzDY/Kg/FbAWIGfAcfezfxKbTAZH4P
ew73nfaHMg8Ltx50VAK+aMNAOVUZ90pCyIi2GYjTGsYlddi5ePswJpj8n5BdmN8NaPh3gS1VsCvF
UHwyI2sGGHpkAXB2Y+mTD4PUjwMoMJhPt/QfWSnce9i4GXj0VEEDA3AfDqBhk1g0s5ZGVFXUgPn+
w47Gy0LGRwfeEUXHcyheWmpuBKxrx3BMBvjyknaGQBabeYRPWdWzSFgJB5KMwzEFAlNvITEUqP33
gMs0jXlv3WtQVfQnA7Z0sRvhouvHvIPu+b0zeyqqZVHK59KHi+u06+d+aCJgSXKaIiadK7dPA3Aw
Gj0QG3e2HoT3QtArQmEkML+6jyXoAv0csbpLXvLUR4sjl277TLJUSnLQYqxqNAbnoQ0bP+vhupTU
c7UjGUTNkZuIEi5gXBNYoVQZOiVO74pvo8nKr8OE5tdqOdtXkV9ROJCIRDJk3bqECV7NDOp+S/JS
RUTk5tcEi6n3HRrSv7K5hIOmy2sI/SsnTVUsjarsRyXrdN7zpk/KK8VpP4XWumOHGwDQGIo74vA8
GrRE2tYvanoiqgGUQyqAWXGnGKpWr+wFLIh8WF7tBMRq9ga5M5yhAHLDPqqD970Xw0EQZhN5SlY9
tDXO76XHHjDwgwK8QtPhEUjLANC0FPCinpE6OLA2S0ZsdX/iD5JZS6NKu4MHm0FWhUOHHk4L6Tok
Tpmz/EQ7QMCeFRcEfOh9xJ6QZIl4nMBmVOHYmqZHBeCDd+Wwuvy8NCnSg2nwKriLtvL9uPTdE0gJ
XRvavu0Ad3oNeVy6vgBL2jPwDcGunKe7PmkV38/CIfj5IBNMMKhtVRnizfFsFzDjfvHwsb0A6Zng
j+MB0YlsyofrfHBdCLBZCw9W5EfmOxrO0zc/UPhB6AZCbOjUJQzrcAWFfWJJ6j6h8el9ZcAFYTIw
4XKQcNF2eG4qxcwOICosmko/4Tz2dO6moe4W2AMBLsl/jX6y3BQToG7YFubZY0I9Ay9XUtc3pdOp
5qBw6suwZRnsqdzMmUEbnPsCbfIUbPAeXcL0TioYwDiDI77aqWSPTIkxgxMZVN3InkoW14n0YEeL
KuWeOoU1YdUI8WPWQepj/83woYKHnWdDcAOLOpYLbp6JYBu23vHiZzBj1q6vdLw0Pv3Vj6WtHifH
T3PIpQtnvuLuQuAHgJrOD4Vn2vw6G8rmS+91zReSpP5H5WQLLpHoB5hJCsWCr/Jv3f8wF/78/P/y
7odlzmvz5eyND0Huu/rH63se6iJX4vavGx4SSvjqLXXudoclrcp8/99c7FDwyV1ioehSxUZ3LQl5
7kFO0bis5FDqj+LrZFT6kbIUxC+rsiSJuknjlqAFHhkqLgteuddtRtM06jxQqq7KWsy4lIMXMoIu
pNRXpOL+R8+ZdHLoWj7U1zCP0V3ogu4UhGBh4c4Sd05TWBC6SZ3fetw4hyxT7m+4+UBZSI1b6ruK
1fAOkwUy6kgrOicv5eio5lHYtiyvKi4AIOcjJSCngeJvQqnBG447avkSyqbxP5W0Qwd4RinkXhWk
bPMXH2rY+ueIiyjmuJMGtgs1V90t0cF8SHnOX9w+sJ8pMlB/hwgK743cT/JP3B8g7S1maCQeypH4
7a6kTVN8TxycOiHxoKsGIyFAY9TVFbBanyxuWNpOB5EQmfNtchRur5gdQBNxVRaDia2X5V/B9zMP
ti7m8gO2Nm6fytKO4Elz58dAqdbXvk7aby56JWUEyTF84EeepIgdwRhY/ybXFQ6BtnFG+KSKYKb7
GQQftgMJE2yCchhwTQtb+PIpr0fy0cEdS12U5iXihIM85JvMg/SO5uUAK52yxtHu0pE+pzxxPvcw
v0HJ7hvUA46a4JY8AiUdI9xOkn3yG0FSGJCr5qUGjciLYblOfjv9NP6afbt8gXAaBkgDXOBvRTII
pAzNIqYwsPADgU2H293aAUjyvknaJT1UIq+uGVN4Z6Zp6COAlOqrJzLvYYD5iomXpW3HF38o8vux
sf4QB63tHxT+ryREc7bDNSdeVsKcgWRZlBdNzXBFwYR0jsti+uXBvMPGqZvwu6Jzu6+6HeBcaVxS
jju42kCJLFvDbscmUON1ntt+PNCudGREqsYDz0SDrxzRKUP8DKyF/xkUOPQ9zRrzlDRyGQ6iy2Gb
NVk6y5jPgEGRxulAoKuAfR1CCwKfsEGD1R6iCmqyeIF2DJ6BzrR8K8emgR1/UTsK97M47r0jWlCi
RQvxODTnFYzs+8LcJN4wR7Nf//KnzMDWtafOfeVnRRmDCASHCg6Zc44thNMGGNJ0yMa2vK3gtyH3
bjAXX1p8j2OEC8AquGIOnbZRNVLns1QEHyEbM/VtWBbDogkVPNtxp5M3sPWHL8zgrFapBPS5b42R
B9ev4AI04XnDGjcKHIp2cNX32ojU3eV15eURlXWCvoUJ1kvFUCCwqO5VAqMxK+yNX8ytGxfWmW8H
R2cP4I41ZeyOgn6o8hLmFwwXTnBGMeu6LJAe097DUTJ7XYWrmKYWx3eb2HYEB9aZF+ibuwY+I21q
bmUh3QSmTCAO7MScEh2ODBlrDENlseth1DZGPMv7n7Q2GnaoPTKiJuX1fQC5De5JGCaw8OFsBG8c
NUoHdtx5MMAvxLNDgoQISuwwSQDUhaRnqY6g2Szh4sIROMMAzftxj/4op7EHRnK/FlneJdT6T1vg
uJCADgYNGPy6gohbdmo9gM1ZLZkTQ5ICq7UCdUwXwoy3u12AIuEaD5gLT0037n3F8wcpxhl2yjBl
NFWePOW8da4dJeDkq1PxobYBAzCdJ7fNMMFkcJr8Q6ur8VAU1ItgHZ8jidAgr9tZwsxQ2Tbs+pfz
pdEJ/Ab3fHngCgC6gUvFVkePu33gfg+n2Xjl7R8I1/SaEkuirqPsngf6f7F3JtlxY9mWncpf2YcW
6qKRjW+wimasSZGSOlgUXUJdAw/FrHIMObHcoH85jaCpcMkVKxveiGiEQoIZ7AHvvnvPOTtyE8WL
zimwA93t8XCd160ZfEcL9bqBg4ueAz3ns+nmzhvFVu90legThzwqIjY7OWqveddQjmdD+fcP5i8u
NTuHgtwryzyi01FnUrANYqW+kfxEob2RVptkwCgxFkTFUB7ff/tOH+k74O/BSmWAnMBbNB1RD7r0
ZqpXHXNvh3MFCcdJHJcricyN7xyzj95J5MycsFE/2vPO6ihnsZ1EkbPEIJbep5pl1+QdUXjSdfuu
Sef4xThOI9O2CEGYNTmcMMbeH9K/0aM+X1Y5Q1Iqz2tn4Nz07Zv3+vzOAqGZ8eVKs5uXp1WA+pxf
jYFYvw0ghmztgczE0bBQ7voFZr4gDm6/fdHp48+eddqaqAfgcPKwP403Dn4xo+28oEhaZzlgACSs
m/jNUD4PCnLwvO85sKZl9+paOJAY48BE4pu+XB1V5udNbaXO0itV/VPn1Ea31Azip/K+kZeJCLPb
AOLbO7UdlU1PaPTdt7/rkdVJ69SYBgZEgjGreXn9zvRArqkTg0XtrLsywdpoaaH4cxz3L6fgNaeA
DtPXs4wuQbM+jA+H4Uf0xCa8AX/tOdEIuT5mQOCEpAc9Ce2+UArsN5ibZBAG+LNNdFb8ml8oBQph
R5NHiCkxbBvmy/yLXzKN1DcMJklJotEL0wuZq/N3IAU4P2aLFo0lzTy0Q9gWsT6Zs0VbwqnB3l0P
S9QSCWoEJ4vbKZseHQVhN43i9e9jjQ2GpGKVo22xLMokEhb5rh3FVWS28c4OpWGp9JJNNZZlK8Vg
wG1BDgROVWJzhGlHm8ZWHmi4kVQvFOGqudksaZ1nG1+Rh/2gxtq67ClDSOUJNmj/1duqzWq6npq6
HqzYvu81z171nqnedlojTw2yYT36Gtm1zMXWjjQ8qD1BrFYkho2eWVybVGQ5j8919To0iB2XBlLg
1BOrLS51ZSjXekpmpJkM7/tsDE4iNs5lLcnNid82w0bt6G/KcSeuOI2FFzEOu03cZ+GmDEKB0WGM
P6paYqx8HvFbVSQZ3e82WA95k9/6vABPgiASO1OulbVsSPa5rxB151XEvQGhH09TjZi1IpFJQ5U0
YqFzz1w2o8L/BqpoQbMHvhXMKXfMSa6nCmwfqMPqXUVc564nJMCNiBm+yL2kWkF+ic8VzhLLMhio
AstM2SV6S7qzkL17sxyKE1rk441n6+3eClv71BGdOO+KWFsKBR4BAUWBS7FD777KCSkdoZONXmCF
S6WtY8Jr9WrV9L297h0kx/HgfKbQic9kKx82WUTi+cJTpfA8B5K1lsa8O0MWidmzsdpdOmT6TezB
tdDSVCfZFW5E3Bfqvk4oJ4Ohava9oxokEDmOWxaltSZ7fLxo9Eo5g+qlNxAK2g+hWXr3tHGcnBlf
Bs+06vxbakZ/G8EkICkpLfy3eZAr0WmWjP1D0KuU8nGk7dXRrM1FKlfGWTIkyE25+UTiFYrzIWpz
FcF9amPnaDzfWGcsuk8a+KGlLvvGdUofWaxkwycae4jhdYouDW4NvKDn6Aa7d0NJqrHtBzaJxdTC
u8whvdeFUqF8KIZCJXRUq2WflnRW7LrEqZdOQxou5az/TpJAaoqCo0CiNePbWOu0pZXnwQntYGet
+NDSuFa2Yk/uo4UniB1qwKcuS7vhn7HzxF4P8joT5woRQO7Agk+XCscd8Fme4YQgJ4W6F0MpaEhB
zkAQ3z3okt+MC7Op2Xw5tl+ZiWe4NLEKoiCkkROnHg296+PhiDuSuERX0dlqwvIilPVu7QB548ie
aRzB7cVA3b8UubKukvTUU9vuplPafjcmbbobUGmRkZkH5Ukbm/G2wkyxz7xEBTiAhnVRVj2k5DjK
PwdRsDQc/4pT70qXNHoOIDZJe+84BnR6QADjCH1Tiatw7cspKIGoDvMTCWIe9BC7yD9mJVmUow79
wx+a4oIUrjAnZBL3NRnBRp6fpTQtPySxLD7hAhYnbcVJbAmHzRcLv7W0izq0WLyGFiT2wqy8YNkl
Yw1viaysJd/I2+Re3+4aBkBrS2SfRGjIsM4UmgUJZBCpy0CZ2CR56qq+9nww3wJy7JI8HfmqU0eF
Ba7XbbigwOr3bRqB/x1S/v2okcKzIiloxBS6vGqxjd9VfqTDVmoHDRxZFRRuJ2LHX1dEm5/KYVHe
Z8jh13ZXZR/KSDTjWgnALC9qsLfDckB8LKH/MOI7vSrDZMssodEXjjFw3gqjArgZeT/WB50Gr++m
IZkdTEvEdZoVlhsCziBWNkvza9tIh8a1Y0O5qJQqTZZhWfincm8kH6H39RdOrAbndiLT0U1ir7+x
YzqQaVjkeykX3jatO/EYDq3/qYigX4UBabiLpurp+QZQ8tKY2LGn7fbfQuR1IULR/vVCxH34v//n
oTpSh/C3vtQh9kQAdRhjcnBBtmqjlfhShzhvkCUTkmjpmsmo87AOUd+ohONSv2A7IXrDmjJ4nusQ
W0Ogwp+hMdTJBrH+Vh3iUNK8LJ6xIlkacQHYMAwSTaY/PyjUR6Ci7aB3xrLr4mzT1EpCxq4tQcER
N4Xq3eWZvmJk1wI2rM9iVLhumkQfS6aRhGybDmu6BwipAy2Whfwhybu9nHankWIDZUhy/SFPhUeN
AZRGlKVFm0xSJzyJ2DZmsQZ7Vqx6u5U2dSWflKW2goZx0XYIrmA88lxF2N6qrqS2EReqGeuQeZvs
XSg8fylb3TtGciYjD9tboyz4TMc9BBhfmxe9ooobnVyGy0Kui8eml7aFL53luq/s6hYoqqV6/RoJ
Y3tpw12GtKw5ri8N5TaoAaVS9DQnTPSblRYhIbfr8kb4zC6DCVhWQS4jAblbmk8wsyeumXCiD2nf
de4A88yLG7HIkQxdIVgz7v0Oqp1gWEkYhUEXKYacVkBQozvKvIKJgNtDV5MmzFoGb02ewGvIyu8E
JDbs4ekqgwy1GgwTUSe8ttwLvaWYEG5q3JMf2AftST7Y9rabUG9yAfStsrHRaBMITkrT0pXH5t0o
t/K7asLFFVV6mugA5MwJJVdYxXk3weXCCTNXK/ljMIHngjw5x/J5QcoNao2mfY8CItzKE67OmMB1
1AvlIphgdgZUu6zxgKdMoLsB4l0P+Y6MdOGGQ5Qt2LBu2CkBn+gnjl6TEG5cA6OFw5hbfxQTUC8n
uL2bEHv9BNuzJ+xeMQH4pAnFx+3pNlbZ3YhxDPn/BgoYPqmRNw3B5MyX6AGTTEEYv653S7voTLcK
pny+XL0FC74JlFLbMc+DMj5o/cqy/R3YY7xcabm3kb3si0otF5IOoSYfxmiZVn62zcyyB3jKFzA/
9Wm31cFMo1D8pPuBTB5WHW7U3JLXvqH3q554GddujYdA9vZVCO5HOQEsP0G/WS3m5VD6+T7ySBlo
cD2QTmn3CyOwNzB12viyZrsFYFVY6oUR50udQE1Xazx1YSIH6sL6vWRX2yCQzq0p1pnAecNNSLAs
swtirs8MHb1dTutfpm/ugy9qNX856uLBIa9fyi8ryblR2mrZVOMqKRhDWHcOnjXVpzeseJeR411k
SR+sCLC4ri0F7EItu54fUBKUe6P9ZMO7ICDxfViAOBnQm3nBH2AJTyvfqFgU4Yk81NcpGaSXsRyf
am0XLUo9JE6RAGm3LZLBleKOpGuYDK5M8DNcg8ir7YWUGZfxYJKRAnV2NLa14i8GrSa+uBHrWJJO
grAyTh0p3DdDJO0lqxpvfVl5RAxKYnek3Xo+oKImuteoydlvGQM4yeNovi36+ExpcSIYzmqYmsVl
r94OWvRRSomHqfWlomf7LhxXxFcPnbaaUq76eFiNQ3TmhBRmzAC0RqM+ckjgLyh8uQUkomtrrGHT
7E/aNXYGx0h4mMNSZxMagtR88B/gQT6pYVG/rfLxNkgC+9aI4SdNfZl15MW72DHfRZFJTxLP0DLq
8CsW1IMu4bQwj0qwVLaMrp/5NrJNL2dYmYkFR5kbm6GHXVVnYdgortSkG5t+97mfa7HrWTWGwCil
51xOlcp405uStPVMz6SuAsaJrtTZxHbMMaMx80vfiPa5xPcoC+WKwCPbNZsSyJdQziMiPog/CN5a
Rj4SPt5qO9UIoDYRL76VUzW/YizMuCGEeyT1RIGbfR26XZk6PFJkJrTptedTeVlBdav61IOOPMY7
g1nuzoA2dRVYxmmopvVCzpxgVWWyfcc0tkPfwXWV0OrBNAcBxGL9KqicdCnFOthnuLE21dQC3JIH
n0OQf9bU46qeXjsN8xG09U5Btoz8AQPoQ2/luhvF46mppts0Q4FSk6G9rnqyqYRz2ohAW8d2+sHz
hhCtaiTW/1ZFVfjYHNY3ZIFh2qRT8fWi6L/H9mE4+neeSyKw61NZoyCxJIflRUmEpgwrCf+NT4Ck
4+fWDCh1A2Xm5JpEpG0zVXkuibQ3Ju0a5EkqZQy9GQJH/kbitPXUMX/RT+RC+pTfR8NHQWMy9TYP
SqI6wiRqeoJUFvVz2mEl8MjcWcqFbu89fD+w9BK4MMIXSx8DzDrNseKim6wXvGXfMjW8byT0mp6R
pmtcDNFesQqH6YrugHEEPId3alMwCMxRn7QBwOI4u8nz8n6skgo4FIYDSavMm1DSgZNH415tRnNT
lzGVgBq+zVtmcGrrOCeWE6dLMSb+mtgk5z7H5LNE05Ouu6D2V4VUY2gw6k3Si34Xh2a/qVSfsZ6t
eW7QYewyVKQ+TS/vy7Z/b5aVtpEAwyxljXG20gqI6eqAZMMISf+JPWdv13wO2JTNspKDag1BNl50
E7mmMMb3dhuAw0xjaMO92t7nudl/yFoow+FohBu5Kx44QhfrXAmrpTZ1teKaVyuv2LIBFd2I6lIx
pXShFq3FIMiy1rSIAvZj+VyW0hvbawqcdWZ12kleuw8JbVs5XV1sm8QDz6zTSOhtQjkiw0rXovLu
A6Nku0GisUja6krOgVuM3Se0vB9lVJOujSvPhcLxqJNVtRIi/aPvnHAjkSSy9k2d7QnUjFEnbzNG
AW5Lj+2jL2c3XV0L14kImK7DaryCJxjuqyT5FEW+D/ahJD/fh7FlRZa+qGsdYU0fP2q+4XOAHa84
+OXr0teVU93DRNJV/r2PTWfZhuOn1Ez8O9UHaUzMSO8SS5y4DHsSiMa2dtkZltjGfk3RVrXpx1xJ
bsequSnJqHBNPSNU1mvRO+FoNlZMvPNlTVTUWhuL9yWFdqsTpAd/FZ1axDTUA1fTVnTc9KTR9pOr
neZYZa9N0rjcRu71C02Uw3LsYUE52rXjiOHC0uOrIEjj675tTy2nv4pHB1BQHiyb2pYWFq/bfTOy
ZKxCJZx8QvY6sHu9eLxqIPK5PueFLQQ6x5XJVHaDqGsvRaD365is6UU2leU59XkRe1tCgfPHPGrC
S/BD4qacyvmkdIJlQIXfMnReN0FkLhWqf6a9/jKeDgTadDQw7OZC5ZCx6lSAjpGW36lFSleDE8VA
lljFCaNpMmmDMqdYYfVZ69MxJJ4OJKMTWhvyCWEYFrm39jy4TEEyPoaZZnOWl9fhdJ7BfnAac8AZ
OejkBVKAcjr7EPTmuGGTesxy/Y/JdELKh/KMTtMkadRXJYeoisNURSgbU+8BJAfmqc0wbUHStBnZ
VcwOxvbEM3daT/vVtHG1HUAiM8i35J6dknomqMoGkwGvv09IEOLUAgJ82gWbaT8cpp1Redojp93S
rlTUG9MOWvkm8B3kGimb6zTnASDOfutNO2867cH1tBsr074cTTt0yFatFLJ01aA+3xUIJXbKtKOT
QnKLapDuSmHeyXV0NlJmq+Sbkp1ILeAPVAXDVB+oU6WgTDWD0cjlNk08eeFMFQXNodG1FOk2nqoN
RR7PkcAlCPmoRMJ8vOoM9ITBVKRM1QoMdnSFUwVD+acspKmqGab6hniuG4eCJ50qH/xC/FBTNeRM
dZGlZJtoqpSiqWaq/XchJVQ5IgvMpqqqbyqskFOlFTjyuyaC1FdOVVg81WPII5WlFmvhIqFY05po
p07VmznVcUFE51vgezUHb1jU1fhWSOWHXiifSjX8LBO7RNi+la/D2kSOExJkHjgQKcuWWawYvY+l
Vnz2Ym+8dAKDl7JSOlvGxGRN5SeWQByXwxK5zMsk2bSDp50CLdsi6SmWZTkWbiDZresY0Y2VgUmP
oa7t0VwvMQ3d9JU4YYrB+HBs0LbpDYLYXtHxngQQepzc1Uf/VEy9VvrOxaLBFb1xUNi4aWu37zyv
3xFKiBwuNLaBGkaUlOb7Im5483TnttSf6CJ77wlxqiTT50DBiSDRic9MwUmpaaC4khArpOZ9l0sb
qdOVRVT6D50t3odJxNnLpglse90CCvtZyxvTJeaFV5WhbDp9SqYqFXXjsTTLqHA9qfsDq9ymHNWW
wL99b+10n65dlHyOugmjk/uX7HUmymD7UeE9hoouPS1Lxz6j4+UvkmjYN0KLF4V1GbF74EAVQDfh
C2UxkJ5GomFpd+dwvISA4eRl60BHdrgTLWJbFZihcCstExyUlP1gkDmocThXfE5Mq6LUyhOEIezv
k/iA4Z7SIWJM1T+IYd0bNh8qTnP5xI+SeKvGH2If1BQatBVSis8i6ihSoyj0F3ZNVxyrsQU7x4zw
Jwh1iVPhUu/zD1mOdqSQzNMqkk4rVf4ji8xiU1ntSpWaE9ieaMN4Mvtce6S9SeBReJPU/GdUrpAe
usxiLjOsi00rr3NpB7iL/ec6DD8mZe8aSoKCZQzK1UiH46zxwve9pQwr6FPjIlOgjCWFtem7j7Ix
SX8vOm0/CaQrp74Tcv0HIpttCfUndrptpRSaG1oWkDF13cnIrho/RerNGCTSMKRJPBdng1nqC6CR
N2WgMIZoaF2nZrFDbKV+yPz6va/FpCkUW3SxV14e6/ykHcVG0RUbKdN3kvCvvP5zl5srs0PMlw87
ifiFhGqrGi692GZaVQKatu3+QVE5zwQgW13OhVe2v5cLTVuUnhZvWhTNK3/UVzht92ExNbJHeEEV
VVuklMOCnt14kVnmwHufoZNngdIaG+eiDops4Zsc1uMwjTZ2SvcmaqWtlio7w7d3OD+DaTBwmQ7t
deqE52Z0VVTkB9XE12Z3NgyLiSIFJZVeTlgwZyjuiKsclhkpoGt14h3KyR6z7p0W17C35fIa9Wh2
Jeupz+n2Hv3QYhjTXTPdxOKjH9LjCW/JNrnLmx4PpLmMJzCiLLd8O5TFRWY6GIS6VSjJNxBlcQUG
iGmkQE8Jt44srOlOvzL8cB+b2NnoBN4YUWABO5O8FZhsdNfKYG+DAlVe5vR/WEI9DVINuqz2Hr8/
wJ7UXmPLbNe56u9Cuz/VeZ1RgbZXtd3dRJLjM5oc8DQPdIGGvLpr6+AhL7a5gTJebovH0eddSJTV
h7ZKQZsm0dYv/a1F/JEctIino4sqGT/FjD39yHTJ24rcuiy2FggqacxuMPqqC7WL6bWX5m2CDTJy
pJVkpu+x/d6l1niv0/Bax0l1gcvnHXg9x62FuJfhZle1fma2/ZUlPFT7Tva+6sLPWgHYSHNKmaZ7
DsBQbdNNaEt/SMXwGBo0B2u13El28Ba7w7ighj1FE8/L0dS3he0FGyWPb9tY1CsiuZO1PWbwNuXh
NBoBaEsQO2XyvPBjMnMAbdzBdQQf4pfyI0vspoTdt9UmQl+m3BfBtHGTKhKVHoyuUiqRwsVvwRkW
y38Pp0cOp5waaV9//XC6Sv7rospnp9M//9KX06nzhm48eyZpNhgszUnD9j8Ne1t+Q9gh9hgZadAU
xnpwOtXe0K3H+wWojU4+2gAOtV8a9tob/iEy5Gz88gYnVFLn/8bplIu8bNejZwDZQucfbcOkRnh5
NkWHlpDSkkhLJSXDoBPpW6Oo3h3clMs/T7r/lbXpJc3Bpv7f/+t1tO/kCTywwc60CV+1wZZdUmzy
nP39yQprtKJYeXkjnWRdUm+rAtCahGuSt0D6P6bYquVQxBlD3Tw5YwfiZracmDoX4xR6nSzLtkNe
mKRbfdcne+xOHfhk58kZP2dTPeIW41Y9u3HV2a2auXE9jZ2X08eAAjRzNgQRZHvJQXzMkChi5F+q
LiWmU67+lkH3tV2Mz3TgnZ2tkf+Id3bWM/m6dxY/V3oKnlH685X2VcaJwpP46kkglOAv8yyP3GGX
5ph5tley/rRP2tzFkd0tamaua8rnYJUNDZy5LLi2a7t8++ypRUnQL4Kq87bffoKOrr2/nK68F15+
tp9zuh69AX9dhB3/5UV+xbn7Oo1gklEduGq1l9ca/nLVduT7MB9Th52ws/w21Cr1tJXSaG2neXXu
GM2w8lW93rbtEK1FS0z3Dzhun8SRLzp008ehN/fFkjj7OOiF1MaqGn/VxnqOBcSLGGjROcEV6Dkd
ZGDkM/aag5MGTMQp1asop+ERZTiRaJkrlBm5YSrl1i6UDN1lIBsftClMAbonAIxl2wAF0WKmd2z/
UfbYWmqGFFRlh1+0FfJTVyEItVmGjRrsVXCYXFfyJFhmHFN718tHxOWa0mXUbkbaBGhVzoI4Br8L
Wloy0MM45U2SKmjBG93X0ul4Jx5Ns+1QYkAko/cTiukYb8XqhPtNtI/V0DrZqvTtdgT1FhW4HAIF
Z2Ig9GFhWH5arDKjTGTOqoaJd8s2G9LvB4x61VCXIMRRMqDZOdD+K+25b5rVOdMnC/2/X9oVpSPQ
OFcNIv/zj1gBigAYfM4nrRbDsx+gFaLaOZFcnH7FExBFKiKrzALfHNUBB4gnL4AnYNK5ZuHcFtJn
Q0TF57/7TL70Ls8el5/0Lj8FE7xcmi/Ny9NTe9A8fjYv+zFD6lGU6PEk4H0nnEPZ7IQxLJ9szGGe
Em5Asu7C8nUmvUYHMADkBm2ZUGAVLALkej188daRgs2PGJ2nl9DrT/psdJ69sp+NzipWw1XTVMHK
TOhOVjDoriu9cUgbBmEvFWO/efY9F3GGAnCQo40nZcoqI1Jp9+yAVuqQ2bfTdssfsEEf09uTRjN1
fZ580PMc4mM+6DQxgnvbGbt7dL4qKGXO0Vld6me2ynRomaHr+k5IyJPfeXbfXtgYZr/ws42hhvj3
No5b+yTyBobT1tjcG5x2ll/1NOT1oLnQjVKSdF4YG0ajfR9KY7OyRmRQOG/ijeCosAslekGe7d38
gy6H15vZS5fD9OcHK7r8QZeD3vkms+9BvWvqPsREpNrwdIEvZ6L9aOWhs/728/x6++NjPauu57Ew
x1TXfSXneyPxrp+u9K/g6UDwxGiPfibvxK+fnjZM9h7q2enpz7/0fHpCaEhiC4JrQlSIdDo8PU1Z
YQi1bZOouCcl1BfZtfwGFOWUyEa+AJlehKGwxJ6PTzL5wlgJ+LvwBMlz/DvHp+md9uLZneTdB7iJ
WeHwVdyE1yTOzlY9a3Fwh44cpY5QCbjgAXNi9rL4GnNCVesG/SWa3P8IeGL64Q+f6V+hQbx6TidW
3RTjwXt7uvuzOl39BcbFscT+Q/LEHN8yI09wYKfhVIeKO2pCXT8xKDRPMUB6l8rqCURRG02+0kY0
pd/53adz38uFNoW+PdMoZi/Nv0WjUHM+ItostBYTkkJvNX1XDFa2Nv2RyNkmycofhlO8fiAm+N4X
OAXP4MuFcAxOEeQmYRYRWq8fIFS8OpsynT8kVMzkhjNChVfqlRtoIlnpiaG4Hj5rcL+htGlVvVl+
+yeZ7vjsF5lsXfRw/gRWzJ7EnwRWvG4ITF/wgFgxu8wzscIPh/y0xXN02SVAdS2plc6f+BXgK8Z1
2UeOewCxIMJz2fZyd/IjIIsjixFtxPQKRdYgI0V9+SM/gywIteCqfqOtjtEs2lIKN7kMzU1nhvOE
tagqr1hrgsHFyNt+B0JeWhb94F+1eAw33/6BXh8yuXXEu2K8wapGs2z2zDxTLkxR4DcYGRx3Qde6
kaMiwVI5jf0K9OLYSj2EXsxW6gx6oUdtcuZpUQ3V2R5WYdukN77a1osfQF8cvxGG8hf7YvZ2/ir7
otINBFgNYKZeEv32mYLhezjMjWq4NwoGhd/+WY4unmc6xTwj+qskDG1MPntWhflVGfLv9E9m9MxX
SIw5GVT+PhJD9OjcMcvrjO88e18VAY1GBu/MDqR8i0cnYK6kDe6PYjKO7Oys1meixLzz90yUKBsi
s0OlqF1jlFr3iS3BkBmUkyS1S3nopUUxI0y0advvepvclJ9FTBx8sGlhH9Trvw/gMeep/grA40gV
MbEUEavLU3U57+a26MZ+lptxbEsk1fYvbsbs/j1zM2wLcVBVV7t/kp0xDwH87eyM2Wbwk+yM12d1
3oM4f/Uv8IzZPjiDZ+TCpp3gaCEwEuxsv4mgMf3SB09C/x8haMyWz+8haDzZSw++2i8QNJ5gHPPC
iafrL4LGfCOsvhA0asCMe9JkjLvITtG4CxFsii6/CBAa2EHcu6NhlAs/lE+fuRqa7XeLQDbzD+VE
1ohzRSdTRAd4A0/6pNWMYmEwW/v4A7CNYwWfRmTsF9jGtLEd3KKfhF8cfVscXGX2cxe/A+lxiMGY
remfxGAc+1aHV5ndu2ekR1R29QlavmHxxPUg8ldx6xFd57eLjCfo83yRHXI3Zq+LGXeDQHHxHsiy
d9JJI6EambesK2IHDyAcxGKzuRaycz1IMmF/QiFsXetN8l8yCWNDkzzotC9/BNBx5OY4h4CO2Znp
q4COXBTJqYAx+52bMy2h2b05pHTMmTzPlA4Nn8EuLHx1+XtQHbO1/ZtQHbOr/Byq49h+ROL/M6tj
9hZ7ZnWkepydKChCNlUeMiR6Ce3oGGZtVDlk7IJG+Ds/5JE3EgKCZ3LHbJH/HLnj2PvaOSR3zJ7d
GblDdwJz6ZlpdfaE7xDduCkSXT0JZSfbgKXMV6EReed2NgyuLCQXtxD+b2msV/UobwXZmYERWJus
0Bo01H1+EnqajFL8u4SP47/QAWtjVpg8Iz7Ik4LOpkT1Bdg/4yjro8Q+v5faJN185z00daNePWsH
H2J2Bn0GfjhZ43/knB9snoEf+RCn246YQARGhnxmaf8k+WP2M/4HyR+v9SGTEOaA/DG7Sc1L8ofl
m9k+7BRCCyb6h4QsfK2hznRT7IebpNSIeXjJACFusjgpeugLIUKXdW/68tmAQ9JtWY9InFXl4jfg
QGbr7SdxIEeXNdaUv3ggs4d+xgNplSx8rFoRL+dMEF3Lix1hiv1KEHD6nUP8dJGXy/qphW5+gYPM
vuvvhIPMCpR/HA4yfZX5Vz2Ag8zPU89wEE1EWgNdMXn4LiAk1723XdZe/P8MCZneD/P7cAgJmW14
z5AQPR3uSLQn5tZOLXBFprrFomhgRtXDk2+/Po8ts0NkyOydVfw8MuRIqx86yQEzZLbMZswQITqZ
5IwoOn0Ch+A71RHEin0SytrtgMxzI8wgOvsRgsjR+0z01BeCyKv5xheCSE928tprG/3qiSJCLG69
cCDBuE0nNRuzqLv1V3kimVXXS4/w6r2u94n7TwBFZlXrrwBFSA3MLZfucrH+9np5Xdm+BIrM1ssz
UMSTRnOnpHK6av8CihRNN55Ueiqd/QNQkdmVfwEqMt3XF88hfsWDfL55EtosNM8UljhJzBR/+5Sc
h9hHWfpmR6B1Zpck00jJ333zzy4/e/P/Sjzgq/J2utRBSt/skfzJlL5Xa2a6ykFK3+x5m6X0YSiy
HyWBi+ApqS8dvXYdh6G8HEy/v//2an31dnu68nOQ3vyN+vORfa+LhtmlZr/ac2ZfEfXKXlIcz82I
viOj6kVwn2hE6Y5R86CR6PudZ3P6tWbr9kWC32wI8UsJfq+nZhND4yDCb/Zyeo7ww7SeX0SirlZ/
5vj1Vh+4ahE0J09hfoTVS1spEo3bx0aA1VMlNOwHY/2OLLQXXI/Zb/B1rgcu0YWkKPbbH2V7HPv5
X1x6VmDP4B46Y47zoFGi1TPhozZIvSVCdth0RZau+0YaVt9e7epTpTRfAUTLIeXADMNFZp/Cy9Wx
TzzdJgHfh7vqxWlwMZSGTpq+WWVMOmgAB09QBYd0bVRjS8bXw5Ut5P7dQEDzO+gNsGBZmtZ2zGwq
kNwkXnmB9mlkuDzmIlyOT3lSgSQSf2XVfrlLHJXkgbHw85NRTUqiFySy6M0aO8+6cLpmcENjiMLN
WGLodFVPweXG+WEkYAN9NVEHrVSs1Lx6V+BeVZm8GF28anV/cH1kl76bYFJMF1nZ6URYCyAGrgI4
IcQyS0rIoOXdqQI9gtwkjTi11C+0bAmFPjnPm7HOFlrbp7eyLYfYbBqruI0H0VuryK+Mcl3IRvGo
JoW4TOLC812DFDQ4AYlkva/aaLga2zEJVr4sokUl52ckeFdnqmXJl0pTEUnc6ibZHvEkJnEZ+RcX
Zlak+iLKqvxSSzVPA5wwindNYjbvB99K1bVuV93lCIbgOkbpCtoXtxahrFiHu3FIT7RKJghzbJNo
KeqMtC0Qa1HmxhiyOdwLMl4YI8JAzDpEn+hOu+Rm7HwJdKBCaLZiIhBcYAuyziTi1D72cu9cj5lG
UH4Zop9wTYo9QewzBBbSSIDUEtUiI6zVo+BCcmLRuVXlSzfdYGlkXOA8VVZ9bUwuOik6M8kKexzC
BKdQHKc3ThFL14Ug2Zs2Y1fgQ46FbCxi1MbvfHU8U1JJ4GiEnXiNshfBH02j24pItrsMX57jttqQ
SQsACVGPpU6yEnyEDVZOB3YJUV9J+64O+AJkzdgJuRG2Gd/W5PYGCxsH/k7LY42QOz9ysAOOj10w
KA9WlYn0Wi+tBEB7Zeb3sdF0QDUNzQdQ7+ujtTIxxIc7UZrqp7I1SguoSSdV/OD7BBjLKnHgohBP
gfthgSyyWwFqw63WOyykReNUfTb5LPX7yOxxCIYdMfJAPgo+VJWl+NQDT/4jIdrlRhJj+pnXHbFi
gz0ku6IJMbmRsz5ckH/UDmtiwFjXjiedKcOUKhhNQT04vuNqawsrt1cpMWjJwgttgHWahhx4lTSW
dh1qQ9JjWmuwa3e+NtyaTKRRq8b1lTYU/dTKryFIwN6w0eiaGmGVMnH0t4o2NNICMLGHTbwK/Est
sKyCyU6onPhmGY7LOi8FUEUWCFPYTNO2Q6skn3wz1x4qidT5emwm+ASk5Xc1ju1kO+XDnOZdRQJ0
0mnGlzR48FCxQhpmUBAL+RvS4GVntC97SZbuf28iPDgLiZ9VH0gffxkLH/EL6meVZo6Px7Phc3/E
sBsj9MYwCfHOJ4ro7NdS4j29c7yF0IWTkVuh9ZsQfG65OgyM93SfzlvSa4r4f+ydWXLkRrJ2t3I3
gLLAGMArMpEDk0zOZJEvMA5VCMzzuKe7in9j/0Gp1V2l22qZ3vtFJhlFJpkDEO7++Tm+sYysIjsD
kPEfd5j/5ip/ylX+A037H4OV57fql6W0f33P77lK+UUYrKStQDhEiPzLP3OV0v0Cv024MODXEd3P
W2niC1GalVeLmswyDZAp69Tl91yl/gXYFGlqscY1JVkT++/kKvmZfzgu2mhdEEMC1QV5tf6Tr/80
bTMads3h86w8hGrrefFtBGlSuPX3Dl4k29D9oxGF10MMpYNdib3Qu4+0y4m8iV5sijm9M5IxJHHW
GkENJooePIIo02KdKq72lZZsBRKetO0H32mRsrBWzOavsBNfEqWIIxsAZ8zWBa2zwwzwwM9qcTGb
yA8dZT5UHQiMzMTnp5z0woj0mi1mW7Hd4Yz3LTzNpTd20wrYTCBtegXAaMb+YogOyxQ222Qo7J1a
kZwiWerDmOZofAyWNdgzTSCHxYGMq3tA/o5vjQ3EXpiYe9kOj/bayY6hwpaISpyV+KnCdK+n6bm3
tCYwreIqzOfHlb6QRd4QsLq1i93IQSGh3brL2FyxAl77sZo9fCDG8rYkugrMbJx2hu3xvMQWqNII
jbobHqtCkxuWYoDAZ2O2IesKAmVEHFJadbxTpmwJPubf6gbNTlzF1bkerK03TU9LKIoHT7J9H5bj
QavKVwwSRP7L4tDFiJlkXznbIs8+zDB6Hwb9lHok9FDobtIe/OlUd9EmGZogjehqsg0YO/ot24v4
rxLrRs+yex3IASv48W059ztXTscxc/Z9aPLIYNaaFbDK+vS1UXvHegHlIrydW4mXJq2+OnGjAYaa
4Xjr2i0etCtIUTW84v7WMORd0RXooyLox13EzbWbZ43rVRTuqkKCJXUwx+lZglVqVm/VxMuOZeI9
7ZHzZp3zGnn5UZbNI8ys93IJT0udq01Tsh1ez/JzUsVz1nln2Tu3pVrsPT4FaINh1W+GFS1bCzHA
gQ2z3eKo/HZyOXf11bNetN84+iEKccMLodnXs8CpkSfIicd61+d29lhZ5nVn6scKiV1QCOMtDY1n
MavXwpVfXV5YZDHmi76KLrBdbDoJ7065qc9OTrrJVptRM4Xf0yS+1QwNhYLj7YXmfZSWc91Gat93
HbST6ZTb+rQxpRZkmnY1WiMq7uQmTfFRp4a1NbXponL6eMM6Mia90HuOmvSpK+YrjqiTbzXNNZ3D
U+Ox+q2XvFEX4yJ0x4s6XO4Z127tlg1qLzF9JGXXykBoEdffamvYZGULKrC6YqPkzPnr4DXZfoyh
oujaqbO9uybXgjbPXiHN4cuyFu0CkOq95cw3pStqvxSQeA1ZGtsWj8K28LTknBYcZWAIlNXqFYlR
noGAqYHWZHEJLXjdfsdLE4kMJzvrE2HxXaT5WYu0lwk2bCQtUKrjjnPFpsLd7CeNcbScxeBforfO
KdyDN0gcbUOsvaSeoBJxyvYcwnnb8yGMwT57VaALZfhumBRbCoivyVi9YKG+h6iAbkxRGmQDlh0o
QjCIHYgzbbNK32Ydm48dkHofA6XC/k1UebojMZ0eC6EF5ug9RlVGEKKw9asQjGYwJPZLakBO1EoO
63IWuo/Td9gMJkf1uErsdUccPCafqS3J+UMWqmGrOD6XfPcGaEwddG2vMb7kUFhhSvDDRDmfsZX2
W1byv05zovzUyg4ttNgFwJM2Jx+9YV8VSXKC9VtvORfD4UvmnRPHb4DcrowqfrSt6HtuNHJjRfEe
CdD7UrsvfAKP+gBCoG9BlyTZkTLyYI049tgZurQL9v4hIF0NKvFwkrTf41y/m62YKwrVB/bi5X3U
qqd56a+SStw2VvKtdeb73tFuvTw5cQw/aa7xlEQg/WquItK7bwvYt1VWbPq+vLTzNt2OmvPE2+O2
5BetuvmA0AtKaJmflVeuBGcJTzj6tpjJG5+pr0Vn3s0u0L0JC42PTva+abxT71D71fX4AS0597Oc
xF4inEd9iL8Rz/pQifkkIuep0+3XuRQXRm3eIqaBDRAO08ZI2ssqq89GCvRrdrIUlnALsaYIdX8W
5W4R4Wfjzt2FjZZtx9IbS386HJLYS49VljtsEbLJLWPx2djmcF1DTtykmgefJGlgRdZPU5Pd8eEL
zKF/xEgMA3noQYC5ycFR0WfdIzxEusfCodtQCbULkXFXf3FKyV6hTC7dLD4bWnmBtQ4kSq37wMI+
htjdqC65hi7FPdEcoUtSYFC8lBYDzxaPofDiLvBiouemcrvNHBYL90E927Wxe98ljPfAzxuBZY5w
Q8XyDT8Hajb4YbbUj0IW6Js896MpYBbJFiACjpCnNurij76XvPE6yWBX2s5WcwApteMYhK3o3vG8
GQewVotvyNplKl0l+7RjM7GZvMaX0BKuwg7qMTfW2dcwCwZjaXKDNHpxdrKlOCQL4+t5BiDTdPbO
EGFzyC0WOyXY1Z2LJ5LbsBUFZufUh2goAHbpL9Ng5beNqj+zzAsUy1n5pO9Lrbmx5mrezxEV+mjU
N6LRQDpjQMRpgTowtCChRUBj/D4txGkuNfukyvBVVfZVWILnN/r0nZ0ItvqSZPJBZgNiDHtFyL96
FI15rHL25adCmZRImIZ40Q4ijK/13nb2TafdTCFp1nBSvM7ReD+4Fc9kDc9en+1ns2s5LMEbKQts
Xc6aqVsM/bN1cqb4ohsA0BQzRhryWONkvybRcOmh8KTk4h44osRpHE/5gx0rnKLxcFWNmRk4+ciT
aGC2FrRIRsEoNl/OTWzeaIlyL6aUG6O2CBbVis8lz+7zEF9j4upakEcAMhA6vsHpf5Ah1QVPR7ap
gHf7UxN9a2pKOmd2b5uKpk1lDRcYBatL2kuTDx/tLELI6lW5L7CGAK3jKr8Ycs8Cpc3TLA5twv/X
JLl+HET9qWlAgcf2Sk/CG+huu76vTsNQcyPlY1FN1k2ccuiasxfgutrB0yLoPu1dNnFzEON30S3J
Ps8dsPjeE9D9V6lEFuSme49cpIBbM5zspj+mWXLdMUSCHwzWhiXhqIR5D4er3Eed9C7CKI32asge
wWSdLSf5Vprs5PbtcKaR5BxKVPflJuq6kOshmBehc1PsS5GfvdCs2QANH7ROPSvL/I4F6bM0zENo
Ar8JM4ivKDA/6Ujc1VnrHrIYXBJruqab0TnTl8Uf2gkYKcgysGV9eYRl9S7S8gK8851RiLMeLyGL
vnqx0zLuQWXvLqwQ129ul95klfaKNOxrmPcpBkv+UXnqeZ7U18qwIlqJsQaqhFZK6AwA1y0tJVUu
+43WRw9q6LAxqszYVHAAazf99FJdQMZPD0CHn2fltWwmt09hEr+nSf6tK8WbGDlEyA5ie4iUvOoe
+SUi30RQ70P8LRhGAtuB+XhpjQPo3kpmu3qO5caRy6OW6S/pwsWtmHkJwKHfAlHmtWz6Nsh7xGhx
vr4fUzyTuhl1vms57s0c193ByWXNbgVAq6qOaxSP8HDDwoAAM0kPQcNI8wK4lD+5Na7U2TtXuVoC
K810HDUKOSeHTyAw4gXIFYC01HtMq+UjCxMc8AbYK9OAJqN0yPIDsCJOmdgGs7o8GB24HTyAlwbZ
kWAUTQTPrL3GE2mz21EhfhB0Z6y5LzZlN37U0ubhe+8TaF4TLJoNUTvp9xgldb/V8JBVZQqMe6VD
Zmh+y4rXXi79s+cVmH7zDHQd1OeO24XZhiM8+n58nXkSNlNW6OdOmDTQgDqrNrwae/O6URZk3T5h
Y2FSnKb7fjdM+l0ips6PQeKQVLdgRxuNGfBCFNso61DGjep6rNrrscPbGc/RR1ZN3pXd5de9Xmmb
2SykXwGx4w8F11hHqESyQnuNIEJt4nqYwUJbI03NsOcjm3pHy1S3CVbWILGBeukR7rPc7OnyyhZq
vQAsNFSiCSY0fjsjk9bZIMyXx8t5Se3LrOzLwJhoSWi9rQHndSpMFYu+tVpiI/3CuYOuPH+DNihs
tBbYYs1Id7mxovoixFF4jF+Hotf3tROqjXS0Zh+L7mviRhOb/33oA+XlZkKVEXArgLevzGPOh5+L
nFoAkUcv0p0fOg6LgQ15bDur5rGOsng/anyLXXA463sdAKKnF5fs72oB+/RvlpPxO3n2LnNVFvQF
ellqoH5nKH6yyOs+sBSVpu103oXMFF3XBqQ5PKCiD+aC5WthNZ+ca6+rCuVpYrfjUfWUuuALOf5k
Y3zrKZgH0BXrnZaHfI4cj/Fi2T0Ybk5Ct4k57Lc9ItOC97UdhilUAiM8c46yfcdW0XUDRuGU2Vke
xHwoEReUfAV9jL8M1ZOdjcUmrKyH2aOk043FDCysG0GS8eZyxZQFGZ4Gn5Ig2qS0I/0Qb8VrWCRI
/Vwv3eYrj8OKi8RHjW4RHh1uSk7ajK1Uzw3t0/Ee8hz2sFubxpXKhXnbhp7m5zWovbIXXtCDRHiy
8vipzyEpZS1PwjgM3SVvtOyiZ+9wm0q8q15SQsyKuUqye1EjtqKW0ys+qTmUQj9NS1P5Vp5M+1oa
r0gAnzN32GVVEaFnKcptUpVFEKr8rXCW7Irju0FRUH1D6JGdRCnGzYBQHtTZ1HJys8/ZPDo72dnf
vbk0/VZOXI3dAZa0TMejU0B5bkavvNKFNvp4F2GjhnhScjvezjK5Bjvawi0r3wp90rn7ZcZBM8bu
rbU5MkdLr20Hx4gQG0ffZT1QUUQGMlGlDztwnKHPjR+kHSbidlVLtwwfNnkOsczxGh2iWzLu5ADv
rlTGrTbz0RhWsYdlTxc0jW8LlX5tOutbbLn345TZWyRZL/3IlXXO4e8nJeqcmrs1/NvMqPeFvPxv
1++PLKrfOnjrStCfr1Mf8/e39755+3mh+l/f96/On6vj5sb4ILEm/mjv/Usgwfo7R+SVlAz875+s
ZNap0QHS94NjBZGKLzO4+0fbT3yhS+exCsgyIEvXtsk67t+gUTnrRvdPU2Kkg7ZlsVBt6QzPbIsj
/a9tv5HmtId7YQA8DwDPdNs+oJdmwHmdvK2mqbcJ0dSmj7iyN+1ydkfu1OYk42Md2kAUJbh2qxL0
zbRBf0qW2d5aYdteLEloHptWo4Yu2kdrdPaJHO29E0O+zAahB3aumn04zpidpunenPkCMuvK2DUF
QNsIMTTwcBpvmTZcW11BiTRV9gm+idw2UYY1x3wf0+pZa6QIisXF3bZ0+TZPh8qXnfiecgbwc8kv
26jy3KWhzZRl+aQ5UK7uenXylnC+WnrlHNdR1rXp1qdcdDXXDDVuOhsAbdgDfF4y9zI1qKSkOWm7
uAImWJsRzCHbvA51MW01GlmLV45B0rpHhqDXOedlP7aGS8OSYP0J3exapeadbjkjZ/HkPNlkt3LB
32HWgEHrKlCWwUg2Ti5Kx5z9QTg079LpobDs93nOX8Ym+4rB/IMq4XEsbfGs4QrGrkT7BgwsooHF
eRqTpDhMg+S4k3fFycple/A4UIOHZ6Q19GW+N7knc6JHbxlZckBB4e2dEVV9hMMkYOB5h8/iVHny
Chv3AUr32SxihvZufMi5q2xwrn8k+oRcfLYutVr2W6UaqIkZeEWvhY89Dt/7oow2RBwy3gReuE1r
tSDzHTNqCHUNHlriEXBv575pTq0HJ9Ex6vgkE9FsYuj1l4YDMTQfJEe+Lip3eZXyPgy1fZ5EDzSN
8Hql7c4xJKBGoR+49lGqe84DpVTQZsyjdMbAZjrtcVYIKnkdYlBqvaPXBKk9zsMOoPdlqIfMZEeD
xp86x65zaRVMQYUbmpBxx31qwBvJynpntvHWc3jftQ0/sAKRa2LaogaKX0rFsa419t2Ufcsyfe9k
yuEFo3Io82B2JO253D3WtnHOm+WY2PFZKXHf1TQsNC28agaKs3g27zMnPDt1eiOkczSsYu/2NEnN
xALjWF2qzpk3ptWOyE/V04IdY5mcNphHDfQiJwjDTpiID/mhtZOnVllfh668sNoUVUkxcoNvXoTT
7e1VBGyBzEyj8qoCt4iZa1+iqt82xkfijAV+35JDmN58Ys4oOOYnCYK1fqRGkLs5bEOOEJwnQWpr
SQK40yyemti+5qn/Nrgnj97kCOemxIbte8YeKmbNkUBsa87+zeIca0fb2FQMWQrJv6H9lo3BYOuJ
n0Tp0+Q5V2XrPQGm9Y1I7HmXbd04423DuTibWjMYwcuReeSotGg0h3vApRjdYxx6054SiIm4wPFi
90oeDCZe5zhLUcPQ3icl4Jw58yY+lpCToaWeb3ntvQPlpUgFoMmqLh6SNEYmZeJXWmgKb7KQl56V
yGQTr62HzmOOb+KnAXTk3lp0Mraaa2cBDfL87Ogsr/QtqGmcebxzhDyPTpU9OOODPnr32ewdGzXd
qNh8arpmOIcdnhvYxDGhTQBCKL8i5AwSdlDpUa7kvDPaOmg9rmNZLB+mSpwXN19lOMn7kHOOVGm0
Q5jYEIeNvOeminrfnMFlTSPe0R4k3baYx+yhNZVB+KA9Jn0d7lVKp0Yk9m7IxGWjK+j0c+vRXGvb
I4c65gyaCNyq9y4rPdWCyCQZUqqV5Rray2PmNOberSaxy+fpEzuI2qJwzrdOWNypcFiCmW4FpUGZ
gG3vj7itbJ+1DNopXVuTruAl9xge+CG85CA3LudpqDaxGXHOoiz1jCY/6Gaf05edQiwgtn1OK9Gf
ZFPR2G0l76ilVhEMZboRZW4T1dDjfWi3xbO79F/jUD16AlEMk6AExjeeDRHtI5Mt/PIyyfdyuqz4
esgfZxTxtwltXJPOMWN2nbTFtKk79zMEtMXTBthc7a28+FSTw1A71R6kqT0M3EkgG94XtUdVos5T
0kWXynEuRcqbo7M2s3ucC3PbUROUo/HWWfZFPOiHCLdtoy2XQ6n8kN4Q+KWtmuqDg24QxYxx4Q5u
QK/5KFMsLB4IscLI932NGkUr6Jl/neob21se0tEIKgvOvO4ozUdwtK/68IjORUugLyaXVrItIrmX
3lcnCjy6nstpcvog0b7m1n0UnRm63+SRgTNpSn1jsB8y4R1shW09Yigz3NJp2ml2XG1E0TwNhQfx
kNJp3Kjiu109ixhuPnbvY2O6x9xMOem3au9FR1Ofr6TQXloXX2uidcjP3eIJFc8xG6SxTRjCBb0H
F7tv3msXdjCJBIvmpNW8dkWbntwcN5S7VJc0aSjoXa1DBIVUJl84YXihOGSJJbdGa/VcyoeDLqzv
Wtl+lVp3gR0KLVLv3jGQQWbehNqG/NR46ZlmtBmi/irLwm5nqeXKaWgDl2Fj+iMIkcBb4st2zpkn
pdpHSCLI1w1R+UX23aKBwdCpezHS5rnkNEIBVXa+lliH0rLKi3Qe883UL6QgJLzauSFogWXHD+fs
0Fg9/wUa+JLT+KlIvY9lmp47x3noSY+oqryyl+ZAYRn5Y9a4tILpYPaJWwfJpFzUkXOCsd7KyDnb
Oz2VaVDqg9jQNcw3Y7o8jWMPJn/S4+tx6Ohj8TKGfNp9x1T6tiMX5Q9NSju0sI7mOD60nvM9qol/
tKl+D0v6jiTJwMx0RNxbuBEFbH2j3KU5WpE1nlSXvi5F+2J5w9fM8hBB6OOrXMJyI1vrQmTGhV1l
e+nWjU/rMAO6zenKtoebKjK/WXF0rRbnZijmd5bgV/sgt8Z6KBAs2qe5YwQ7ViF44fBs9Qr3ZxGI
hZYeQnk6GvZ7WZOIqoSxSR1ovZFJUkEiG9n1U3Znwewua2SIia0uWcBX/tJb+TYG+QKWOQn0tV2u
e4IrYiJITCUXXd49OAUvamgjea77vDxkqfZi1aPcDDRP946Ir7OYXyB3Ka8cE65/rjOYdivGiExv
3FOlhwWfDW6tU74WoV56axTpuxzaj16v32KNyXZJfs1QjjxoUyy3La3siyJkv1wv9Hwj5Rwod6Qh
Oh25iFQ4APtXptTy1JpauzEzglGW0cw+vGp86EAxv+uz2uTTcjXn4j12Jt+eelwAzghSIHUezYhP
pFExhRwdINFuIm/yMn/DvvDMG3/XoWRsjIk0UOQmQdNNR3jdzTGJuoE5jhiuxtgrEZxZzx2WV46V
V/+tAf+kBiQn8ec14NVb8fb+//7335SAfNvvJaD3xRKOZ+hUgfQx1kLvHxWgi6/YZRUL9oFBHYA3
9KcakM1nuKPUfwYgY/Zh+LZ/RT9YJ2UX0pNrmJD68m9FP35Nff+oAHlsAxYbv4tgzejXChCJ7Jxm
Vapv7YoGHE2dFBx5PGx+el5ufkud/swk/jWN/Nuj2JYNWXkVALEV9uujlGVkzzS3xNbiRsLy+FTv
yyFvLt0i1M7IC9q/WNX8Nfz72+PxpFM+Cw/nkPxD+HdxlQmnxhNbroKo1sKCi8VgJJfaVIAUrTS4
8mNjbN3F+Sv2yb/7S6WBh9p2XRyP5h+eT22aGG4NrtiWXPD21F8ZHHd4pIVWLxt6fN5fPLN/DO7w
BuLkh2fZ/REhstev/xTc8TR4lnPayG3lheV2LFTxCTPF4GiUlKe21dCMVMwyvNFWezOLP//z6/rr
u2cFvWDjhmUNyZWoq/Vj1fCnR+97tJKSOTIS6KbdVprJEQZ14V9kmX99TtdHMVB+A5ijV8Fa+x8N
8VO+LhuaXHc5KiWRoEfGUs5b7fz9BV8eh4+qRUPEsqF//fpcUj55EaIguR2it8WRfpMnf/G+5FbE
z/gllc3fwmvGWxJGt8kL9+tjqI4L+ECpvu1sR/tsZUg20liznumP2Kc9OAwZpqSKzuXIqbVj2XBG
QufM1+WP4OiyZki7YaA24xSef6+krd/ra9qUaGvzrv2IoCY/4qhFikWariIpVSWTudjMP8KrdVQN
pW8z1Q3oIxNvRYFHm9MuoimYs1P6IwY7F0ODknBNxzqrrvqiqqSQRIBb4t3ZjzBtaBTVs/kjYjuY
vEJ3EYqItyQ1PiKv8S6a2iCWm+qGunDdlDs5OdXswUpn0DqplupM99dk7ySiOXDKkLivyShw2Vkl
9pUNbZDO2UitcZkUmLXxVKc1DaoyJ3Sii5Em8owkOqfNHpsZexXFGGNXXmigqDTkZBU7j31tjgeO
iO4FgW9pBuWUOylNBE4Mh8yZAfzbcThce+7YnTVs5ESC5nWSFFJy5JwWsm5Ef8WBU+v07D4L5/ap
cSa+1HEG75mam/g4l3oZXsS0yMeBGHa4BfxmPeMLN/BhhpJaqjXkZTlF5O3bNEGE0SbGXZGxUdZV
ufOeWLXm+LU7i7vBMffYGIlCNamFYZkG/kmLZsymE+UmUouukR/p3NivNeDiJ6lN8t6JjQHHhrAZ
YblVJ1+HqY2eLDsqWyL9Kgw3kS7aO3g8+qNVYh6dLH0oOAzSID/qMW8QEjW42g8TUSIyew11CB7s
khcBEfxhKkP5NNe1CvdV6TT5UQ9NCjMuMbMcOoZlpmCNQRB9ljvpZkm340kgjDul5V43je6xLrGh
RiKhXOTfhuVUR9NIjzsS6JRj5mLrFG/sRyCjGdU6fyI9Kms08xu5kCw/IJ9k/svlnpLS7BTvGbf3
upkw3eLMvkua+Tm1KjJyuVLlc1b0BXJADStbqcj0nPJQn4RPvTcdbU9L5xfVx7yLSjPLaA86bXXS
e4+uT562DxaJ52lkK4WK1SkvepP/L6pSwo1WhvZViTx9jqp8aTbEEOZngiCWFhjKnJZdH4cYq8e0
tq5kN85MGFmfeCjGuTF2EYPZK4Ga6S0y7aeKrDevTMUp+7kDeFFH9fdGNtSJ//my/G8AXAZDIN2B
g7Reon/0fX+6LovUqcspkXIrfXygOxIY5d3k+om1Lwni++c55XC8STYb7bfxwJ9y3X+98f52qf75
gdcbxk8PHEU0gkXKAxcPw7jjNO3cMw5RQb9sf/yJ/00f/9/0MbeI/3AGLdGxvf3P/RvK1rfo3wWR
+fbfz6LOFw5FJI0hW5JggOj6z8MoQWQPUo+JBsME0PXPk6imf7GYW5iMI0j+EHexmIr8fhI1v6y5
ZZd7v2Pzw7y/F0Lml/jDvdEWJm4MQGG6QcVn/9Hc6JhVU5UUO4RaLII3Eju97TMYbzWMOTlNlyhF
SkW4MJN3FXMTWvUW8eK5wKpBn25KPpBi0S1hvrgdbWu6tZ1O66iClRX5XCyazVj2T5XV7/UxNM5o
lPwIFId+nMB176s5dHdW3TqbKkJEtKHFPi80ymV3cuIJ2kZnlg2WOCE+HbDZJeIlqFg2yWmaXr1T
nhtlZCfwn+G+6Bns9VkZvvQmu00L5qGt1NIag2toPvbZNLeYrmgIjKayt01piYfe7glskWc6daGI
9DttNFZf4LKUXPlsDNys6dRLu6EbQL9tg49ML/VtsfrhG9VUfr864xPVjYL2Rp/sktUpn/N3fXC7
Dw/Fapz3CGBvq5CJC0kG4mnh6qZ3Ymu81glovDuepp1afZXYp3WvX3s/1PbOarlPfgjvi6KSmzU3
e1fEXMCJkMqInEAvX5OkYu4c2jNbLrCuO8u3mzom46DZ6dNSkRD1O3tJ5q2hrIJZEiuAy47WfPG6
WPay0+Oqfh5IC15OQ+pFu7lamAWMBtpndr3YnRpqx3sajCG6TAkiX80gjTYDazHFNozT6RRbLVfg
ySDYRa97Fre4BMKtFrX5t3HyrJ3h2eRKa7WS9fV2g0haZ7em+DYV3rCjBd5fTHof7k3Vq+2ULRwN
ICOqLb0W9q6YCwku7yiHcWtxd6HxolGAp3oe7aqmvxoT80gLOEKAVk6vVPclvZ85nfqNW6l0J9pS
XLKn1N4IDhN+0hcrMj8qowduNMlFlHZyw9b58uElbnI/ppZ7KVqr3JhjTLgSrV5BwzuOd1Ym1D6M
eKn1mMyFj0ZbHQ0X4rhvj65JCkZHgu6ZVc2z1UHOZTj2kRqze0YZJsgF9DbOxGywEUhJ77qUnPzI
NdKhbWb30Vtsjn4N2V296LRNr8ZlMzS69WYsVv9sOJV6tjhPvEdMR4JuFg+JEbvHzIy/CS99z8u6
2NTNgFq0XkGwdl5ca3Yhj4P0qicy+ONTnNO41MxBD3KlaRGDFYcghyuKwK0jUrdjHT4stabfL6Vy
yFh2hToYcaPRQwrJ5Hc18dGenbjJz9uRBtI4QgCqF/MJV335VAwWGbMFys2V1XAnHxFobUJlUCu0
fbfDuKcxLLLD19yj4itz0kvHqlyXwaw4qy9nt3RpYSHETAp7uVw4dT60etVg58EBScqCrLKyDRuN
6BI+VWQl2dcigde4JTmuUe8b4fcyZ4mvtdnL2Y70+fNtpUyHvA4u6ftm1Ynqi9s/NzLrrzzijdOp
LW33IEXYXoyrvtRSo7ghbbKcmjEqKeDKYArXKMcEkZ98elod6slOPyqUSL2vPBsfGLNH2pprS9pb
ypNeeyAzyBf3zwga2RkjHVW9z6EXscjoRM1N53b9NfFk68zBJT5qJYNBTn2GQWPOyxI/Vey0+blZ
1xfY5fZy7Jzb2rPCZ079Mki1gmFM7sj2cqwrakqrmHRfGIW8FWPmso2QjR85p6nntGKw+Vuh+98b
/k83fJRVMDG4K//5/f4m/lBx8aF+CR788/t+v9HLLy6tHIibaJedn5tOEkMWhRrRA0DKzk83evHF
XJtAJAt0alOq7ZW+/fuNXnyRAIhpSGGRoakh+cl/J3dA5+uXO/2P/oxFWsIy1gStwbL0r8dElopq
jQ7KhDwyxOBCPAkReLEZ7OapKAUzSGDB08ZBejvNDeZkkx773LbRdbZ+yW2Uds6imGuXQzt+yXGQ
kv4kJ7UmpqKqe9B4AKZ5ZBHbNG12qjUYVY5yXWEx6Iiv+atC6eMRRgWVgBtft0P/uaxpLb3q+mAo
pYvqaSbMRYfOuxgnIzroa9bLXFNf3pr/GtYkmC2KLNAwVpZ89jYxcTGWTbXAabXiMl9Tbp5Z2mSD
yyaotSYGI9I96l7sbdmGlIGZ6A8asTSty5dNsSbV8jWytmbXHH39ljXPVoYIA9M14zar8au7pt5q
N8bfvibh4ql55VZjBGGKv8Zd83KM/TJ/YGb1/9k7j+XIsbQ930qH9uiAOzARkhYJIC2ZZNKTGwRd
wXuPu9G16Mb0nJputQn9E+r9zGq6q1nFSmbifOc1zxeIKQ5ZyDe1G0Mm7EqZtSOQQkSCpSQbvIWR
jz2ZPKM3rlDIz3oe3+psmzxPMr+3FlYbcMmtNzV0lk0pc36qTPwZadZyupACFMQBC6VzDx0HutfL
rKBlL6Q6Y/KDwozfk2UlUWgYeIcyZbjKvKE+U28gb3mTySyiVaSfYBBMPL7hxuzSm2iaWw+4e+U3
Msuo9i7eVGdXfiaTjhORx7nSBha7koJMZB7SmMQh6sSNlkfnjKxbPJBNz1WCWdaiOB6xZawNnWax
yWHnpZjL6VzshSLzLsr0XLEXCI98IY9d1+wrxtzPEjvxzKa662tTxWSSS++1sn1gDwxuE65BbzgV
q270VxYXf0ch3WFXc9Pt0kyKrySi9VcVeUa1szd9CL/dcAWCXWILhGH4NFmUofqiCn1DLU5xVrDT
Nlp2SrimfkfEY1mkXdqylDAkxWnb9lVIMoXQKoneCR3ElbGYWAZkOhmVIRJHk/xnfkbpxvsh7Bzf
kuGaQsZslnxixbJN9CYqcULI4qAI4jaDaTiwU7Y7GgmbZ4UM7+DIoCFMpb5rZbSnndbk4Mq4T0fu
Z4x4G+RUlr12UN66pnN9VcaEbLfgI6ETaKVffF1r8ZbA0fMs3YdR+hCGyMcdyybaQ4dJYUq3opO+
RVy7ECHDrYahUUpjI3VvZ+l0GNLzMKX7UWCD4KSRrp9Zipnb/WHFKhnM+ZqmFbSAWv1haH3jV3mF
r1JYIT8VvBbQd/bJsqY3LaxZKI5wM82h72DQ6D+dGjOrgl66NxFBZTrPODo11s6SEsgfMXscafqo
8YdOBRLPkLNf+kJabJT7KbTtkytdo1L6R7Z0kkrpKYmOvLBlRjeT9JvMmZpNrTqvC1b5vmjYIcnq
X64IGFW4V8fkp3OFhUXBgIr7SJhWulsjzQ/e0AwVShpdceyXxMWjp2JM7+Di29vJJb2QS8fMVlkw
VGKi5ZX4SKWrpvJGaLHZpjLaqZF7nrHfknnEF4/MU4sx51QAX1li3iIQLx/9at4KTDy23H5bmHpr
XxV+Jn2+shh49GD9Oat6dLACSx5nHt2jt0K6hNXUv6jYhgn2oZA+YiIdRSOsblPpMQq9ZfyWviPB
07seI7Ki07HJUvMHy9UfbKzKFKoToSRp+UkfU5GOZiO9zRmTMw4b3E6FrMSMAZqbQ+FViSwcdFoW
LKa5JZGMml73qc+nnxJpoTdB3uVU6GsSlRF1METGZs9V53owx2DAjFUxZSvM2Y4DhLDxdIW1TDkL
A5cIOVtlpaebYO4u0uUlFSr1J5zfdRL7VHrBE7fjwMAenuPpVUi/ONV+0KSlwiWdZIGl7Bh1RfEg
uZql21yVBEpt6UBH9XzN/ux+S+IC9jwuddzVfAPSuV6lh5221l0tXW0LezvE5p4t7YeJ7W1I/7uQ
TniIJV5Kb1yTLnmFKOqzQ55BLSyvMraGsaI8zU6G9NeXKDU9ypjOhu7kxzCWh0y68SLSdV+bjEOC
Uc9+w3DT1bHrO5j4JmZ+GB1KM7bus1bh+aw4r42mbkWbL5uiKE+lMFmlnN0YrDfPnOKsDya9P2VX
RRNbXtXed6vsPSWzH1JAF91MauRZ9O9FG/KQnEeObJtNtdZ2TJvHQThQfsqeczUKqqS+SlOOuiWA
EMVfQ+mCvLXv3Ml6U5YZjay0d24N+UxpqQrUYHOsTCML11db9n3g43YjRVBWi7NNcxN1KMbDOmb7
0KLvlaxeYWvfXKyASrSC7InS4bB2anWs+Hn7LKueT85i/FgL3RdWqh+KMFY3SZ9eZ0XbbjPIlE+a
TTxqddzmaoKS0rLYyzaTD8VcP5LGcTwnBLDQI8Sy2FlDh3X9Ip7eylD/WGPnKlrzO0cYvpOtRxbF
nfq5PME7oXaQT/1m7qw9D9R3S13IUaq3TtI8GXF8aDLoR12d7Ae32wIT2/fIuf7MgviTtdYE0emH
Kh1t5Mw6WtkaeZ1RlYc4Fucm0k9Va78piQEnJbyuFfV2cFk8PoZ0GVXlxCq/XW0owUK5BHPsZOb9
fgnnW8KSpyq0vhEsd4NyaqovPDOuj1A29OyQLEOgUtex7fhO78Ib9m5z24EYUuZkF9BGkvZCu+OS
ZJrF/qz0ZnHKvVoOt0mYX3eKiuk97TrXeFYkHqbN7qiqkn7q0o3qsDgkze/5hg+Ftr7rfXiTJd2L
YD1hm4k31t3d9dHyRVjSI/Ku3kD36E79VIE8cCIyTybNadW1r3hmvLBr+hWGVLs11e67HGqNrBjP
yTCyLvYyfaD+o/6EKAbs3/6qXAush13nlKnap9VlEkpZcAqshPDaYKae0jhzkMz9Zz3XHZ9k40IF
gyxYUb4n6dD5rDc70iaCEGKNj+wKveNweJ61+J3lcA/Mbjdqa11okB9hyZ30eKV4EWkHV3HOCj2g
pDYClwYzIZi49Kwyv1AMeWULmrUZDeuSLF3gjMV1q7KLupfVTN4jkTZQqen33cS6y7yICCN1DMLZ
pSJXtm0UfBq9Hb3CnY5E9Itt2Rg7U64tz/X3lWRraoT3lUOmZVbYf2F213MXhhQASn78xeIbDY5M
aFeTN5QGeyhChGJh1MZG1OaynaP0ZC6l7+LR2s4VLAOvTMBJ9wOZ+EM78EHv1C3hc/QXa73m8Ar6
ob/Jh/lQ2+E2L3q8nIXaYbhVUKc4Q9pdl4Yp3YOWqotGVbAPSYDO2rub1OX1qAi/rq/Gmfdgas7n
EFbRfqxLSEWd85p34y62eTMXg3UT2rN7jI36TYyL5jVujNSdaMNOsJmBTlt16wyEAtHvvLW1GVmT
6QLo5JiOS0LcY273RqU8iFR7SSy124RhV1AXqadNWIjRs6vsUhsD2EWh3o52cTITurxLygM80/s9
kwMSngqnRQvvhhyIkIMzVTlU6nROpXCuYtrVAvxGNstn3PzQrNMW3++tz7AulKqMDwpxSBua0l2j
Zm8lZssObsAZKlS6hc6SUVcLrY3GPeFnr8BazFfbTVCR2EerEuxMh/zCRcrdDiZWHitEzoIhJuso
hitWdsLRoiI79EWgVF4pA7LxvHxMrnpi09tHylVdTZuPvBMHO+JEqYrxwDLst4wANNLDk9tpe7tG
0VCy9LZs3XFT04pj9Bl4Wnd02ENLjTxXFqpoQ0Z0Rqkx6NEjpKl1gZMzkjY8FfV+saOQSGVMCjiq
LwSNQ9hP3avdDXagOooJIUociLsnhylLHa9FjFRn+6GyeL4mEvBcKzvdGt9mY2XNe1h/pYNSen1Z
Z75eLj+QaE/osiWNpPIjHAuLqmv0Kkj4GaF6jkfVQCPtj01dNJcUoYSIL0WKOUm+4yKHhr+2LJDV
UlrZtOhHdzlntpsfhZvqGImVg11IA7Z30WJTdqOG83I3L7r1ZC+wnZyBnvfsJoc67V4bR198d1lv
q1K/ZMS25k5tWW1q2JtIDpg8aU7TEHVbxSjLI5irS01k0m87I9+65VT4UzEYHHuTe7Ezm7xQzSWB
TQvdGqizs2xqASqIrT3JodWqiYel1jz+x1H5e6oHzQPhA7XhvxZYHhBg6XXEw98Vln994e8Ki/Or
hoABn4UdGeq/Chy/NzuwUgy2h9n6//2VP1blsfAXVB7/Y60BQQAZ1/hdZNF+FToXL1n8sHBHmer/
icaCZPMXjcXCP9Fwa1CUUCjIM/ydO68WNDkoLJO5cWKXW6ShbNlR+62mpNndwSDozHnqp6poUTAQ
oXUMlKMWZegO1QwVo6/sXerOjmeqnPV80tXAnukeJ/1SBrHeTIEbOipd5/JZwCegHT0+VrTveNeu
eogc3Hbeqq8H9kM0Xp26AWl39JSU53El+v6MlBwG1uii2yaj2KtFbntLpYtdkWQVk9xseo2muP4y
0TRTY5u4JfQBks626kdONQKrCnW4MhZhl7qhNPWzPiWLVL2sVPWyXDXQsionEsKhLF6Z/TBu4REQ
e5a1LJt+VptjN8SystX/LG8Z1LjUNNT2a0ELM6HjNc024yjDDSnkxG/pgUUV5CVorxYoPDO8aqxR
o3/ijAfFqhdi3FgRsZMZG4d+WSGLZotpn7ta7/zUIXPcmRhXFN1z+ubd9yqraqnu5teKbK9hDwRl
0VX+DNftVNBx0+i6tXTehCy/5T97cKWsxInaJh2sxNTkZGGOlSIj3Raz3juz8trO65fCBcSrqnRf
RHYaTNyH0cHNdzJlb1DYkJOi0AlE1R0dHivgHOJkQ8b4I1+q72Xg50kRqUMLYdSo0htVEOZIrBgS
zVjeRHA6d9o6lsdSdynHDdxPc5X9y1V6TTjjpcq73ktrbqy0SKTvca6awnqMccNYow52vY6Vx1aj
XDOM/E0K5PO21F7mIWk52xhCDDcayFajcDvTaHrMs5lPBok4yZNTOreKbu0UN7qiUfiMEPXWpOlt
ZA1v9mQ+CardeyspuSgTJ9okCGB3daOTCLYS47mbawVCEaezyNwnjfmSJb/Ds8UG2O26UpwTAFJ8
rqTM+t1K5tZisLOmO7WKi+0II4LchoL3xAHvkfFGEFgipsvOnE9GBSopZpACvOa+UWx+t0qoC01l
7Kd8tpHVobWAMOg2w1RYQZ1ABVCh8NTT7Nw6iujJYqB9CaMBf5RnH21T9xiVZgevcXqvVkfdwlZ/
mHrxUMVttmn6tQ6g7V2Z9kDniP3XzK+swGT9AfXfSkD+W91ym5vLw1C0fMrylo4GDZxcl5/Mrml9
Bb5R3WsXcG8PiW741ZTvozAsNnqjPoeJewp1oz6nYtki7XPSO+MUBfmECROaTXpvOdCH7NnaFJPr
+k1RRhslJBOezOJWIVXkiWi9UrJk8aaumEjqlwQ7MrIclpmwIc6K1eu260GXKfmuDxeCPHO3umej
xam1jcK66rpE8XlqMLpDA/AsasT7WplcP29RkdreHrdrOhLggCalmyycA+sh9iKz1es+AdcD0sjw
XLjSR6NPRDBmS8m9Pyz4ejAo+jJ4WocpOA8RStwQeYqr3kW6/RERPAILw3WCmP76MqCSPSsZoT52
g6PMiRjspM7oO1g6ZekFSzmFE7HYB7aqUlaNx0dWzR2KyrC8WF3ey7W6XaWn958D++8H9m+Vyn8b
gfDeWy71/48U7p+SDzaHK1Y+mQJB9u5vCDZhumRfHRp5v9HZfjuvtV81cGicyCZRGpfu+R8pXOwS
wbrbnwe5Q9LT+EdFTKKSfzmsBTFeohcm3xpUNw5tmff9c26mG63SXak8MDGSjBcuSwojJwI3UAwf
WqGNp3ltjkY2KZ4zrZ9NaJqbWRM1lS3xSSqnDjKNYVRoaG5J+AlhjNl/org+lw3XAr3eNpl+rY7I
pIhQ9XYK6WtlRXU2hg78mdmpu6FqVr/EiSae1eDJEMHYDIqd3ZImw3ju+ROLVaMipFpXvC5AXBKT
i3DXPSU1NxozFfrTIpyYdD2XtSlhDhj66RxN2uwvdC6PEZ6gDGa9wYTSOW9o62ktGLNObzYgAPSd
6AzbE/NExyVPtm2Edu3gGAT2Qtsyx55Mw/LQ9t1XGCsD8mkhgi5OGTcW4lzmWGW0mbjOh+ChVAEt
TdQATp1+X36AYULH99pY22XmD8xz10Z9LMzqeUjm2XeVBc0ALhYM74TtPEnQH+Mc6K27SVqqOwEf
6igKVH3njKdBJSioWXtdW+5HlCIvTV3uwkv/MDo5XFnDuY1p7mwzPds16Qxabd2lE1FK1NX5B+b3
sRy3ofKmiRvVpAPg6fdhvLd5zZrmjq896y9t5bP8SA0KsoVND8OHS2B0PS11GmRhbPPIdtibOEz7
RCCIVPlLXCn7ajE+3GXK0EGZiLqm2Rf5DFfGTqtAi7r4YCQhLS+tfG2d6ZmsDTi56BPHDMTvkvBs
V5X7qrAOKdmwfh5eV4MXRPDGonNK6oWi+VBcBmWitsGwKET3ZvPDdie0uPxD0btjv/YRsr8Fzxtl
vOHs1VVZg1AuU4jTZteLLxKtPLhrY5xLhD7ugVsnVi5RVgRxIszNmHPiqmP42C/QP0YlRHWaH2y9
MPbOpPlqPF8LNqCqq9MiEY+IVKBm2mHNDupSQ0uaD3kTOUGcDjf4inB4oxJjPEJXb3tCgeHCzxr5
iqFgJYQythDc10XTvKWuJI0w+wjVgovu4pJaHMA0ERJftz+HLaXQzohPJ25m0Vaxo4c1YWEaeKWA
pYcGR7v9kpjYEquCItDV+xWnfiOs7rhoMYHJtre4OQemSi93LMxrODsfdZ0uB76l6sCft/ocJy4M
ni4CyDFdohZ7KLDw7RnFB1xEB0dFOksLcJsxxOuDreAE9dzvIoF5M7IVuVm3CcPvaPlrfiGRqYXk
jcDzAkSkNKn23OWHMbzCmGGjpYZFca4MLgfTdBkGByvmYgEH1tantIOWEJ+XhSZu4gwPS4t9E/GU
kFFVPNC9o1ISzJzJ8obWyzn+F/vR5cDzNXZ8JbRhK54wLFbTNwWy1Lg0xzqdziD4wPrVuAhtcbQa
cd2tyKAlw87cMzclDcyngdsE4U1dBw1OdHntmVosc78qJvEp9z5cbzT9xxwJTzNJFTlQ0kZfhSYD
CQ4wZTavAcpjvyXJ7Gwo32/RXYqNqN7a8MhkQ77oTY0Sj3H3RiT2vTvQ817S+aZZ9Hue8ddzpj4T
62GRDdA3pRAHoY0SPvmgjfVnhf+7Kd2sJFFNymJ0im2vR6cI4oJuzJ9jE59cifYpx8j1tVHh/9Q7
RwoxZXdyYx2Sx+sgzGOGVqvMJDCcdUfBT3ilyC69OdwtyVdj0Bob9iwVT7c2WrutXOtLCiHbCaz4
doz6bsOkKZ8UzRVhnfMKWn3TF8nWMkPL76PxpLGLBzEl6OPxpifz6ifVuNeLm7o+GbV7WKAVukDU
3Cp+cLps79SEvquxvA1N2XmPkitu0PCHtOkW++dG7/VjIpTbLoxxT4YUf8F5Vgv1cQGflGeQcBRB
MndpvQjO5hImd21DICauADcmsaF6dtGPfp0DDGXU9diEDbZk/iEtCasdeSOFqKba4yTqH1qXVihe
w8s6NrNvrc15XkyPBUMB39FdHSVnLev3TVf6HRaHMtTPec3Y27rkqIT5HTrd2ZxBLLnwxMJ0PbvD
Yw0KcCjTMFC1uAYdKd7xij8jtXpT4uViNmbsRzJeRYr3aYkc1JeQOZII+O26kpKi1Zus7rLp4vZC
3XrX63aILLhyeuhwkjT94Gr1nd0V2UaY+HoUmv3Q/sIyuIypexhjOQp2ihMMphE0NVdid8zTwB7e
IKpv7Kz3mkYnqjSnJ7UH0dY8LEZ2susRNGJkH/TJCVoDMTuxEqhpkVexLMA0c9iXM4W0wh6Njdog
GWvtbUp1gYNZPeW8easEa6RNr93BBcjC3bkruhfVKu86Me9ANngQiG5dQvJzqu3ijqBOwue20odp
g4V/3zra05Cmb/OYE2+ob5ou/s7C5hCX0VNXR9cCIB7cz3NM13QZ10cetDsM8ed1qW9aI31Oq7Dc
4auRwFy8cRWXISkkACotPEPL7vqCcm1j7Bthe8DPuDVVyT0N7OM6UNx2wvaULVBvOBfxUVFlLfVt
DofjOEO5zmrrptTbQykr7CtddhcqXUq3PUoH35Rl92zpdgbt90kfA0PW4WFfH0EnvbT05Fl0tddk
cR6O22GWVfplplRvsHw5oWWfVtNEBJ3ifbq2V5ms4tt08jW6+RkqqaCrH+tUH+nuj0tfbELa/KDf
sA0L/R7d41xY6qGm90/EhxogIIAWIgCrEM9CIgJmWBkdzIBs3MFw4bWFJWAvXIYGiRfo1IWHBfaK
TaGa2Mc2lSgCd553q4QTcI0eN0kurma4Bbx8fEKlxeZIThFoAzIe3E5N6wMHsT8MEoCA7rwTWeq3
UvntYCTEsBJGCU3IKnUvJEZhgadQSrBCDmGhU8MdngKtTAlfoM3L1CGBDLFEM1gS0iAkroFHP4UR
iXBYuUkmJQkbnnXnVWIe2ENAJVGiH2wJgYDtCsISLoQSFe7WlqiICGbECu2PLIZ5lUicRA9XIpeA
iVKiJlorOjDNMjQu+woWhTUnpxQ2BdV7lzgLuIoBboViALDoU1PzdAm1sMex2JkSdFFPgt6whF+0
EoMxSSDGKNEYI4wMxKqQQRRccSgBGqNEaQgCFzpsDUaBl1CUr4UpPjTYG4OEcJQSx1HD5YgkoMOB
1NEYIDv01eGtDcQDZMdZNS2wHhLwMU22uS0GRdvE5njF5BX9K9P/n/zbn/JvmqXZtqAv9u8EWhl1
r37xK7gjUfXL1/cvEGl/eej+9//iEpi/d3+5B/7x+/2h20rB1iFirloq4TgE2N91W/dXSxO2i/aq
coGxZWnit4sgLG6d950sZKrk4Cw6mX+Kwauk6tmbwy/ammtxZRT/6DII4upvl0FCMnQlqYCqLsBw
+Dx/vQyaXZNURLlVv1Dcr9Tp3xJV+SL6G3tUh40DJfJPiNSvQiQFZpeYN/PKxoBiUF/0wnwuWzWD
3svDk2n2ljFW3xuj/Rnq7H0sem3DAf9lp+m+GrHAwtk68PY2txoaYVya2S4uTOvJMtStsibLSYM5
B0nCrf2ZNNwuN+N7msr5G5E1UTBUxpcu7bWSdL37mJsG4Wh7UtFygXkQFu2CqrIe+Nc3QqzVuTAI
hw2IP5s1tvXD0nJfijXIEkRi1E2UmztBxztPqWcKaqQ70quRB4Irv1qqllSVoz6T4T6Npr5sR+mQ
5dIr69lYYSvAfmtsNEv6aWk2BqF02GadJxKPgTerH7cGJtzAtxA40pdzpUM3aHVQSs/O1MhoOWL4
puON6Gm7/X7G6otMYH5qmSFipbd9v4AwwRYMNXdkRMTMLBKtOCRM7aTpjBcTO5Epm9Y/ZAVCHO0x
xXJcpPfIiT5wY4PLgC1pSX8ySnEqF3w5UF24lwk2piL9zBJjM/npcGJ1Vo54ZUEMmSDpghJWP0/S
FzXdablNcUxRpOE8Jnm+VbTw0uTtYQTKt5km7YVM14NRDDsjSokaleZFBV/uuDFAGCgU7joDCJYm
ryXt3lEav8AYyCIl8fug2waWHfSlVDknA17xJNBXC6fbFGa8Hxb3oc6aq0S1b8dkPWrlOPG9TceQ
4iv0PpCC0peG3wMHuMEHC6+7KJw2NhZ2BIsWO/igxgbJMkxuF7N7mdpgwPyuFVde6dbXpUwvrvTH
ZxsCQVPoQWS35zpjIJvXgyE9dQVzfZ2Lo4bZPpT2DQ3nBzdV3pjlnhVMeTH3j+Bcp4CC/zGVvr2t
Zu+JdPLHBsFTevuW3XxGLW5/EUvWJGTf0cZxZXkmfEulfypkSmDqjQkcqvG1xoSdYQvBhwgh3RIu
ECGxkpS3P1PD+E0Lo6Xw5Lz2bf/CQ+KqMBHop5hqykxrjvUnBUUSmWXIQWKQ+ftq3fmuI+yQNybE
mu7FIAShJ/N7RKHADZN7TYYkxhpEvDL5DvGJqIiCbNaeBbEKpyG9RMxCI26xEGjEDbhZai5jK4EM
O64vIyQupsQqoHJ2iozyPp57dE8vJtTRE/n0GBLCKNCwIAh/1IRADLGcVkIhVP32KiGRmbBIQ2ik
ZcfEorgn8FU3o0yVaKF+GxMzCYmb1MROkk49RcRQpBEL2IRkSk1EpZdZFUS0m6Ka36nCDkewrzs0
LE/h0zG0PiGmbY4KbRJ10RPQ8mG0b2UGRicM4xKKSZTl1pYBiLx8Bzezz0naURwgR1OH+akgWNOt
8xHqGrfY9G4heFMRwBmm/s0mkIP3dK8mebSZTeGrppN+ZqP+EefRPnT0XS4Smnua+gR143oqZkbW
+ZIt/bmKim2arVcxNBdWGG3jNHteXRPLef3IhTYdKY3UDOJEbrXrwcletKl8q2OskFY9DGOzr+B5
blrRbWdNf254Le3S2jfqU2XdMTKFKxuIRmKCCslIs7qxo6VH/gp3gj4hPMNbzCtw6Msz3d2Tugr0
nInMkGijbg/b9QMyQLrRS7AskbtPlfYMaj1mpnNu4CBp3mp3WD1r/5Ut0Y3RzlfE/852q7z3aneO
0vLDcaMzia/zvJZHc0zgvS64HHmZ8ZasdhXJo4wICgUNVUuOdMUCjMcA+yD3Ye4g9WHD5UK0R1tN
d+OkBWDQePoz9h4XRzzUjdkzs48jcQy33Cy6ep06wt6YavKQhLjfHHxnrlrbiEHddZPxHl38h2VM
32k3HFPdQYJRwcj0N/PIDKxNNL+K+JGHWuXTV/20ddYEpITytslinfRh9CNr0jd9pF5iaRPaY3Wy
CEHPU31V4AAQ+jCvy2qMuF51fCv2rdKIHbtTqIPUw8BfnMd9nCwHxS4hNpfAVpjscvZC+U6aozoB
sZra/WTsu44UhTXesUiSxNzTDPeqCe9XZ3rq+sSfsuqrVPb9uvjQo/hQfLmptQ+1+omSMnbHy8TJ
i9gXn7rBfIyESvkql8xRWmNDlFGq6C9FDu64yVGnqpILgWkSqpjL5WCa8cz4bPDCtbKuvUzkcXh4
zlUA3iq6sqzlKs+7wCLYz2BtXGa1mWH+Yu6WSiwp5vOeSuDtqNfnxSq+YU6rbE5qbxttvC1y9dgb
w67mUkGksSdBPF9SOq+EhNcJNdPVkVZ5ehUDmDWQers5Gb6XZEUA4j8uX9ciYskAIW2wLofCTB8m
t7ily76cy4Lfko1MFeRSK6hYpATrJjmVvD4NH1m4etXG5SIRW+m5niACD3YGoS2ePx1YZQHeb7zj
SIRQVA27Zi0OIQ2kYzRjv5lN28Dy1i5q3aEpj/Gys9vc8Tv4L4DpGmSSQi5LIndHU64MOitsNq2O
VmyOPPaSwf5k31LpUTo+aMK4NxP3JSstNehH5YkMIbkr4ZzZW0lu2+GBb7gHd7F+NBx/h2pUbrJV
f0ngi+6cgpBN3OIMRR37pXjhmNGgjG5sReOLUwxq1523/9z3uam/y/u+/f7ur9/r/y4vEZ8VF9wk
ivufQMg//umGo6cf2u9f+A+7X7ZD+fXe8w76+9f85bfo/ufPX46+K/+9f//LPwT0TPvlMny3y913
N+T/+uN++y//f3/xt5H/Yam//8d/e/9ikveTrv8vvJ9/m9a4Hz6HAgZL9de5nymdBAZf+fvYL37V
gajYXC9gF/7Ebf4+9du/AlIRBm1907RlKfZPU79lsUVXVl9dUyXNIfgNf09rMPQLbhfqz/sAZBfN
/EdxDQ0MxF+m/p95DR2PiUyIg55r/cxz/Kk67RRY4PD2K98wqzxQx0J4GbQ4/OYPxhUS4iAAvUWJ
joOtJp5+Z7jrTsTa16goFwWLdASGFsuqurb6RPV9jFZZxatfWlO5dqJp2zKVGdZwXmRkmDN/GrK7
YhanookeqNDomybWX1WzYZ4oHzV2OHaqde1aFGr7mCGEhDeg6h9DZXhrP94NTAy1Eerk4s1D3oYP
dmR6mRaeszbZCqZPO3KPHGQPrpJ+DXQN6li/i5Ik3Swrqx1m0w6mtgrion0EyvU19Mtr1LI/jFI8
9Cd9r9nJNY4er4ZxXfIIU9SakTML5qqOrxOFrLAge56rnmrPH9zdHtiadh1X9pmW7nPhKLcAvQjt
olzCJbxuLOeePXGHHJq73bBvVNGqz3pUCFd1+kYr7TN53YzAb3jUXcSddtEOmkJqgNUzALGK3Wwb
17bVH0q7vohJ37rgFLEVbhYjfRuMIrCM8Fbv6vNkN140dcfUKC6jbTzCMH+sc2U7D+Wu6/KDPcO/
EcCs1QUyFAsosnr5IqvmUzN1eCCtN11s+Ann16S0n6NVydU2e3Pk+wbSgFhcEBVXTqoAjRyZ7TlT
jVPX5thSFgzpEFd9PkUjtZR6/W7a+AsU17Ya9Hc4GZ9GQUFi1W9Vq7kf8/xBqbkaNsZVXYWe6qyH
MiexoeXrlgf94JmOFgVdirNUlp99Fe+1tT+7s+1z4HguNZWGN1u7BL3Q0YBwfLLlK3LCnTvFwTx3
b0KUJwXy9L52wZdP3Qt5jm3pZCjWinO3gnknZip5Cqlp+WbEho/Q+CIeIHM6Jga7qM9mDS4BooiE
e0WB4OK5WbXqbEH5d2ICprIblqoprPH6IclE6Q9iRAC1eM8aTfseZu69mygZxh+5GFkshdiGMFPZ
xqXUh605pnt3MjKvspGyI5PdMgvN4k2q2D0hjvxudZXRm63kMyzMS7mqxWGca7ZLdui4ial029Bt
vzvqlYRIuDRoS6KDzR1q7DfWQkVYo4ktZbp5F4XJM4sBnklUHvVk2kUrpJOc0Ky8zNSjeEU2Debc
OfROXAN+DLdzPp/wZR/abkkhhzLskZAK4rHyJi39iBPkvd6dPCu0vd4kOd3lwZJE340KKrAw3muj
cnG8eLf8H/bOKzlyZM3SW5kNoAxw6NfQiloEmS8wMpmEcmjp2NOsYjY2n1dP9a1bdvua1WPb9FOW
VSYzGYyA+y/O+U5rbTrRBjx286Yoe4Zc4kdry1PqozJfWFIO1racB9op9VgO+XMJjT5bIML4UC7V
4P4aEJW4SmFCsPJDUwTXhnVjlAUnFxkOKRz9ahHMxYR9tGb/NE/LU1sF47pOeQEk1IjYvW9rthC1
e3YW9zolACprARatPqDleEQ7/DKDbzFkeGtM1okIGF44G9kiTw48ww+KD1KcLjeTCA5Fi/SpMutN
j2FiE4nIXrvSOtuCZBE91psbQSs0/xTWfMwqD1MCMTz0aThP2k85jadahu46MRieD5iURxPcnepf
l9E5MezmkJ3jR8cfX+LYhY5DJmozhkcRDAk66+xnXRl7X1VvZcoaid99W6b8uQrkGc7IrkiNk7dg
c8IKNtf+p6eKM+aAa134D3KJbolaQX49UpcE83IYsZpnyOW2faNtU9BJoKs071Jg+JeCDgm9fEb/
1vWPC/zEbefDIw9wOYK2nQME5i6DjFSzEX2HGqQOFEuV1pgYQjoqxB0WRRwOrfHtJExeV6JmCw4F
cRfXmOJcWC308vG1yeoFx4D3Xjos4BMnLDcJAvBDY/XZuWnSeD0Yehla4q42M4YHTWD9HDMmGhgY
p3M+RadWdcHFYi/nuip4DMOMdxWD8q6bS3czMtVdw+xJmEVbfKJK+Uj8nLfu7ZxFcNs9LW2r5xSW
eTTBAQAirqbXosk4K4NF0HfT5QrtZEpYxe2WUrzIsHlUwrFpJO1vvABM8q3uKVTGwXMNxYtPkGP1
xbUpy+KTcCTWxX5u7qahwOY3eTpuLASfXBiwVuGcsgGih65wcSUzLUoR0kO0410n3G7fOIa4rURM
5mnV3DP5ZlZvRPkhkdmzzPK3hVyZVRHJYQ2Bh6NjGeJtAz/qgDFNrRRLikc02t1e4+FujLT5JFJJ
bOx0TvCc9ejqhBVtxdy4m3BsMZQBiD+mOXshaRUIy9AYn1go2hsHUeSmg2Wzn0QEhroC/ljR7ZJ3
YNfrbEiCLUnK8o4op+ziFfWzQ2+xTgflIrSMgbRG1vPksBkaeV52Hm7UOz+pnvrS+CWQVLIHosgv
p/yb6SjbjGRyNkGUnxM6y29ODyKOyICxA9WtwsSThxQuL+QAR+4Lp2a/64p3xu3qxVoMTwMRgnsC
1VVB4hffrMqsawq1Fx1eB/a7IXmn5/BZV2UPXyE1+q1JH7+Olti/4z1SG4vP2llI3rIBItgukCre
WXGElIONUboLYOdukAMi+KiJPVJhcYi7lkgWLLkb05rRh02uuVsip9qmfoxctEvech8jg10tWDuz
at4GovpIDMY9cTuUB5+MPNqfJd3COFL7DDDYr9Lrd3NEaMTkWNnBLiPnpmZdk9ZoCVobhyAdB8+P
n+2n1r/mhIAEnhrv1OiYzESZPkImuKo+ANtfOdUH9gN2n4k69mAvLq6g/BFx+5mY4VWYCRNPt9C6
jSi8dBkYjVoZlzBDQIDEBWHc0vK8sJJa56ZV3On4MLQvCYj/xSWGAcD5FvHpfcVLeJJjeA0zLJSB
h65RtmQUBuIxs9DnQOaLNmyECY6S9jdniLkl8otnJcAeOM75XlmHjD2libSf41ztazzH2zbwmj1G
gmS1ELBXk+CirUj11iR5FiHoj0HSyarI2wUMSg2PyBWOUHrUOJjfTEOL8ZNd2ztQ4VrbAxhr/qgp
syEG49qSLHsMtBx4T+Jz5P/0c+dg8XhNsbnDyHuLC+ErFt5pRM2/dCw7k3SNWtUwAeKGaf7VJ+Zt
vhDxElFWoc7blSgc7LY/Ob/bx2NzWPW19d1l+PyYGYptnkMa0+YL54aH/XHBVmuq/I764z5X9n2o
iKYxZPMz4RCou29Z4msLXSwvBkAHo9qFeZbgVX+S+ZqcmScFQWFCaShaBEVd2GxYxK9MN3uLq4BH
JoRzVWSHWtTHKEV6sRQkn1OmD37FXjTEMshquGrwHtS9+RPl5S2pgEfbEQh60nUKWxvAKvsr59gQ
DkrSawWs19InPRmaI1v35WYUmMmsmyYY7/wwZhJrRavBIeYmM/AxmcnCOhJT3AQsWKhxZHYY7CM5
M2+a/YJEF2rmFodf4J8bAKbFe11DjPe/rXlgBj7Uxya+8wsdKLGx2nff55AMTYUCjEDEZGjuZTo/
NXEUw5GRV6qKy1AzNpf9uYv5WwdfEleCTozUMsFMg2GgkQXHLrDcXetT24kOVZX5XHOSmhYuyWy+
0SdIY/uv2RxsG5BZFYJSgFVt5430HnLv5YO3bSde3ZAaX0bVhFuRetsw7q4YkuwdjlbSCpZnfCIX
Em1OS6eIDrtYxnh1++gsfdDrJUeJqL8iSbpikQ7rvo/FWhC+53bFl5nDktmmbr+Neq6euC3fw4FD
Daoz8j2CBdsNoU1rSWPryoC5TyifygjvonnMlvoM6v884FG1tRit7dKaKYmBwAD8Jd+oO2yJ0fvC
7IH1BznbaMHY0QI3JNHxJs4RvXmo3zwtg5vSQuy9DLEBNrX61kQtFyYREexz9J5oIV3DwYaoZZp5
a4fbUcvtpBbeeQKDt00D9ZraguWHNNrXcBIn0+oidqrOJZK8hQw+qUvTJNkXxpTfAzOzV5mmKGWi
Jokc3+LGBhvOaViwE0AnCLFN7ENyUtk1C520I276YERIiKRDihih4aKxa53/k4yypxzgHdohxUGB
PlGCUll70oKO4k8/hRYxTqgZTS1rjBeYhT5Cx9AXaov7SqwHYhTGwDuOIanbUTs8DO04byzfuqt1
9kKapVDuvcbY5U4AEp+IhlBnNTByFutA5zcQu90cWhQvTL7cOyNxWd7Tbt2UTpuctbQMrReG+OKz
bmx315EQUeqoCDN2YVOTHlGEQHbiFIwCg537NhLGxmelvo3d4mqSPGGM2Qn9mkdOduyeXR1PUafD
3Yg7n31Ft448BrYezv3GF6TU/27mn2swTflLawwZOh21DwX5DQICQO31EXExQAFC6AAl3zaXL8so
eES/FggCSqMEIi39Ao5jbAINGjBCkAMC9oBbi/dOwwgCjSWI4BM0GlRA/iD0BxRNpBZUj+BALPoe
oql0shvYAuKRuLFqnV/lpARX60SrQWdb9TrlKjFBAvRBQ21MqzQoJOI5InMKQn+VN9UB5oG3alEJ
rGKdoQVThJ+ntoHBXRwu5oKvrDdepM7eCqT9XgYcv40FaCZWjYVIXBMWe+O2rwAa9DrHyxqZ8hqT
DxSjYgqY67wvqST6g7rI1s1M0tSsc8GChHWmqbPC/IQwoETnh0mdJGbqTLFBp4tNrnwocKSuMuSl
XGPqXeXiJW1LWNA2Av4YyAHea3EpAziGcd/ouCQSn8wK6bo1jy+CoLM4VySeEX3GjvIj96tfIZFo
BpKfWWekVX54dUsAErNnblpi1GTog+4hVy3MBViBMX5mfzQgkMzlBnRDx41BItuos9kqYICcYca1
IrYNrUJOD4KQfzKtNxefgd/n99NUfoAlJ65Kp7+5OeZ9UyfCiU6h9nIfeZQQ0pqfo1tUx8j00tWg
RWc8KhgpdcbciMl0RuivMhPSBTF0Riu/Qp1Lx1GDoZ+ouqLKv9hsfkc9EXZE2dU5l9cA2fLWpE0/
oJ0hwL2zmDp4XFZr00XtGqb0K2Pd50cbgOeu6dNxazgOCgm/snWIgRFfqN/cTQGok6kAT4ARGPI4
peA1ktbmSbb8bzfNvXXaNdxiSTyQOIwSVExE8JYAxw6ubbynjUe85GL4h2zKps1sueGODKRi3+lx
dByV75loGiSguYcwVz54QfaasPwAyWniWU4IixhQk5CEACM27Ny97PNDlhEmlQwz25g8vCGQIN8a
yr1xhFdv0zgSz40FULRwjQ/O2DsgSodW5Ld1xzjdi3KmzakupmBWwXVZIYVs11mEM7rFml5M00X0
jkQLCnkgFDpUjRVhms5vC7Td2sPUichnPabOm1nFv9q2xegTHVWzPAawV7pB6TDs4tC64VvFBmzV
Ln21T5Yo38rU6feSTIM58Oq1UOEmmTDCU+keAjwMIbOtVbio98qBAdFbmJO8cTep8sgmClQewIZk
5P3x5am0YIzBLGV2r43wHl4vKomZY5qZn79wvmCgN+zsQLg0gDeg9Iu1C4qZH1H8GiDpI23NZDdr
FsOqrYGTJHm/GY3uSj19LMfiPFgFeZSTdTRmNjEemtd6ST4cTqa6MLc1UlqUTInYiLm+WON7pq4s
FWBvldsKPVFAqTaavxRVQdfjKvVa0mMq72R7uibxB2whzW7OW3ft2NVtYIp8HaXDplmQDGYq3cVA
333bv2aLT6QzsRerOMEy2SQd9drgvYCpwvfFz2S3MIeY0F9DQSRU1JB3FY/YahKliw3eCBHwMqpO
LNK7cA8xsQtHt9nm6egfZzsziJuLmtvKtMt3r2/Na2HL9q5D03pCiOBsBm9IeeeC5WGS7nhCnBSv
AdM525bNv7sOyWB9ZYk27ZRAqiGFzwZwyLEO+4sejLXegeUSvqWZGcUZh3B0O0PE2AgWIK/ugvhp
AeyiaRJDtWlTVVwRKzisZ+o8Xi+Bn55FPbZUjL0drUtyLNd+Er42SdCSr4HEbPKHlBOpruCitBWn
6gRAcLHtUzuYu0gx8R9ahKrOsp6TGoZ/we4Rpy/0JRkH56YUB+kTIF4vF7qzvZ+kB7rk9RBY+KKA
Z5QTSsIw8f1ta9ZboEVH2prXkIS5TVhXbOTaqwztUzw1NDeakdHxZknKmckLzr2pVa35eOdRwiE5
x28bzZi4kwG1hDvsTJKJ6KzA7lVIsBKfj0Jf5jeuASnGrNU3zj4yfziG152BKyGrgBfkrdrHJtcF
H+zHxM15be7LgnSScdtFxMtL2pARoGR8xnt9Ie2YHXPxzRSw2Si0uxysC1kDM440JX4ol97ANKBn
cDdzZuwTHETImu/nPFgDyB20KhyuEdksG2xGTDLK4juXw51paKdSJoyVauRLVM7ZBq/ZNQw7GzGm
uKu06AHx60dKg3qGssLUTsirXSbppinpKKa2u6UOHGEkNI/eMDTrMi5BALnTeS74kUfDiGi+XljM
Sf8mj/rsxS4959nqrXdz9LM1PGHuwrwo18Atwk1Pu7ZGlBGsexdME59y7GbD+GIsbUpIXSJuMcQh
8LdBRjmlkjcEI27ccjgw72pv4sR6smmSkEZ6zSHDkZB1VXIGqiw2FV7AVUP+7RZUUL5CLwTeVx8Z
02g8qFg8/P012E36s6266rv/6zrrnxZi/91XYJiL/o1hmbTRqv6Y/4UBSn/dHwuw4Dc7gG2OU4l1
1n+I2/7YgIGEA0RuYooSjANwIv3nBszA5oQxCgdUaLkesQOhNi79sQKzfhOMYEJWYK4p+NUXf8ew
7GiV31/Q6GbAtg3XMmI6zNFI8/7sgRIs7WcSWYkiAL40KHwuY3AHDvzZz1Na3/41dHJnDVrzvifH
KFIeT6JAKJHjwIy0Gxb3LLFEEOFygwTHMoCbsTgGRtwau6GdlclXUvbk1njV04QlSiDBRZJqIVjC
owm2f9kEMv+YFgNIA4lTfsMevlWJOs89cZiLItDDL7A1dtoC6jekbQSwr3azN2FUyanfBCemto6S
42USM63tpNpYiibu6taMQx08p7U2n3L2GVsmWPY17NHR4eOZH21EcSs35QLopxYLK15Wwx1+qETe
R3hcBYN3SI4XPw72pes921a5bX73xWqH7KC9sossBnROaLkksT6b0rLfPO2t5fHGfxJ5lwbb7RKP
IZgkAyeu9uR2w0RKa3qfarcucjRSkrPhbYrlDf0fGdBYewvt8XULpzxVmufFxP/Ok1W6Y3Ne0XbJ
uyDq70TlYlRdgpxIXkrmNPmptKM4cCwmVYxtUqrM7ZCGM/tx98dc+R/OMNW7yI5zBm/ZIU5wK4+V
+PKxL486FnSmzD7NI1GhROdi19HxodWUvzpDQbZoQD7irufdfUCEyIawIIMUJYaeY4Ll0gmlnZrv
KYkhGCUN4oKeqp7PXY7plTeTP3aq2Ei/kEqrVubcgK8ykFXo+2qb62xUNyQlVQikemQ4Ny+dpi5A
tkiJdoPEYM0UGLEFncH9HdRAdRCtDN8PH2bNcYg00aHTbAdrQX00d+FDJg1ejiZANJUZnhOgEGWG
EUBpTkTuxnc14IgIgIRnhOQllm8KsoQKo/umT3aYnJ0VgwDvNRqmxxwURaeZFGUzQKdo4GbIKtbi
REueAIWxaoiYuGquhdWB/0tBXSiQF6xv51OuKRhtDQ+jtQYyqyBkeLKGloefqc/eI5Bf7J3Lz5mN
5bYFr2GD2Rgocja5Jm+w0ftSDBy3Ud3/iBtj3/hMfTWto2vc5w58ByoVROGYUI4JmDlLMz6CTtM+
mu5dav6HTNqHTBNBFs0GKYxmGzPj9W8sjRCxNEwk0v2koQEjuA90QB3QEZyOjD80iMQvkvuARdoK
1dHBhFUSoDsMYZc4dn9kIwBzNeAfhm5ij/3PGdrJCPUkhX6CL505a71WGovCgAOojJ+fpUameLBT
DBgqgo8lk1GwKuNQPqA+a8GrkThvxPe+ct5/pwQImCxSw1kGrUStkaQqpKmz1qjmcykvTShBo7BC
3uday9pP6Xby8VuO9CgUZ3gXtPJ1FEocR62GHSR1upxqxix+d1cimWWc1zGvpBhtk9o85FpZSwjE
S1f7yK1osO9bz3QKnuNW/iDMkrV4ppY1lvCz20ifXVorfggG/X00/Eom097ZFgYlhM8dDK6lPaFo
LnZRBfdmLto3orNmRhKs4+cZJa7jNPGpK3t56w1Nd84Sk4xcQWxCh8R3lyVFdwuRcdoWHX0JIsRz
iZJsw1huPpgm8oG8vO0d89tso/e2181eWjGC8Yb8bunLJymRZvoMxCBGbVXe5+9OOaAZDqKr7wdn
V3WnvJ/zbVjG8BDS8mTNjOXBQG9HbzQYzJjhjb+k/HBVFZwq6VxJJWvg0AoQjGy7VrWHJinwOU19
k900nyrWwZ1QfKxnNnPCZsqFVNpNTpEbPisVHC2At01vRmviDDvGtvlDUdjhtu/b40LyM5+z86LU
oXFYWEXuW5C4r1h8zynxZKO12OtkLh9lW83QubPmMRc2sqIpe3UE428y95wnI6j2UYguiLr9rS3Z
xXDXGns4l5/T4N+W+XAKlUxxkHlPU+tYq663cbXRVT2ns++vg9JpNp6BV8MvSrIQR5OJRkKEdwoI
a59WTJ1stHkgsZjyE5UMAa0fXimYWVmaxyqS3wuNf1MmYhUbzsyTU1LuZyCdfO3oTNNHcnL2IELe
nIJbizYdGECdPEojxlRfHUnWJhK5M4sDYc3xLVv2i/Ka6/8UdP9a02RTRf3XBJpVJf/P/x4/2n9y
MqAz8kP9df8o6BC2/ocqSZj278z+PxV0/FEkRALyC3k2FFJ/EGiwtLN9o2pzBOlRwnf5vT/qOfGb
/ot0SYcDIuT+DP9WPafTBP5Sz1kOUiZM5/yVHLka9/8nQRPGBZX1WeNsSOhojrXXMSLFfNvGI1BT
D1sdZLToKCwYosvIhEZa8TmMQ7UWfBVqQOee+IHxJqphiM0jw5YS7mjXV68whZ/MgQtPWih5inB5
WIgoCdw224RabztzsI9B5+35Bm76cMbSXc8HhaxpbVM67noe+dpuw4udto+Wi+0LSB/J5xn+u45m
feUrl/KvsxXkYDaWnRrP5NHrm6dv9om7FDxeU0TG+rx3Fv6a1nsXHq1QznkqekUKrm88k25DE4RD
N0waULMZGA9cekluOeAwMkSlnn9S7K8eM+U2h2Q2HyeUIVsg91QI/ktPND3a/vJQG4VEChtG5+oz
vaU2PHD/k7gks3fOVPytUfKd28Wljtjlcoso9Kb9ycSEgJoF/6Bjz9V+gA65HcP21KFaGLycEVpZ
iVOxhCPC3rhHLW2liKJKcmhye4vhyz3mxZDe4BHoH/oJvny+lDeEwKzx85sMmBxcCxUn0qa2k4qf
0ejTbs9RuKGF/2nUXX8zN5XYNqLKvpReDxYT3BBUA/E2+h0mAvJ2Z2i+iAFoxG7MK3z5Ag8XG2bL
2VDZP1sDOh2b8QU6BLNDKZ7oXMoKFbXJ/bYnQGxeJQYSmSwnsqbLgpsCuNYG5buPawANa2wz4YqN
4pLWONkdLCMokf3nQmNUmszatYBVXB+nDC7Ifg8u89PT9JU+Ee061EQWyRT9nrQWj/2teirsztvG
YuLSpH1IaSOoOsKNozuLUPcYpu422mEe1iY5NxvPgWW9JP22aMAVZrpPYeZwJXZhWA+0MB6tTKR7
GkaJrwFNTpwZTw1ND+/v1grjh4UzNnTri9SHLo1NcQAJbUHdBFTHwVyVBlAzjmpXH9olp3eIVF9y
mvP5IwtaH/ANJz29ATePPvxNbgG089+UoEeL26HklgATodaWvjiWUvKDC1CJZfpaaQlShEkzcv3o
SwewNd9pujTos7mSysbDNegtC35t01rNpfPkarRktnSneHFvGWh+MBUw9p2+7mxzfDP0BUi/sGvY
AvAwZ/W2qEvWck1H0rT5LC1TAbd0sy34C2ufDaxYGiV/gnR6XbwuX8defDac1t1J1uZEd0wfgVru
PGai1Dv2vu/FYzWSXtHHy7XoyondmYfLsT0IjyVbOF4mM31yEuC95EnfdZYLpLlp39ApY+BJWR2O
lnPMu/pe1fm2q8Bqjxk0DkhUeL17BHLdElHYkWNBqQxNSYjowRGLuS/jKN8RM0y/5zT+cbCQF01K
VlsTXRtgUxNmt6WxlXZdnHRA2M5o0ZnPor0hriJ6B7Pxgt5THdAuw+hWzhP/MBE9svkVhO1NmOR7
q88vceKfi3EhWRdY3BopHXzavDtDlb3xkMILJ39VWJLbAo+FmJW55sd7a475k2+1w4ViojzF7vhJ
oEK1sypJY4yBiPHYuBzyMrNxh4TbQvWPgCoYEbv5V1NZwFtnBOoqmspDRTbaDj3+9CwLyRrGqs7j
aBPG6g2fiVWj6jfd/dTvFqgUv0N7lm3id2vV3pL0sQLo+0HllDM+S351IHu2PDi/vFGJi9kEx9CX
9E60OW0BOz1zfqhFhHC+S9KwCUDY5k1LYmtUMI8X4NJDCjp8EDB469DrbmoTyFgaaweTqu2T7aMD
4HBMtuMSozGZFNGz1qXGdI/ZYnggiV5TG1Ah1A2aoFo5JyvJz1UTzbvQS8hKqo7LkiD5r67GsMvK
L58tJDte9xfJzERLyPZUA/SyW3ntWObDvaifJUkm9QTl2WIvHaTZY1MhVisEN4iPGmGf2+1pjIlV
I8Rq3CZeeMMaDbT3Ur2SqOwbK+FYzaca5PLuoc8/NJPFqdlG+5wYWYCWEmUk98V7MnT3kJgo+ezi
VLch8PtxqihC55aY2f5qGPJs1kwFfVuw0c3FSQNwzm4iKmJ6eZwT/hc1Iw83ATHrzGZtgHfEBR2P
ESvqH0InAJJQJygqCMBSVsChwK2oxo4yvUTW4UCc2UQhIPfKi63t4NQml8vcII5hiGj1/kxPT6i2
NYzT1iide9Ugg7Bi55e+vgybthfz08R4HU7FNATHxgkUuA672yzUDLSKfX9KIwvxhVx+ljgK/6fS
/C8qzX+rnv/xUVTtx/+CrkGiRFr/+hcV55809IwQPcKjUHXyqxX4MIr+UXECUHKR0VNb/qXitH+z
SSCjn7QtM3AF28J/VJzub8wOQ8HkEd27Y4JY+jsVJ3fvXytO1wkCT1gkoBCrKv5acbJHa3yCBGCU
ldC8OqepkP4mn15EEeEPLgFuaX03QJunD8t2rXRvTCJkVvNUfTP64kqpmoAKZC72xF7WlI9GsQ+m
mge5vUM+zJMzIAl1VFBzKnrjHmLTHbtOuepkdBxl9cudqmehSPqt/Nq966rC3jpo7Y42oRzcLkDI
46wmWyGr0dSMjAvZv9BgdfZXklnUEIG3MZh+bkoB+tSkx19ZKEF2VimMGwIIvdXMvGpXeQjT5xb8
t+vY8KrHWOw5Me3NXM3j1oFZyqGiMPcPdWojifIhuzdduwY1mG2HTuLBzAhJgAtV7YOh4dFGr+vd
OhVT02Sers5SbRsp7uaWWZoxLgOyVb0MsrJn20++McWSoZB/eVaPwgDv6LpheoiRtnilOnBwx6es
1AEtXLKwiFZB7E8HTqnnCL/WYapcVh1Lve4FGw6dWLFx++Sjafkabwie8b+yjzBFsk+7hUFV0nCf
Gwx7Eif/kFMQrb04ZsKXOjE0NjxLaVSdrDxuQZ6kwdayM9Rnw/SdWimI3K46WDGrpSGsZ1TVHh6H
0a6Pbuj7h8DHt1yl7P9ix3xrhiE/DH3+4WVo2bsm/8hz+5O37YUNzlcv0uTS+YPAeWiSS5jCJgBk
ue/qn8scUfO5RbIjvYvAvcx0HpJs+OFG5ldhdbhH7T77IaVM90Y2kgY+Fz6aYz4FI0uodzJ4kEFV
A29HjWsYnYp5Kcw34JVYBP2rn6XppmobppWGBjnMZDBM6LshNJS3QWI9GH37blaML4mbfjK7EX8Y
G90b3/Dm79lwn2ghd3lSgK2YnmRf3IJByI8tWKyVCHk5gbmk676eu6MfBQh4FlBLmpAtOvMHqfNQ
ZqKdA0ySabe/zhs7uCGd/pRE3s+5iNKLCDjFUUmJNROkcZ3hOMCBEAb7bMnCmzrA3oxGODoBKCpJ
IyKzY0nkL6+TKZxH4rNdxl9rY6rIXmTmX011vCtnpI5e6x9yk2wMEKWQ9ab4Hmnz10CU9V4FrQMZ
C81nrCaCwpGOrvy+B5TDuIprw8poZOh/5xVqXx20Yl8R7t/M/fS8OHJZdWnGpTgiUFjyXOxKc3kw
6jnfFGl8bLvuzsKGhhAYz/uF92s71OVFDOkrulQo2bN7jOLKXy0NStt8HBENqQ3mOyosyz70bvPY
zh6ut2K847yFUErkggzwFBe+3A69uGFjZml6PwzEhB2Zw8B8VbmTIp1qtLAasEJvplLuYyvsV+HQ
wEuHVwiZuCDboPaNXR0natO4TPxKJ0IMHjv5KsytH6hJnG3SM/nxYajMU/+TDe1DENFmOHP1JvEW
j/7wziT2e2gpyBHUvw1xUh6VMHBnFSCbwsRSdyoGiYnXFah19jqlEsylWrrVFNTo7BYfBXjtB2C/
+LwnSiHkNQzeJR0PZSzqbTEgsrKgfizGisgNxr4IcLEpzYG9Ei3BB5brLAheyMVKM+ctA+pkklnM
aAlxoZWrVwnoZONE2fvsG2w8l5zPSXapOpzPEdrfXT0UtL6NEVynRfJhQWOyKfhhHcsBHy0K7Jd8
jiSLY7r/aCQZjjPlpgUq/mSx+6cUlfiNg/JqGnn5ZBHLhgxVI2snr+j3GVESzJWJNPXrcEevlJ1D
t2DBM2eM0xfgUPVAziv2wohjbD0ZjbWLS3/YdBlzjUJ6pMpHQ3A2WMZvMOSwZii+o7wdVnbuftXg
1be0yUzWKo9GV5FbKgz5E1A+x8Zsf0vp4OFQyC/UZIaMnLWMv2u/sE+e0H3JY1wgvbFwEK2rgcz4
kmxGev04IAKs/WCBxxDZxuAOyfOti+e3PoY9m41J94DsAiM8wsDSFdeKRIddX5MY4LRACfC/HJqe
UGHwBfZKoU5KMizGjRjmQ2KZ47asGVHTGZIbZKroKRwX9K80RxsihWloiePQjIZnTFVkAGn7bjDJ
J/Y+P5OsRKSn6MFilCks9K0nX+fsJJ27UVaLuHdcLibspHMeYABWDprAcMz2XiNNOG3zdIOZ6YfM
ZPU6wAbfO20NtK8MMDopNDhd51qnoTKnHfvlQ+QU91Tld5mEImoGp7aI27UT85LqXn0ZWQd2VbGz
wXHy0A/RD2FmGYjFzgJ6C9Ev8mSyA66g3nNTHPmPYBe01rsKtMSkDotN2c7t3nK6TyLZ3u2yvrft
CjiQm7FHnIMIiZtzwca1D7CmUR+by44HKX3Oq2rek4dDuVxbwTGfFndlBpV5ghyM6J50qqONHn41
jG5y3ylUxlERzr+nGn7YhNWuhir9HhbvnnTs6WR2qR56leaO2WC78xxa9WHSJgbuUmvhAzXI9LPX
TgXlpulegMe6tXrkapGokdF4dP8zb2StoMS1go3BYomN0Xq/cttO70bGJWseK7pwaSx7Uwzxzomr
a6QnNGW+fHaLUR6S2IXoTit75XWH67Jm1eBlxSc5RwHYoZKzrYWrHtGL+MiWigVX/xCxWijZqlWC
h2T0F2AGrVMxoMqIRZngUPTWvGsBv5ky2vazkaPUds9pm8cbx4i4yefozHTqJZm8y+h2yZYRA5Mn
G3MPbeKaNv12KK3PkEHAyTGQxMf8E66KXZSYcOFAeqhzVHSEHsccNHbRPCbKPUmLCVKZ4V8UycH2
ycoAaIEkMGMqGNNWLeEzMWMY1toyh44y3Q9e7aztTG3BE8hV4jZHovxuZW2CTYoeiOhRG7RDYjUj
QONGEYeIgc06MS1wykV0jFwvhZ+oxYYJoQtmMBOrpDjj3aUjiJOIbnaV6G/a+fj3G57/fyzD9r/l
B12q7ONfNDp8zR+j9fA3y4SbrgfXGvWjc2j/X6MTmL85euzuuiwjIQQJeqA/Rus0OrapFREBv++4
nvsnqYTzG2DXgLm7iYjC1UqMv9PoAMHlW/jn2bprO8ClhIVSj55Kfx9/nq3nXprZ1oBDo7GrT4a1
4gelcbhWbt5cU/2A8hxWBzZJnxFpXdh9q2uXWDFW0P/L3pnkVo5ka3orgZzTwdZIDvIBdftGfeeS
JsR1Sc6+p7HbzVtADWoNubH6KLlHSAqP8MynRFUUXmmQQIZcvLxGo9mx//xNquLbkAyLyESh7mBi
dWrH7lNLGxhEZURpwnpdTovEwGqhTMuGPi0gEIGDExQnsJ4sv5o1rDMBJo3zzkjDBZKPCWer52qp
TGl7EMpqCOwzooM7MGbnTA+Srzbl5yTc6A/utMRV02I3ZWCdmdMCCIc33g7TooiKR92phUG5hZX/
tgxksVDbFvUTkPdVLm30qQ4tb5PVtppW3Wn5tYoSz8lpSaa4OVNYo3XW6nxatNuKNuo4LeS1bdz1
09Je88rngz3cKdOyX04bwHMwuVdBaJLsDvagnLfTdjFKGoJsj4+dCTQFVx5gOPV2MbsMS82pwq6j
ZoL8Ks9sFs20IyXT3pRNu1TnRRpkMHaudNrDaJLfm4ndHWMjpi7o30drA0LfLmHzi60g2gfTfljW
8rGedsiqBsHB4h7lQ2SjwZo2U1WaD7GWXRacDBfExPO7dLyKpi1YqdFNOzoiQG/aoBWy5ojf4jGS
pBTOwmkjr6YtXQstNvc+gOIRgbVNG78zlQDFVAzgnrgvpvIgp04op4LBQ+cbTyWEnIqJhqqC3uBt
OpUZFmRRGMrVQajxFC3uOTPIbCC8rgbtMqFUcVC4bjOqFyglj5yfcaOdCpuhEsmy8NxkKah6aqzy
4DjmD1rDdPJrF1spzzcX5VQu4djx6PUYdWB9UCzaLLuG+F8ST+wR79jQAE9KNFA2dNJJaNSFqEz9
7jIo1Qd6MtY8xTl93uodSBTCwlnkaiiGENOJUj0CusfmQTUT6IttTTc6vkrs6ZCG4Sg4AtrL0Tgy
QX1nlYavk17uIotUIb8cHiJH4UQo07ULUxGaEOeUKGvzNQj8Uy6TOwXa3QzLKSTD+jEhv6umbT/H
KZmSgxxotlenptS8VWYjEvPDG5/8sdhV2GDUy7gUV0YX4x7qsI1UZnHpFNpO1UrcS7WIzCQxJ/Fg
VSfjE3y/Uw2CZNbVi6D0N0mZRJuGBo3flvcG9dMM2sRDYfWo9fL464DMtfPwSHFL3Se/0fVh+XeX
hpTnVmkgenb6ozxVtk5dSCJlUhJv5Zle3QJXk3PorAXBC7MGYRb8xNLZeDEOTrj3EuEQYUlsavZl
HZDwJfxwj766X6oxggE/NNOlGgTuDCUolol1e6YgVwyMC7DoJsZzICyxm4XgfFSH3SIjCky3n0zn
AadsMn7xfBwG+iPI+oMFWlpSO/FPUoUNPz24tgyOHlqlOlSn7S19HPxqkfB6BkyBVtnHeDDpbN9r
eNIlbGn0h+i6HyOvArAw+wNlEgn1HYiJFXscXwTGJCgNKxjO/Rk2g1IL7y0dOXjgGZfkbxr0JeXO
8kbeEWKrYINN5/EzNCK3LqadhQjvgig4x8r1c6/gX6wIh7FC4Tgij8R1zVbWyVAXC/TNtCejgqxr
K1l0JuEWvnliTxnhdUS2oaATsHYMJZ1naUBv8S4vvzq+uTbMkBNOlq+UtF2BpyzL3nwwU8RBoXHl
grfMaD/FYLpNgMQREXoZjneRhWJ4dHwkcJFG5ZWOB9/2j5IguytDee4DtGwG1mRe5PEyM4C2W789
BLZ/GxT0MUepC05IAeIZQphNoJ64do6Hst8kmXsetPo1EtTxRnNu08ou8TAK+vOEI9CR6yhyUXAb
oMYqDOjRuALJn8uCzAL01acRL3xCCJS2wvJ/XaNSbcv4yzCl9qX1LiD2iuB330PTADsDFqw7NgsD
BrdNbFKlI40M22qmqCcpGst4FCci4kTJIswJhw4Lrmi1Cf+51296IRv0CJwpj3ly83CM+i243i4c
+c46oES20kvMUhGu5w+OeIR1NKcsuycnbJmVN5EF1dbPlqqBsCyvEYfQyMjQeIOu59iSMSmYBsSS
YLxnlzc60l1KbzLauktnRB6u3xMYkuvY/dAB5GHtdG2Dh+wKlynOu7uUs+EgQQVu7SLboSNUcLSO
Oujm/ZkfPmYkxibKGtEAk2gvHSNY1jqEKNvg4OZqGo0nhKryMh6xugWe4yQYNatWw0Z8EoSIvkiX
fes9VoHqLbyKv2wSYlV0j0TGYXjwG6Kh0lwlURfXuiiX2GPY1xy4j12j02aq4oNBlqwD1W2Gwbej
u+ocg+1bS8LdUrqzyDgfFAZCT7MlApltIog1dZQ+ngsTuwAoaey5KA4yNVKQbCDVGTOgKxUv02J4
qGWwtDs6iVZUHlNhHyXCPIEThbpggrHc8LPpPg5+sTNtC9Fstypr/8quQlYwOuu7pKTnicHBPG5V
DCDwUU9bSvd4CdPwQgJG6fWt3+VHMKn8mZHUtwr9l1nSegdDxuuGI/oSuuljBC3RBr0VvJQdViAk
S849bTy18ccymo4YR/iBSnM2ufCN3ZEGbS/VnnCPgBHVbXUroTJAhMdBgpdde0wMB/9mt1nLEEkl
NtJlbu5CrJL8kf4aQZeeGm6jzNWXnZ7whrhILmXro2RuyhNxJ4GUsshZce5E71vhz27lZ27lnQZG
glAkAzcQaQ7BLNi1ToleAEcTFYk9fcOpkQMFUzXVfp0jvbRLjNbM/shpy2PXUQEW0kXpBXeF3eyy
PICrBOt0lpti6tegg4q341T0DazhaJY3FvQSsN86fJYCzQysd0XR8R4oq8YOWPka3KbsSF4JxCt6
ni00lA+z1LaKWWeVx07vWDdxpu7Spj44+OmqMZ03pTvKIn2DunyHTywBnQ0aIGWZWY4LBlqvkxom
ZxVcKHZ9opA5qdYI5FzwaodrzloTcbTNROwQzTShScOvBxx3O69eyxRUbuqPyi5YSL2762yWG7vD
pIzVo9YZfVNLyhXbhUffNbxSbbb65sSCwrmo271tFp9LaXcLvG6amZaq+rIqRgyvqwAelp4cqgBU
1HM7C6+MxD4KbZTO2Dzy/ov6ASRu3Zfqsx/wio1upOtParMyttg3D5GcF469yxzvKrJZtizqh2Vh
wR+sMTFYBmWmbZoaJQMrW46JCNtbFEVrdRJTw9RZhOJIT/2zJBarUWgt/eiEg7aRotEwq2rrjOg/
7NoF+Yvji8otyLsbu2ulYLJoA4u4F5YKnryNH8xwGblpC3VvAnCRdoIzW2ViXiVxl5tJXUkXiOC0
Q9zh1eDFdPZIk2X9Z+0RQXOvwRjZh4qzysvkxLTzfVdqt73atbzbU7MdB2f2yrLABwdTIZw/NDXY
ILrYWgGkQjwY41PhqvmZlxPubPG8uqbYNPRIl2lHLhJFL1/DuJvQbWYMmYEkIKLv8YfjKh03rpM/
hna3Lzg25F6QkarNN+51c092b7JLLXlU+Ia5zTQQUVWWxyDpw5x2YsyBXX4RvtwMbdJu8B07WJle
8MomZ3U87FkSecsNGKyDQfBfYGblytcxrCzG+NgIMB3vwvtOzU4Cn46tTzRqUTU0/8vT1NBvhjIk
xWDQ3BUuFwwTcHXmO08iMi4A5I7VtFtZFrz0QgpKGD271PMkW1kU0CS8Gv6mFYTY9JIECyxdxSrI
mei4B0A/EoAJIy6ki8AhOKip7TO/iz8LbRwxYAQDw1ZmETTaEVznYc/EPKblg6VZQURS5adzPZPX
2FTnC7uOPuu6fLIc2iXQ6AFhfZEsCuT/M6Vqtm1OtnhXOvvWz65dLTvqm3LnKMY2KJpbK4UVSbDW
Merks2HQzytJ7HqtVFiIJitW1AGJMxZvg88ZLrNCiERYw85qLOxm2LzDcWiTUxw4Vg1SSfim/TKw
hnuoovqWZvcI41ve4uHZzVn1gHq6cgoPjqalPtp0ZXhRdfk93JQjbQqasPzyPirwkO6K8KyW5cbM
tEsR4ArURez0XvKljLFNGGMJ/8FhJ0NauI/VfKmn7OqtXbbzkXwvu6ZukMbXINAwaewGFbjGv+gM
71zEwcVz0gi8mGEFJe+4c/CdM2CM9LWCExItPL6WD3EFjd0SPC0BJUPJpmkqBBw79K4IuTTnLr12
NOGYEZaetUPq2K0N+O8LIK96GXYVHvxqzz7IehMaDVKFXlnqAylImtd3WGVUbEcKrgd2UC5HI1xD
MlmHJh52fYGhrfQdYKOkOyr78sKnC78cwb/2TWOoFKR2MId3sHUxjSFtdARHU04AsE/cPPxS1bzx
JGpe+mWaHoepuHVaFjk7UPYj/jh9Txcg4h2rLZUJ0tWYOnUg7aH71ULXMDOMsWc89XOggSurHE4z
m4MA62wAhQDEuD5Nu/GKCoMHUg7TTgYxbLAUjxeEIQw9sW/77NEIzPXQKOM8ckkOacWNlXa7vPYu
vMK/q1NxL/RMkFqBY4QZJ0cejmP0av2rLKovei0iRFLdplOlXLby1BMunoUWU2ris3DEllV26nVR
P8tj2dyokgNnb8WrDG+UDtXjugOr3yeNvFCsMd57XXdaCTu9iuA9zbrc9fCmUZ9k3S/bBp+iWD8e
LVgU0kJjCaWSsGYPAZ9pQNXlDyhci3nuNNh4VaNzcGNPXf7ryN1/E5UTVNQ/JsWuD8k//rPA8uEH
Rn8Gf/kNu3PcT7BkdAEDxdDx55u4r9+wO1f/pEIxsFXLAAbBve83nZP2SSB7mlixmolo2QUL/E6K
1T6ZqoNuw7UhPMAsEP+SyAlCw2vczoI1gdwet3ruDvDLtiZc7xUnVulzCftm5JWFsjh1Gqkx51X6
laTtTdK72zxby+SQZTfUGJBfl5oAa+vzbalIKgwsmlDvq/3wAg8jgsOY8SzHIyfPfslkepaHWVP/
/W9v0cTprlzVMAziLPFANHWdQXt9VwmuEqh8FSoy1cFIsI+JWa4bl3glQy5D4SovXvZ/+HnTgL6C
L/lAR1UNBnUaCcHTeEcN9kYzAnHUBEJj1BczdGduvUaYjG1EI0ZSqtogpinAfl5Vsy6jHpwLVUYw
NOJMuay1aKT3AppA/iphVSdyBHSbpb7HUUaVeH7RYqyVcyQPzWe2BK9aZsBw8czAdRHrjN7Ub4kU
Rwbkt8FIv6ux7hVp9z4cfXhPlLIugT3owf0BHWfoXEI8HnHB1a2RTkQelt5q+mpiWRNmjfuzYlrB
WnRqBZ3MrUJnZ5TT402iDHKBNerNBeZHmPPmA956BWJkax1yJgdqGuDPZkMGYoFN6RNdCLkKUl/F
4qwwxK6kVOjWYWmV7KMkmXzGgcJgVAh3vu44KEGDiDL4DknbybvSFLj2RojrV4U3EQ1yTU/ANfGS
J8Mkxlo8JCYeBMXqXdAp1yNzxPX9kuOWlo4gWC2eTCvYkeBmJjqkB8cDJmTRhlUDBKb5KbU6NNp5
mPK6zCKjzuNFbWrdsoIPiuLekcVS6AOPwDTYpTkhJhRDrQNpeulXVOmzLFAsTNdhJtPTVxPrOtUb
iAhKWBerPnfEDV4PeGPjaqJhFa4W0QkWjBwFX60bP5js2oSNv7wD28e//+158jlQjSYU3lCFsCfe
+ut3EHUPJd8Ay7nkbEB15W6EivmcSEp8pQKzmIqQpJVbvHIKOH+B3GVs3ze6NKolfFh3iw+lNndG
Vz1XYIPufnJ/EKLe3Z9GUpJJ34EFgsVn+v2r+6upL5xEE9qSSPdywBq8qYnWJCWKI57ZECk22hkB
IoWCRBuec6bNA/hCJHDG4XFvO1g4/+SG3hL5LaJqTcweeaqTztPUrHc3hIuOMqVsqcsu7IwrGZf1
WRTUHeaAaXUk0UltETxlK08j9mf0QudI6ShjbA/J8ZgEACgt5JGf3NO0JL16iK4lBN7DLsdZV0Aa
MN/dU2CLqlDJQcU/D7RgyjUTcqLQ5F+MwaPQg+sTVzPNKdt20UVmt9FVitJFYUVqsEjaUjUw1yvU
Ztn4ZX+mwkkEnVB6iAkR5mzQtnqn56QY2gOSmY4+yE++wLtJyP3bFluQbjqGTd1gvJuE0m9Mu8oj
fRnCnFkYqBMXMc92hbnAt+SQP1xt9XfP7+WzHNtAqcumo0574usJRbbBKLN40DlwS/WeRo218uwu
IJfNqq+rTLo004cMMJYQ2MRYh31voLwr+mIj6olwEEE6gsCH1VfdxDHpTOQiHVKKO2dlxh5GA2lv
mFe4m6JN893GY9zssNyNtgVDxdOGRPvJfvX7h28LJqUgVJyxYxK8/UJx7GIMkoXQKUJ5ERL0s2Cj
eMCBGv+rFKukUa+GvV+D5Hve6P5s/Zg2p7dTz7Z1a5LKQIV0dHXa41+9nxm+EnElEIaa8F4wUPLy
9ejG+hotA/ZQyM0Aakobkl9V45FaBEs1M/Ojgb10UTaReCkQ//jpvisppqdrA/QYCLBNDfX0u700
l47qlxyaOZOE9cXoiOCobZ3hgPdudZOOI4chKSLgnSbAnH1we3KNbBMUlCiBbg5FXysR8QVNP4vJ
KRCYmFdIog1vFLvEshUSf/GQnUlJ68+qUojnbY0sZacBYFn7SnerdIHRnnbi55T0ydjiPeg0ZCES
1hs53eLP3/sfvDY2ZR2ZKBgLGYRzvht7p+nqTmUz1ofOpFukSQy5Chf+zBj85KO0aRa9f870f3nG
Ykrm1N4tMeiOurToHW2ZNIg6RSvFY2MSKWHZLR0pbDmsVYhdK1BWStSs1Y1HbUaL1Q9jEjNGbJtE
J4hZ4A9/snb8YPozjUiIgYxrOAi93g5CqkI9zyPLXOZ+dlRV9CN0cxfY5UkpwqcUBzi6R/aNaRQP
fz7478rEaaYRSIP9EERe2+GNf/u5ZaboIWRsC9mGgZvcWNVbtUjwoEXXtWxQP//sCfz+TUM1hg2P
CT8YhpP7bmqnZilcX0FFFPeyOmJn7pbIXjmCSzqIJnqGrdAMZUu1Ve1NAueWJIsqa5MYzLkdmiKY
/fn3f37ib2fE1Py3TZONkHa+/m4AvDA0Q90uGQB8ky5tOyWhY+gGisXCxViMkosAgm0pNCjBOcIc
mFF5KN2ZgCV7jfbN6n4yE34/RWEp2DZqam3KeTffJQVVHLwNpTJMYigNi25+9hVpdvKTD3ku/3/7
2gL+Nh8AYEJHAeaDNREbXi94tqUATxauOvX0PHymfGE94AyDEMzxsufYq1GehZmGk0HbjyG5IniZ
nNT4s+kIz/pkC1pabQxMSo5QD+Rgt7R+MM/mgBHCL7Vlj76fHqBxo2sy3OWqXe8DdwRYM9D/6hyC
CF+EGjMitohjjBT92Inwno7cLluPdTM8/flz1t9O9OcvPJlQOKwv6HDxan/7hV3fywsYxuh/knRV
+2CwegT825SVukKCDpEHK7q5ORGatCg9c8l1X2QQCecoK92TukceD6SJMsqqiVlLMfjFmhmuclvK
dVTjM6FS1yIWHsMrbQz7ZT3ih4wbknUusKKDRWfUL0Xlv5Qe9t+CAMTmQFEwPdE/xhLOqrxF8RAe
pvSwKU7s8MsyecoOb1hBv13oO7SgEgfNQqSy7tocmdmavrOCNHQM03+1QQng97xCFhSgBcp4bE10
h6M1a5nxG7agf8KJxQJ3mIAAYAbCyJ7DG347tBPE8IeFACsR0/LNe0ov3rINjeKIVUGId6uB75R5
Y5idu4hFnq5SP8uWDa27cf/MxQnRjZKBDFU86uLTyOg/y6J4qgoqvIwYQiWgXPfEkMyQsoJGF6HF
yQyFF0qtFYv0CP9fJzuD13gOqSWeaVV6ohTJsBYBwRq8qV8jqOH9gF1rr5xyoNrmLCm8EjRg7d4e
5kbn7s3qkLpusA66vFwEaZhuegR3mwyDAxp5YLyJZl35Q/SUGD7geKjgDGaUd/Ho3NHd2VCg7Lua
Chkjtzk2owv2H3LlR6ILaXpD2JqTV7CJMtjdkT1gypSikdecIFvrSXplU/aTu+ISM4mOv1ly5RmA
zNJumxZStjGnnTgjjZC1rN7icEjkGCsdbOULyL/w+Mk4w53iqB/C40AdLxp6BEMK2aZXebkbgwKU
Vc9HXbAu/AGyjH4EirEqaVrPDZ2qtEg2jU5bpChQjrQ3iaEcNHEcDdrMtk4noF3Rj6Jm02JiB9jI
ins6IhRe+l4fLv2mtRe+MxYrDkRwxiPK+RCmLIaOeNHJNjzJg1Eum1Zw5rbp+7JoLhBfn7T4eehW
dD6dj0T0BHHryozUmcgEzHA7uTQgLcyMHjLMoJA11aQj3dm6dZaZJMXaVHFZdCI7wAzBJ/PV7jHK
C8qL1ouOsZbZphpdfwvmRt3Br2SJg4Xe4WJXNPKu6NVjn37dzLT8eNHEmqBPGeGWUCfHfabsXFr+
Z+h6k7WM1RNV0+9MJzjzbYKQFEMcMpkRPjrFfmbia+vJL3ncfk0IdyAfY29oSJPTq9RVN5DGiAB3
d7CK5rT41mVCWJ2gCUaGshnsapGSm1qj2y42bm4tfFgUff558JR8E3n+lW3gowocvlA6H1t1knej
WDvvpTjV7eAgSv8M76O9oNfrP9GRw/CSuJ7g2izvwwFrIiXaZqn2ZYzd9lQr8Eh1BIGX0UXWWxYx
APhCJkrO46NEWeoeumK2ky0NbvcY8koQx5eNQJfblW582qQJYhiBa06BVz9zPBiLeyAkLHXy/LrE
f65vTBhltrXzFAsMylFWVdYpazHkvGduwFh06n06dSMzQ3rrTvP9/dhWqywt4AEE5nxwL7py5aDG
10ySRXWELv28MvsN51wbxxWxIVt2o3LSc7C6DzosRRg5c3RvscjYaKZ32uU+3D69PGna8by1xKHt
JcY75THBy9uqE7gwSnEPi/80tUfCS6Kt6Q9fOExu0EGciqBM50QuXFhTS8hoF1jN7d2i2zc6TtyZ
hcNujoWls/PwQeXYvWQ5mU9cCb1yzuEKEMp5Xo/lXndwQY2boyZ0Z3mp4BKlf0lCB/TBWOaDdadF
xilOTRGjXW7UsdjIiZqdaetJc1UX6ipTANNOCvT2yqCf2mb0KIbsq+XXRxFu/XZ7OwTISJgWdw7w
j6vnj4IssDKk8WxDcfdgYmhVTu57H147jlTW6GoS1hyx8wYb+wE6w9jqctgiHn3E9bM16dmoHeT4
tHQtloAODzXFqoaNaqQ0zUyanrVKHIiVwF3LuK+mAEOjhQhz2LaeKD8wYy3bcS5Ncv90XJHrhHO7
7Y28gMy9rIbeoziVe1/JFlq003oGpohqk3K4cxSSgKuryPWeZG/hkOCGq9RBvAYbEsSxGbO1VbpI
9zvQkjAbjlGCQqjonPGqD+KHxnKPQStYRppDncNuLDDE4XP9iBASrxj7lZW6EO3b+M5oqjMt8zum
Y4pgOGrvSUNaaEMzz9wjVLbSK1dK0izMseqWUac/ulmFzkynD+w5C5FaU0ZFRGsMV0E8tt2Olxs1
/CVY4jVm4HPakPet7PG5UcJQP1c94xTGDv5OqeH40Nbyy1zKG7enHeeEBM3mUDqx5ITJOBQ5Vj9s
ILcqNHpvblbkO2JU99mX4SYgLQtLiJ48sYioDMOG0gG1ckfAuLxwe/JdWVjnbYWKyW31k6ox6NSr
YW2SU9WHTbN6Lkf+f7UWPjSviyz8tvCdR203RariPYftyJ/VbafVU0Lz402d9sNLfCdyW1RsOn4n
OmzpCTTg6t9KNtv+JHTKNRJgyVqinANV+U7kJu3VsJ9N7zhkTxWdQ7bTq4YQtRoXpaJD/Sc4EP0r
RRsf9q5oe8ZUHWjckLk5W77Hspo2VXTRpWjJgWKcO9JSgIaXXuQpYjnWwqgWDRF0k73DxPFJtVx5
DHIIFxPNhhhs1bNjwa4htWnNVmG0dV1EAWHEx0qp2ofEs7ObFu9GFJeRU609H3oufChEfTORpMVF
iPYcv2Slusa5FqEiddCFM1rFpReV5WU7+LKkTWK7G0ex5dJwUqwXMrW2olXiCXEs6JvuJLFqp8Tb
YJiZiMg8QpGKu4Xbj/skGJqNhWXqWmgDyXvlmJ3pBvyqgPjQEbIFbpvZ5IaOo7xm7NFECcJcGiRv
dpRUt6LgiDvXkLZca6pXn0SNG9GCUVzjobVbSMCwBTOIwZO1aWplYi1blLXd5IBqPJuh+pLWNMdM
3FLjZ+NUj889GxO6HbMh9Lop1kTBFipKJbshMYdON1P6KRzC022c9kdlzEYsqjN5VaU12SJ5XRju
XEtZM/Ev84Z7Z/KJLSunwY9sspDNG8/ci6ROzkBF9U0MI5BoIZobmMan20gbq1XKDnTvT0b8SZx2
e1jS6dyCXInFmoFEUmkVTPutQR6VUDpOmhj5/lLptePGVI0rxSYCaWk0qstATObFUZHLi0GR7nHp
4cM8s6Kwxz61JYdirvtKeW1FtAeoeVr4XkFvGMuuyQl77ye7Zk1Q5q4qyK/XqNKim6Iy8njdK3q1
9XPNL2FjdAR19e25RL5/o2pmcqWOBFiMVCy7rqiSuehCdQlyUJ5IJTee8jhKF2llys++WhubMTPt
HabdGNJ4V9M8NmNZH5mIgdZhFbbHPpbGa8OBXYeR+jC3clpUut1cWmGRbzW1aVHhWDhkkRW/6MqK
GCw9l96tjmfriasXyr1N28Mg7zjCsrWQVXlW+4P1lYCblKzNENmyq2jdorE6/ZQpVG2sqm1R/Xm6
eu3xhizNLIPG3rTkBPWdFeRw8oLua0TTDWoZOk/Ig2mZLD2zMjEd95vJcFzBeN63cvO0UjAwnNeh
U+JQAhpA6AtSHxumPV2P1BYw8VKxiKEC04TQ26PSGZqdpeBn35lldGVhBYYStPfiBS1NZaVHSoKi
gvvz/OGm1hpM0zVlmLWKuIljPG/mCAWceSdduQehJjjAVAEZcjbNNKq+xDVRTm6N1qMdVWMX+qVc
pEMnHgHIsnNL1vrnwRrNO4sNepwrvuktywnMXWBgDZ8jyZY+TraHfAjLdd47yAyL5LjQs/OqMKcm
oO/6SwX85VbPDW+NzU1ITCgSjmBWVVFyL1qRfaktQDo7He1NSvDbSdDE7mnRSc6RrtWcQYI/QzUV
ozSweF80fTgayQG56lFWLkbLhz2bIJ1vl91QWxd611aL1NYdnAt9a5WnDrStUObM5rDQ3Pu2ihEu
cCJ2UYxX1rHk3CeQMEbGXuttJL3J2B/ySWlx5KSFf51lltcQCFn4G193/CsLwtKSygzqJhW0+znr
5H3tTyh5bUJ5AmIeT7GMx+xv0lUkSILm/lA1eydBtR71SChbEqZhF6VYHDq056BtxpfwRvJ9EbUW
0rS8OzYFqlKMwcMTmnfUlCP5H+u0auPjZHC/di5dKksrnZWHLcuynwSBhKagH01ak9zUKrc2KXnK
Kzs2aP+1WLX0xP4snLZrTxT2NpjWptwbOdoBGDnFVgah8jk2mX+ggRotZCc4QerYLDBviE8yJJL0
wgeLsJ0+nZdVJHdUlvUul5o8EAw6QEjC1TluSG3O8alkj8BiBQ0DsW8cyo4Ay/p5wseR7JkioqiY
2TmF1my0FOfEUmttpRlVu+PWIDHjXHtl58BfWptknF6T/kozEmtZKUHypQqQa0Q9HGcnNMp1FLTh
6Rh37XlqRax3VjGsK0Ulca/U1EWDAmALS3C480pFOfNzPMlR6jOSkYVluezMWVu0ksGBONiyOh51
ntCvGEQHS9jB+Vwlho7SJ0NnB+R/hVwoWBeQvyCDxsaqs91hL0QD+6JTmgVsf7ypG9/dE1dyUDQz
XeRoSfCkJNgcrJfKfLADWOG9AmnfgKiHzjjeIX3EolLVw+v/t8vBb3XsgmzQ3yV+/opYTb995ptc
5f+1f/Qd+vrxhf65CNGpJ0Y58a6ofL6t5wjTP7tKcmjCRj6SUAqI5+rkkkEooux7/vnbLwmZEN9/
bzufpiYuvcBvvwYhB358NU5/NBJ//iUvnmr5NmH199d58xUecpk11XDx5BPx+qbSfg+I/sEYvLvA
mzGgxQioaPPd3nx37KOFEJTDuvr88zLa/+e/+x/myEKkAGSlwH+DCP/BALy7ypsB0OHcOgg43w2A
8wkFwvM54tfJ8X/l4b+79afnpN6J8sJbYBF6+9EBMD6hI6X3pfGwX37eDQTcO9zFNVtHPjv90Db5
yw0EJzdg8Y/NBL7X6zfAebngX2jGIxie3ELpUHzwi37CaBvBM9X7y8+7b866B5+ETtnUDPlrPeqX
IZhamR8bAvWTjc+UqpvAei8/715/JOGq0JjyAn7N9POXGwpefwyxXl7Gl27Sr1vqv7IJGp8sKC9w
5gBDXk9/2/3kQB7VGYWXVeGvOAATxeqDU4GZAKlYABV9X/7YU98NhAFYBGHPepkJf7n179tL8dGd
QP1Egrohfq12aGC+Gwms4mC3Obrxbat4+cS/0Ao5kSs196NTgnwMFXQQk+OXBz7977vlgSUS6gS7
L2zT559/YSj+ifH6tdzGwy95fC60wyfU+E9TETgVjz/9B98r0N9f4FtlOVUQQvwKcj7/uysCDl+u
/FJlTP//P97UH8/F76tffi+GX//5t+/3+0/+4T19/4+b8Kk6VA8BjnIU6MO3uzw5pFTqVzLzZXUI
5OF18ftrAfjb/fz9b2/u9tXS8GeXPwsfnq0S31/9ZSp99OpreRgO9dsbh2M01SsfvfSyThm05PH3
l39eFz98+eSX0yr/fpvfSs6XPeejl2ZypPh0HMb3l38513308v9jZNDf3fhLrfzRK8+nORq+vvS3
1Zdd46PX3qZfDl+Y59+vNI34b2v7R69+KR9k+uUf//NHUhudlf6j1z+mhcPlv1/o1c1TrX304ieH
4s1MeRkW49/wDv0kZ+l5MZrWwf/i0nKom8P4gydqUEV8dFAwyPvl4scPdKrmPnr5nwQWfHBk5od/
/K9D9f0uf5st0/Hmo3d+nFd5dnjmgIVoy75f8NWH/Bve1j8xnPrg0PyT/r0f/JSfSu8+eP1XDLxf
vlHznt48iVdUvH/DR+W/ANaGmZ9P7L+EN+Oq/sd/slQnbzdHBDbPTELqtY/Osn++b/2nX+9H5dKv
ICP75A/rv5/+A8q46cIPydOh+o//DQAA//8=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17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CFEEA10-3B27-4E4C-92FF-9DBBDCE8E5B1}"/>
            </a:ext>
          </a:extLst>
        </xdr:cNvPr>
        <xdr:cNvGrpSpPr/>
      </xdr:nvGrpSpPr>
      <xdr:grpSpPr>
        <a:xfrm>
          <a:off x="190500" y="190500"/>
          <a:ext cx="10668000" cy="3048000"/>
          <a:chOff x="3009900" y="0"/>
          <a:chExt cx="4676775" cy="2667000"/>
        </a:xfrm>
      </xdr:grpSpPr>
      <xdr:sp macro="" textlink="">
        <xdr:nvSpPr>
          <xdr:cNvPr id="3" name="Rectángulo: esquinas redondeadas 2">
            <a:extLst>
              <a:ext uri="{FF2B5EF4-FFF2-40B4-BE49-F238E27FC236}">
                <a16:creationId xmlns:a16="http://schemas.microsoft.com/office/drawing/2014/main" id="{61EDC941-943A-49CE-8794-FD5CE76DA16E}"/>
              </a:ext>
            </a:extLst>
          </xdr:cNvPr>
          <xdr:cNvSpPr/>
        </xdr:nvSpPr>
        <xdr:spPr>
          <a:xfrm>
            <a:off x="3009900" y="0"/>
            <a:ext cx="4676775" cy="2667000"/>
          </a:xfrm>
          <a:prstGeom prst="roundRect">
            <a:avLst>
              <a:gd name="adj" fmla="val 4760"/>
            </a:avLst>
          </a:prstGeom>
          <a:solidFill>
            <a:schemeClr val="bg1"/>
          </a:solidFill>
          <a:ln>
            <a:solidFill>
              <a:srgbClr val="056A2F"/>
            </a:solidFill>
          </a:ln>
          <a:effectLst>
            <a:outerShdw blurRad="50800" dist="88900" dir="27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A3C5029-B74A-478B-B99E-2A2F5663BE43}"/>
              </a:ext>
            </a:extLst>
          </xdr:cNvPr>
          <xdr:cNvGraphicFramePr/>
        </xdr:nvGraphicFramePr>
        <xdr:xfrm>
          <a:off x="3009900" y="0"/>
          <a:ext cx="4676775" cy="2667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0</xdr:colOff>
      <xdr:row>17</xdr:row>
      <xdr:rowOff>156883</xdr:rowOff>
    </xdr:from>
    <xdr:to>
      <xdr:col>7</xdr:col>
      <xdr:colOff>0</xdr:colOff>
      <xdr:row>33</xdr:row>
      <xdr:rowOff>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85FC2B3A-1155-4C29-AF5F-71E03B2B7446}"/>
            </a:ext>
          </a:extLst>
        </xdr:cNvPr>
        <xdr:cNvGrpSpPr/>
      </xdr:nvGrpSpPr>
      <xdr:grpSpPr>
        <a:xfrm>
          <a:off x="190500" y="3395383"/>
          <a:ext cx="4572000" cy="2891117"/>
          <a:chOff x="3009900" y="2857500"/>
          <a:chExt cx="4676775" cy="2286000"/>
        </a:xfrm>
      </xdr:grpSpPr>
      <xdr:sp macro="" textlink="">
        <xdr:nvSpPr>
          <xdr:cNvPr id="6" name="Rectángulo: esquinas redondeadas 5">
            <a:extLst>
              <a:ext uri="{FF2B5EF4-FFF2-40B4-BE49-F238E27FC236}">
                <a16:creationId xmlns:a16="http://schemas.microsoft.com/office/drawing/2014/main" id="{16A34053-3479-41CE-9D5E-F659B0F69261}"/>
              </a:ext>
            </a:extLst>
          </xdr:cNvPr>
          <xdr:cNvSpPr/>
        </xdr:nvSpPr>
        <xdr:spPr>
          <a:xfrm>
            <a:off x="3009900" y="2881671"/>
            <a:ext cx="4676775" cy="2261829"/>
          </a:xfrm>
          <a:prstGeom prst="roundRect">
            <a:avLst>
              <a:gd name="adj" fmla="val 4760"/>
            </a:avLst>
          </a:prstGeom>
          <a:solidFill>
            <a:schemeClr val="bg1"/>
          </a:solidFill>
          <a:ln>
            <a:solidFill>
              <a:srgbClr val="056A2F"/>
            </a:solidFill>
          </a:ln>
          <a:effectLst>
            <a:outerShdw blurRad="50800" dist="88900" dir="27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B7468AF8-AFED-4AB8-AB46-13AB049BC796}"/>
              </a:ext>
            </a:extLst>
          </xdr:cNvPr>
          <xdr:cNvGraphicFramePr/>
        </xdr:nvGraphicFramePr>
        <xdr:xfrm>
          <a:off x="3009900" y="2857500"/>
          <a:ext cx="4676775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7</xdr:col>
      <xdr:colOff>274544</xdr:colOff>
      <xdr:row>18</xdr:row>
      <xdr:rowOff>0</xdr:rowOff>
    </xdr:from>
    <xdr:to>
      <xdr:col>15</xdr:col>
      <xdr:colOff>0</xdr:colOff>
      <xdr:row>33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D2209DA3-7137-4AFD-8C4F-F599216CE6F0}"/>
            </a:ext>
          </a:extLst>
        </xdr:cNvPr>
        <xdr:cNvGrpSpPr/>
      </xdr:nvGrpSpPr>
      <xdr:grpSpPr>
        <a:xfrm>
          <a:off x="5037044" y="3429000"/>
          <a:ext cx="5821456" cy="2857500"/>
          <a:chOff x="3009900" y="5334000"/>
          <a:chExt cx="6200775" cy="3238500"/>
        </a:xfrm>
      </xdr:grpSpPr>
      <xdr:sp macro="" textlink="">
        <xdr:nvSpPr>
          <xdr:cNvPr id="9" name="Rectángulo: esquinas redondeadas 8">
            <a:extLst>
              <a:ext uri="{FF2B5EF4-FFF2-40B4-BE49-F238E27FC236}">
                <a16:creationId xmlns:a16="http://schemas.microsoft.com/office/drawing/2014/main" id="{0A484DE7-4169-4F7B-94FF-E9B1350B51AF}"/>
              </a:ext>
            </a:extLst>
          </xdr:cNvPr>
          <xdr:cNvSpPr/>
        </xdr:nvSpPr>
        <xdr:spPr>
          <a:xfrm>
            <a:off x="3009900" y="5334000"/>
            <a:ext cx="6200775" cy="3238500"/>
          </a:xfrm>
          <a:prstGeom prst="roundRect">
            <a:avLst>
              <a:gd name="adj" fmla="val 4760"/>
            </a:avLst>
          </a:prstGeom>
          <a:solidFill>
            <a:schemeClr val="bg1"/>
          </a:solidFill>
          <a:ln>
            <a:solidFill>
              <a:srgbClr val="056A2F"/>
            </a:solidFill>
          </a:ln>
          <a:effectLst>
            <a:outerShdw blurRad="50800" dist="88900" dir="27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0AFECB99-477A-4D33-A7F7-1DF3D252CF34}"/>
              </a:ext>
            </a:extLst>
          </xdr:cNvPr>
          <xdr:cNvGraphicFramePr/>
        </xdr:nvGraphicFramePr>
        <xdr:xfrm>
          <a:off x="3009900" y="5334000"/>
          <a:ext cx="6200775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1</xdr:col>
      <xdr:colOff>0</xdr:colOff>
      <xdr:row>34</xdr:row>
      <xdr:rowOff>0</xdr:rowOff>
    </xdr:from>
    <xdr:to>
      <xdr:col>7</xdr:col>
      <xdr:colOff>11205</xdr:colOff>
      <xdr:row>48</xdr:row>
      <xdr:rowOff>142875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75EBF69F-085F-4544-8516-23E65E7A2D37}"/>
            </a:ext>
          </a:extLst>
        </xdr:cNvPr>
        <xdr:cNvGrpSpPr/>
      </xdr:nvGrpSpPr>
      <xdr:grpSpPr>
        <a:xfrm>
          <a:off x="190500" y="6477000"/>
          <a:ext cx="4583205" cy="2809875"/>
          <a:chOff x="3000375" y="9048750"/>
          <a:chExt cx="5429250" cy="2809875"/>
        </a:xfrm>
      </xdr:grpSpPr>
      <xdr:sp macro="" textlink="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14B45DA8-B14B-40BB-B3FA-D206C335B7EA}"/>
              </a:ext>
            </a:extLst>
          </xdr:cNvPr>
          <xdr:cNvSpPr/>
        </xdr:nvSpPr>
        <xdr:spPr>
          <a:xfrm>
            <a:off x="3000375" y="9048750"/>
            <a:ext cx="5429250" cy="2809875"/>
          </a:xfrm>
          <a:prstGeom prst="roundRect">
            <a:avLst>
              <a:gd name="adj" fmla="val 4760"/>
            </a:avLst>
          </a:prstGeom>
          <a:solidFill>
            <a:schemeClr val="bg1"/>
          </a:solidFill>
          <a:ln>
            <a:solidFill>
              <a:srgbClr val="056A2F"/>
            </a:solidFill>
          </a:ln>
          <a:effectLst>
            <a:outerShdw blurRad="50800" dist="88900" dir="27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B618B173-4B7A-41E4-972A-34204E8CC631}"/>
              </a:ext>
            </a:extLst>
          </xdr:cNvPr>
          <xdr:cNvGraphicFramePr/>
        </xdr:nvGraphicFramePr>
        <xdr:xfrm>
          <a:off x="3000375" y="9048750"/>
          <a:ext cx="5429250" cy="2809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7</xdr:col>
      <xdr:colOff>289891</xdr:colOff>
      <xdr:row>34</xdr:row>
      <xdr:rowOff>16565</xdr:rowOff>
    </xdr:from>
    <xdr:to>
      <xdr:col>15</xdr:col>
      <xdr:colOff>0</xdr:colOff>
      <xdr:row>48</xdr:row>
      <xdr:rowOff>159442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4D1301C2-1EE6-43E3-82A0-95CFE2674610}"/>
            </a:ext>
          </a:extLst>
        </xdr:cNvPr>
        <xdr:cNvGrpSpPr/>
      </xdr:nvGrpSpPr>
      <xdr:grpSpPr>
        <a:xfrm>
          <a:off x="5052391" y="6493565"/>
          <a:ext cx="5806109" cy="2809877"/>
          <a:chOff x="5401235" y="11945469"/>
          <a:chExt cx="4572000" cy="2801472"/>
        </a:xfrm>
      </xdr:grpSpPr>
      <xdr:sp macro="" textlink="">
        <xdr:nvSpPr>
          <xdr:cNvPr id="15" name="Rectángulo: esquinas redondeadas 14">
            <a:extLst>
              <a:ext uri="{FF2B5EF4-FFF2-40B4-BE49-F238E27FC236}">
                <a16:creationId xmlns:a16="http://schemas.microsoft.com/office/drawing/2014/main" id="{58D6C654-A100-4CEB-BECA-B6F3A67844D0}"/>
              </a:ext>
            </a:extLst>
          </xdr:cNvPr>
          <xdr:cNvSpPr/>
        </xdr:nvSpPr>
        <xdr:spPr>
          <a:xfrm>
            <a:off x="5401235" y="11945470"/>
            <a:ext cx="4572000" cy="2801471"/>
          </a:xfrm>
          <a:prstGeom prst="roundRect">
            <a:avLst>
              <a:gd name="adj" fmla="val 4760"/>
            </a:avLst>
          </a:prstGeom>
          <a:solidFill>
            <a:schemeClr val="bg1"/>
          </a:solidFill>
          <a:ln>
            <a:solidFill>
              <a:srgbClr val="056A2F"/>
            </a:solidFill>
          </a:ln>
          <a:effectLst>
            <a:outerShdw blurRad="50800" dist="88900" dir="27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16" name="Gráfico 15">
                <a:extLst>
                  <a:ext uri="{FF2B5EF4-FFF2-40B4-BE49-F238E27FC236}">
                    <a16:creationId xmlns:a16="http://schemas.microsoft.com/office/drawing/2014/main" id="{2BE03A8C-4105-47F3-AA83-51D1565901AD}"/>
                  </a:ext>
                </a:extLst>
              </xdr:cNvPr>
              <xdr:cNvGraphicFramePr/>
            </xdr:nvGraphicFramePr>
            <xdr:xfrm>
              <a:off x="5401235" y="11945469"/>
              <a:ext cx="4572000" cy="280147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01235" y="11945469"/>
                <a:ext cx="4572000" cy="280147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AR" sz="1100"/>
                  <a:t>Este gráfico no está disponible en su versión de Excel.
Si edita esta forma o guarda el libro en un formato de archivo diferente, el gráfico no se podrá utilizar.</a:t>
                </a:r>
              </a:p>
            </xdr:txBody>
          </xdr:sp>
        </mc:Fallback>
      </mc:AlternateContent>
    </xdr:grpSp>
    <xdr:clientData/>
  </xdr:twoCellAnchor>
  <xdr:twoCellAnchor editAs="oneCell">
    <xdr:from>
      <xdr:col>16</xdr:col>
      <xdr:colOff>0</xdr:colOff>
      <xdr:row>0</xdr:row>
      <xdr:rowOff>190499</xdr:rowOff>
    </xdr:from>
    <xdr:to>
      <xdr:col>24</xdr:col>
      <xdr:colOff>0</xdr:colOff>
      <xdr:row>9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7" name="Fecha">
              <a:extLst>
                <a:ext uri="{FF2B5EF4-FFF2-40B4-BE49-F238E27FC236}">
                  <a16:creationId xmlns:a16="http://schemas.microsoft.com/office/drawing/2014/main" id="{B93DE462-37FE-4F7F-98AE-86DBAEB17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190499"/>
              <a:ext cx="6096000" cy="1524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10</xdr:row>
      <xdr:rowOff>1</xdr:rowOff>
    </xdr:from>
    <xdr:to>
      <xdr:col>22</xdr:col>
      <xdr:colOff>0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Provincia">
              <a:extLst>
                <a:ext uri="{FF2B5EF4-FFF2-40B4-BE49-F238E27FC236}">
                  <a16:creationId xmlns:a16="http://schemas.microsoft.com/office/drawing/2014/main" id="{B7C971DA-B0A4-412B-AE52-513DA4379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1905001"/>
              <a:ext cx="4572000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30</xdr:row>
      <xdr:rowOff>1</xdr:rowOff>
    </xdr:from>
    <xdr:to>
      <xdr:col>22</xdr:col>
      <xdr:colOff>0</xdr:colOff>
      <xdr:row>38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Vendedor">
              <a:extLst>
                <a:ext uri="{FF2B5EF4-FFF2-40B4-BE49-F238E27FC236}">
                  <a16:creationId xmlns:a16="http://schemas.microsoft.com/office/drawing/2014/main" id="{8C804D27-8A77-4F86-8450-DA6B5F8D84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5715001"/>
              <a:ext cx="4572000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19</xdr:row>
      <xdr:rowOff>1</xdr:rowOff>
    </xdr:from>
    <xdr:to>
      <xdr:col>22</xdr:col>
      <xdr:colOff>0</xdr:colOff>
      <xdr:row>29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Categoría">
              <a:extLst>
                <a:ext uri="{FF2B5EF4-FFF2-40B4-BE49-F238E27FC236}">
                  <a16:creationId xmlns:a16="http://schemas.microsoft.com/office/drawing/2014/main" id="{E21E7EC7-4408-4E9C-A562-A526C10F82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3619501"/>
              <a:ext cx="4572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14</xdr:row>
      <xdr:rowOff>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744F5099-5632-4FA6-9C5E-001ED53C0CBD}"/>
            </a:ext>
          </a:extLst>
        </xdr:cNvPr>
        <xdr:cNvGrpSpPr/>
      </xdr:nvGrpSpPr>
      <xdr:grpSpPr>
        <a:xfrm>
          <a:off x="3048000" y="0"/>
          <a:ext cx="4675909" cy="2667000"/>
          <a:chOff x="3009900" y="0"/>
          <a:chExt cx="4676775" cy="2667000"/>
        </a:xfrm>
      </xdr:grpSpPr>
      <xdr:sp macro="" textlink="">
        <xdr:nvSpPr>
          <xdr:cNvPr id="21" name="Rectángulo: esquinas redondeadas 20">
            <a:extLst>
              <a:ext uri="{FF2B5EF4-FFF2-40B4-BE49-F238E27FC236}">
                <a16:creationId xmlns:a16="http://schemas.microsoft.com/office/drawing/2014/main" id="{FAD1D770-778E-4166-9A08-67149113832A}"/>
              </a:ext>
            </a:extLst>
          </xdr:cNvPr>
          <xdr:cNvSpPr/>
        </xdr:nvSpPr>
        <xdr:spPr>
          <a:xfrm>
            <a:off x="3009900" y="0"/>
            <a:ext cx="4676775" cy="2667000"/>
          </a:xfrm>
          <a:prstGeom prst="roundRect">
            <a:avLst>
              <a:gd name="adj" fmla="val 4760"/>
            </a:avLst>
          </a:prstGeom>
          <a:solidFill>
            <a:schemeClr val="bg1"/>
          </a:solidFill>
          <a:ln>
            <a:solidFill>
              <a:srgbClr val="056A2F"/>
            </a:solidFill>
          </a:ln>
          <a:effectLst>
            <a:outerShdw blurRad="50800" dist="88900" dir="27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F60ACE6-5E7D-42F7-AAB2-20517DA87907}"/>
              </a:ext>
            </a:extLst>
          </xdr:cNvPr>
          <xdr:cNvGraphicFramePr/>
        </xdr:nvGraphicFramePr>
        <xdr:xfrm>
          <a:off x="3009900" y="0"/>
          <a:ext cx="4676775" cy="2667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3</xdr:col>
      <xdr:colOff>0</xdr:colOff>
      <xdr:row>15</xdr:row>
      <xdr:rowOff>0</xdr:rowOff>
    </xdr:from>
    <xdr:to>
      <xdr:col>9</xdr:col>
      <xdr:colOff>0</xdr:colOff>
      <xdr:row>27</xdr:row>
      <xdr:rowOff>0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9F83220E-76A9-4718-BF7E-AF612E541304}"/>
            </a:ext>
          </a:extLst>
        </xdr:cNvPr>
        <xdr:cNvGrpSpPr/>
      </xdr:nvGrpSpPr>
      <xdr:grpSpPr>
        <a:xfrm>
          <a:off x="3048000" y="2857500"/>
          <a:ext cx="4675909" cy="2424545"/>
          <a:chOff x="3009900" y="2857500"/>
          <a:chExt cx="4676775" cy="2286000"/>
        </a:xfrm>
      </xdr:grpSpPr>
      <xdr:sp macro="" textlink="">
        <xdr:nvSpPr>
          <xdr:cNvPr id="16" name="Rectángulo: esquinas redondeadas 15">
            <a:extLst>
              <a:ext uri="{FF2B5EF4-FFF2-40B4-BE49-F238E27FC236}">
                <a16:creationId xmlns:a16="http://schemas.microsoft.com/office/drawing/2014/main" id="{C99D829D-0DF0-4492-A171-B0664A384513}"/>
              </a:ext>
            </a:extLst>
          </xdr:cNvPr>
          <xdr:cNvSpPr/>
        </xdr:nvSpPr>
        <xdr:spPr>
          <a:xfrm>
            <a:off x="3009900" y="2881671"/>
            <a:ext cx="4676775" cy="2261829"/>
          </a:xfrm>
          <a:prstGeom prst="roundRect">
            <a:avLst>
              <a:gd name="adj" fmla="val 4760"/>
            </a:avLst>
          </a:prstGeom>
          <a:solidFill>
            <a:schemeClr val="bg1"/>
          </a:solidFill>
          <a:ln>
            <a:solidFill>
              <a:srgbClr val="056A2F"/>
            </a:solidFill>
          </a:ln>
          <a:effectLst>
            <a:outerShdw blurRad="50800" dist="88900" dir="27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64D56790-DEB8-45F0-AD35-D9BFD046EFDE}"/>
              </a:ext>
            </a:extLst>
          </xdr:cNvPr>
          <xdr:cNvGraphicFramePr/>
        </xdr:nvGraphicFramePr>
        <xdr:xfrm>
          <a:off x="3009900" y="2857500"/>
          <a:ext cx="4676775" cy="228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0</xdr:colOff>
      <xdr:row>28</xdr:row>
      <xdr:rowOff>0</xdr:rowOff>
    </xdr:from>
    <xdr:to>
      <xdr:col>11</xdr:col>
      <xdr:colOff>0</xdr:colOff>
      <xdr:row>45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6377E388-FD08-4FB4-BFE9-5C7B948C323D}"/>
            </a:ext>
          </a:extLst>
        </xdr:cNvPr>
        <xdr:cNvGrpSpPr/>
      </xdr:nvGrpSpPr>
      <xdr:grpSpPr>
        <a:xfrm>
          <a:off x="3048000" y="5611091"/>
          <a:ext cx="6199909" cy="3238500"/>
          <a:chOff x="3009900" y="5334000"/>
          <a:chExt cx="6200775" cy="3238500"/>
        </a:xfrm>
      </xdr:grpSpPr>
      <xdr:sp macro="" textlink="">
        <xdr:nvSpPr>
          <xdr:cNvPr id="19" name="Rectángulo: esquinas redondeadas 18">
            <a:extLst>
              <a:ext uri="{FF2B5EF4-FFF2-40B4-BE49-F238E27FC236}">
                <a16:creationId xmlns:a16="http://schemas.microsoft.com/office/drawing/2014/main" id="{A59A7CD4-A879-411E-8492-B04DE9A598FC}"/>
              </a:ext>
            </a:extLst>
          </xdr:cNvPr>
          <xdr:cNvSpPr/>
        </xdr:nvSpPr>
        <xdr:spPr>
          <a:xfrm>
            <a:off x="3009900" y="5334000"/>
            <a:ext cx="6200775" cy="3238500"/>
          </a:xfrm>
          <a:prstGeom prst="roundRect">
            <a:avLst>
              <a:gd name="adj" fmla="val 4760"/>
            </a:avLst>
          </a:prstGeom>
          <a:solidFill>
            <a:schemeClr val="bg1"/>
          </a:solidFill>
          <a:ln>
            <a:solidFill>
              <a:srgbClr val="056A2F"/>
            </a:solidFill>
          </a:ln>
          <a:effectLst>
            <a:outerShdw blurRad="50800" dist="88900" dir="27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F26AB4A5-1BA4-4F54-BBA7-184AF981C387}"/>
              </a:ext>
            </a:extLst>
          </xdr:cNvPr>
          <xdr:cNvGraphicFramePr/>
        </xdr:nvGraphicFramePr>
        <xdr:xfrm>
          <a:off x="3009900" y="5334000"/>
          <a:ext cx="6200775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3</xdr:col>
      <xdr:colOff>0</xdr:colOff>
      <xdr:row>46</xdr:row>
      <xdr:rowOff>0</xdr:rowOff>
    </xdr:from>
    <xdr:to>
      <xdr:col>10</xdr:col>
      <xdr:colOff>0</xdr:colOff>
      <xdr:row>60</xdr:row>
      <xdr:rowOff>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8CBB2A8-6EA6-419C-B4A9-CD4906FA301D}"/>
            </a:ext>
          </a:extLst>
        </xdr:cNvPr>
        <xdr:cNvGrpSpPr/>
      </xdr:nvGrpSpPr>
      <xdr:grpSpPr>
        <a:xfrm>
          <a:off x="3048000" y="9040091"/>
          <a:ext cx="5437909" cy="2805545"/>
          <a:chOff x="3000375" y="9048750"/>
          <a:chExt cx="5429250" cy="2809875"/>
        </a:xfrm>
      </xdr:grpSpPr>
      <xdr:sp macro="" textlink="">
        <xdr:nvSpPr>
          <xdr:cNvPr id="14" name="Rectángulo: esquinas redondeadas 13">
            <a:extLst>
              <a:ext uri="{FF2B5EF4-FFF2-40B4-BE49-F238E27FC236}">
                <a16:creationId xmlns:a16="http://schemas.microsoft.com/office/drawing/2014/main" id="{6E1CEB5B-B27E-45FC-80DA-1F8115DFD173}"/>
              </a:ext>
            </a:extLst>
          </xdr:cNvPr>
          <xdr:cNvSpPr/>
        </xdr:nvSpPr>
        <xdr:spPr>
          <a:xfrm>
            <a:off x="3000375" y="9048750"/>
            <a:ext cx="5429250" cy="2809875"/>
          </a:xfrm>
          <a:prstGeom prst="roundRect">
            <a:avLst>
              <a:gd name="adj" fmla="val 4760"/>
            </a:avLst>
          </a:prstGeom>
          <a:solidFill>
            <a:schemeClr val="bg1"/>
          </a:solidFill>
          <a:ln>
            <a:solidFill>
              <a:srgbClr val="056A2F"/>
            </a:solidFill>
          </a:ln>
          <a:effectLst>
            <a:outerShdw blurRad="50800" dist="88900" dir="27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37B613A6-AC07-4BED-870F-FBB473072325}"/>
              </a:ext>
            </a:extLst>
          </xdr:cNvPr>
          <xdr:cNvGraphicFramePr/>
        </xdr:nvGraphicFramePr>
        <xdr:xfrm>
          <a:off x="3000375" y="9048750"/>
          <a:ext cx="5429250" cy="2809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6</xdr:col>
      <xdr:colOff>0</xdr:colOff>
      <xdr:row>62</xdr:row>
      <xdr:rowOff>-1</xdr:rowOff>
    </xdr:from>
    <xdr:to>
      <xdr:col>12</xdr:col>
      <xdr:colOff>0</xdr:colOff>
      <xdr:row>76</xdr:row>
      <xdr:rowOff>0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DE02C8FF-D3C6-49B1-A78C-7A735A34AF87}"/>
            </a:ext>
          </a:extLst>
        </xdr:cNvPr>
        <xdr:cNvGrpSpPr/>
      </xdr:nvGrpSpPr>
      <xdr:grpSpPr>
        <a:xfrm>
          <a:off x="5437909" y="12226635"/>
          <a:ext cx="4572000" cy="2805547"/>
          <a:chOff x="5401235" y="11945470"/>
          <a:chExt cx="4572000" cy="2801471"/>
        </a:xfrm>
      </xdr:grpSpPr>
      <xdr:sp macro="" textlink="">
        <xdr:nvSpPr>
          <xdr:cNvPr id="12" name="Rectángulo: esquinas redondeadas 11">
            <a:extLst>
              <a:ext uri="{FF2B5EF4-FFF2-40B4-BE49-F238E27FC236}">
                <a16:creationId xmlns:a16="http://schemas.microsoft.com/office/drawing/2014/main" id="{5D3B2968-EDEF-4CAB-AC2B-6D0D39B102CA}"/>
              </a:ext>
            </a:extLst>
          </xdr:cNvPr>
          <xdr:cNvSpPr/>
        </xdr:nvSpPr>
        <xdr:spPr>
          <a:xfrm>
            <a:off x="5401235" y="11945470"/>
            <a:ext cx="4572000" cy="2801471"/>
          </a:xfrm>
          <a:prstGeom prst="roundRect">
            <a:avLst>
              <a:gd name="adj" fmla="val 4760"/>
            </a:avLst>
          </a:prstGeom>
          <a:solidFill>
            <a:schemeClr val="bg1"/>
          </a:solidFill>
          <a:ln>
            <a:solidFill>
              <a:srgbClr val="056A2F"/>
            </a:solidFill>
          </a:ln>
          <a:effectLst>
            <a:outerShdw blurRad="50800" dist="88900" dir="2700000" algn="tl" rotWithShape="0">
              <a:prstClr val="black">
                <a:alpha val="6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11" name="Gráfico 10">
                <a:extLst>
                  <a:ext uri="{FF2B5EF4-FFF2-40B4-BE49-F238E27FC236}">
                    <a16:creationId xmlns:a16="http://schemas.microsoft.com/office/drawing/2014/main" id="{D5AF5D08-1F97-4BD0-AD09-FEB3A2547DC6}"/>
                  </a:ext>
                </a:extLst>
              </xdr:cNvPr>
              <xdr:cNvGraphicFramePr/>
            </xdr:nvGraphicFramePr>
            <xdr:xfrm>
              <a:off x="5401235" y="11945471"/>
              <a:ext cx="4572000" cy="280147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01235" y="11945471"/>
                <a:ext cx="4572000" cy="280147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AR" sz="1100"/>
                  <a:t>Este gráfico no está disponible en su versión de Excel.
Si edita esta forma o guarda el libro en un formato de archivo diferente, el gráfico no se podrá utilizar.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gent" refreshedDate="45748.413932523152" createdVersion="7" refreshedVersion="7" minRefreshableVersion="3" recordCount="369" xr:uid="{24859AFC-5A9E-47F9-95C0-CA308665FE0E}">
  <cacheSource type="worksheet">
    <worksheetSource name="ventas"/>
  </cacheSource>
  <cacheFields count="15">
    <cacheField name="Doc" numFmtId="167">
      <sharedItems containsSemiMixedTypes="0" containsString="0" containsNumber="1" containsInteger="1" minValue="1" maxValue="369"/>
    </cacheField>
    <cacheField name="Fecha" numFmtId="165">
      <sharedItems containsSemiMixedTypes="0" containsNonDate="0" containsDate="1" containsString="0" minDate="2020-01-01T00:00:00" maxDate="2021-12-15T00:00:00" count="233">
        <d v="2020-04-09T00:00:00"/>
        <d v="2020-08-25T00:00:00"/>
        <d v="2020-03-18T00:00:00"/>
        <d v="2020-05-23T00:00:00"/>
        <d v="2020-04-23T00:00:00"/>
        <d v="2020-12-19T00:00:00"/>
        <d v="2020-10-29T00:00:00"/>
        <d v="2020-02-02T00:00:00"/>
        <d v="2020-11-23T00:00:00"/>
        <d v="2020-06-17T00:00:00"/>
        <d v="2020-08-02T00:00:00"/>
        <d v="2020-01-13T00:00:00"/>
        <d v="2020-01-31T00:00:00"/>
        <d v="2020-07-25T00:00:00"/>
        <d v="2020-06-27T00:00:00"/>
        <d v="2020-08-22T00:00:00"/>
        <d v="2020-04-16T00:00:00"/>
        <d v="2020-12-07T00:00:00"/>
        <d v="2020-02-14T00:00:00"/>
        <d v="2020-11-03T00:00:00"/>
        <d v="2020-03-28T00:00:00"/>
        <d v="2020-07-27T00:00:00"/>
        <d v="2020-06-11T00:00:00"/>
        <d v="2020-02-24T00:00:00"/>
        <d v="2020-08-12T00:00:00"/>
        <d v="2020-05-14T00:00:00"/>
        <d v="2020-11-11T00:00:00"/>
        <d v="2020-11-09T00:00:00"/>
        <d v="2020-01-15T00:00:00"/>
        <d v="2020-05-16T00:00:00"/>
        <d v="2020-02-01T00:00:00"/>
        <d v="2020-12-02T00:00:00"/>
        <d v="2020-02-09T00:00:00"/>
        <d v="2020-12-27T00:00:00"/>
        <d v="2020-05-31T00:00:00"/>
        <d v="2020-05-01T00:00:00"/>
        <d v="2020-09-16T00:00:00"/>
        <d v="2020-06-01T00:00:00"/>
        <d v="2020-08-27T00:00:00"/>
        <d v="2020-06-16T00:00:00"/>
        <d v="2020-10-25T00:00:00"/>
        <d v="2020-11-30T00:00:00"/>
        <d v="2020-03-30T00:00:00"/>
        <d v="2020-02-19T00:00:00"/>
        <d v="2020-04-01T00:00:00"/>
        <d v="2020-06-10T00:00:00"/>
        <d v="2020-10-03T00:00:00"/>
        <d v="2020-10-19T00:00:00"/>
        <d v="2020-09-14T00:00:00"/>
        <d v="2020-12-13T00:00:00"/>
        <d v="2020-05-13T00:00:00"/>
        <d v="2020-02-21T00:00:00"/>
        <d v="2020-11-19T00:00:00"/>
        <d v="2020-09-01T00:00:00"/>
        <d v="2020-12-06T00:00:00"/>
        <d v="2020-01-25T00:00:00"/>
        <d v="2020-07-22T00:00:00"/>
        <d v="2020-10-13T00:00:00"/>
        <d v="2020-12-09T00:00:00"/>
        <d v="2020-02-29T00:00:00"/>
        <d v="2020-04-24T00:00:00"/>
        <d v="2020-08-09T00:00:00"/>
        <d v="2020-10-11T00:00:00"/>
        <d v="2020-05-15T00:00:00"/>
        <d v="2020-05-11T00:00:00"/>
        <d v="2020-06-28T00:00:00"/>
        <d v="2020-05-25T00:00:00"/>
        <d v="2020-04-18T00:00:00"/>
        <d v="2020-06-13T00:00:00"/>
        <d v="2020-02-27T00:00:00"/>
        <d v="2020-06-09T00:00:00"/>
        <d v="2020-11-14T00:00:00"/>
        <d v="2020-07-17T00:00:00"/>
        <d v="2020-01-01T00:00:00"/>
        <d v="2020-09-25T00:00:00"/>
        <d v="2020-08-28T00:00:00"/>
        <d v="2020-09-30T00:00:00"/>
        <d v="2020-02-05T00:00:00"/>
        <d v="2020-07-05T00:00:00"/>
        <d v="2020-04-03T00:00:00"/>
        <d v="2020-06-12T00:00:00"/>
        <d v="2020-03-01T00:00:00"/>
        <d v="2020-08-26T00:00:00"/>
        <d v="2020-04-02T00:00:00"/>
        <d v="2020-09-26T00:00:00"/>
        <d v="2020-07-12T00:00:00"/>
        <d v="2020-04-13T00:00:00"/>
        <d v="2020-09-22T00:00:00"/>
        <d v="2020-10-02T00:00:00"/>
        <d v="2020-03-12T00:00:00"/>
        <d v="2020-08-31T00:00:00"/>
        <d v="2020-07-13T00:00:00"/>
        <d v="2020-11-25T00:00:00"/>
        <d v="2020-04-26T00:00:00"/>
        <d v="2020-10-18T00:00:00"/>
        <d v="2020-09-29T00:00:00"/>
        <d v="2020-08-30T00:00:00"/>
        <d v="2020-12-26T00:00:00"/>
        <d v="2020-12-18T00:00:00"/>
        <d v="2020-07-07T00:00:00"/>
        <d v="2020-02-15T00:00:00"/>
        <d v="2020-09-27T00:00:00"/>
        <d v="2020-09-20T00:00:00"/>
        <d v="2020-11-22T00:00:00"/>
        <d v="2020-03-26T00:00:00"/>
        <d v="2020-01-07T00:00:00"/>
        <d v="2020-07-30T00:00:00"/>
        <d v="2020-09-18T00:00:00"/>
        <d v="2020-02-26T00:00:00"/>
        <d v="2020-09-06T00:00:00"/>
        <d v="2020-09-19T00:00:00"/>
        <d v="2020-10-15T00:00:00"/>
        <d v="2020-09-11T00:00:00"/>
        <d v="2020-04-22T00:00:00"/>
        <d v="2020-08-14T00:00:00"/>
        <d v="2020-04-08T00:00:00"/>
        <d v="2020-06-04T00:00:00"/>
        <d v="2020-08-15T00:00:00"/>
        <d v="2020-08-04T00:00:00"/>
        <d v="2020-04-27T00:00:00"/>
        <d v="2020-08-11T00:00:00"/>
        <d v="2020-10-16T00:00:00"/>
        <d v="2020-01-16T00:00:00"/>
        <d v="2020-06-19T00:00:00"/>
        <d v="2020-04-06T00:00:00"/>
        <d v="2020-08-03T00:00:00"/>
        <d v="2020-12-04T00:00:00"/>
        <d v="2020-08-13T00:00:00"/>
        <d v="2020-04-25T00:00:00"/>
        <d v="2020-04-30T00:00:00"/>
        <d v="2020-11-06T00:00:00"/>
        <d v="2020-09-09T00:00:00"/>
        <d v="2020-05-12T00:00:00"/>
        <d v="2020-10-28T00:00:00"/>
        <d v="2020-07-06T00:00:00"/>
        <d v="2020-05-21T00:00:00"/>
        <d v="2020-08-06T00:00:00"/>
        <d v="2020-08-21T00:00:00"/>
        <d v="2020-04-21T00:00:00"/>
        <d v="2020-09-24T00:00:00"/>
        <d v="2020-01-29T00:00:00"/>
        <d v="2020-07-14T00:00:00"/>
        <d v="2020-03-03T00:00:00"/>
        <d v="2020-01-14T00:00:00"/>
        <d v="2020-06-26T00:00:00"/>
        <d v="2020-04-12T00:00:00"/>
        <d v="2020-12-23T00:00:00"/>
        <d v="2020-02-03T00:00:00"/>
        <d v="2020-05-08T00:00:00"/>
        <d v="2020-10-14T00:00:00"/>
        <d v="2020-07-26T00:00:00"/>
        <d v="2020-11-27T00:00:00"/>
        <d v="2020-05-10T00:00:00"/>
        <d v="2020-07-31T00:00:00"/>
        <d v="2020-01-23T00:00:00"/>
        <d v="2020-03-15T00:00:00"/>
        <d v="2020-06-15T00:00:00"/>
        <d v="2020-06-22T00:00:00"/>
        <d v="2020-10-05T00:00:00"/>
        <d v="2020-04-11T00:00:00"/>
        <d v="2020-10-27T00:00:00"/>
        <d v="2020-04-05T00:00:00"/>
        <d v="2020-11-04T00:00:00"/>
        <d v="2020-03-09T00:00:00"/>
        <d v="2020-09-02T00:00:00"/>
        <d v="2020-01-21T00:00:00"/>
        <d v="2020-02-17T00:00:00"/>
        <d v="2020-02-25T00:00:00"/>
        <d v="2020-07-24T00:00:00"/>
        <d v="2020-03-05T00:00:00"/>
        <d v="2020-05-26T00:00:00"/>
        <d v="2020-04-19T00:00:00"/>
        <d v="2020-12-03T00:00:00"/>
        <d v="2020-12-12T00:00:00"/>
        <d v="2020-04-04T00:00:00"/>
        <d v="2020-09-05T00:00:00"/>
        <d v="2020-11-07T00:00:00"/>
        <d v="2020-11-17T00:00:00"/>
        <d v="2020-01-19T00:00:00"/>
        <d v="2020-01-28T00:00:00"/>
        <d v="2020-06-02T00:00:00"/>
        <d v="2020-06-06T00:00:00"/>
        <d v="2020-09-21T00:00:00"/>
        <d v="2020-10-09T00:00:00"/>
        <d v="2020-02-16T00:00:00"/>
        <d v="2020-06-18T00:00:00"/>
        <d v="2020-03-16T00:00:00"/>
        <d v="2020-11-08T00:00:00"/>
        <d v="2020-10-26T00:00:00"/>
        <d v="2020-09-03T00:00:00"/>
        <d v="2020-03-17T00:00:00"/>
        <d v="2020-07-11T00:00:00"/>
        <d v="2020-04-10T00:00:00"/>
        <d v="2020-09-23T00:00:00"/>
        <d v="2020-12-08T00:00:00"/>
        <d v="2020-07-16T00:00:00"/>
        <d v="2020-03-25T00:00:00"/>
        <d v="2020-02-22T00:00:00"/>
        <d v="2020-08-01T00:00:00"/>
        <d v="2020-05-03T00:00:00"/>
        <d v="2020-08-19T00:00:00"/>
        <d v="2020-06-08T00:00:00"/>
        <d v="2020-09-13T00:00:00"/>
        <d v="2020-10-20T00:00:00"/>
        <d v="2020-09-04T00:00:00"/>
        <d v="2020-08-20T00:00:00"/>
        <d v="2020-05-28T00:00:00"/>
        <d v="2020-01-10T00:00:00"/>
        <d v="2020-05-02T00:00:00"/>
        <d v="2020-11-26T00:00:00"/>
        <d v="2020-03-07T00:00:00"/>
        <d v="2020-01-27T00:00:00"/>
        <d v="2020-11-20T00:00:00"/>
        <d v="2020-02-06T00:00:00"/>
        <d v="2020-08-16T00:00:00"/>
        <d v="2020-05-24T00:00:00"/>
        <d v="2020-02-13T00:00:00"/>
        <d v="2020-01-02T00:00:00"/>
        <d v="2020-02-18T00:00:00"/>
        <d v="2020-12-31T00:00:00"/>
        <d v="2020-05-07T00:00:00"/>
        <d v="2020-02-23T00:00:00"/>
        <d v="2020-12-20T00:00:00"/>
        <d v="2020-02-11T00:00:00"/>
        <d v="2020-11-13T00:00:00"/>
        <d v="2020-11-01T00:00:00"/>
        <d v="2020-04-17T00:00:00"/>
        <d v="2021-07-14T00:00:00"/>
        <d v="2021-08-03T00:00:00"/>
        <d v="2021-06-04T00:00:00"/>
        <d v="2021-04-18T00:00:00"/>
        <d v="2021-12-14T00:00:00"/>
        <d v="2021-06-05T00:00:00"/>
      </sharedItems>
      <fieldGroup par="14" base="1">
        <rangePr groupBy="days" startDate="2020-01-01T00:00:00" endDate="2021-12-15T00:00:00"/>
        <groupItems count="368">
          <s v="&lt;1/1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5/12/2021"/>
        </groupItems>
      </fieldGroup>
    </cacheField>
    <cacheField name="Id Cliente" numFmtId="0">
      <sharedItems containsSemiMixedTypes="0" containsString="0" containsNumber="1" containsInteger="1" minValue="142416687" maxValue="9993785470"/>
    </cacheField>
    <cacheField name="Cliente" numFmtId="0">
      <sharedItems/>
    </cacheField>
    <cacheField name="Ciudad" numFmtId="0">
      <sharedItems/>
    </cacheField>
    <cacheField name="Provincia" numFmtId="0">
      <sharedItems count="11">
        <s v="Azuay"/>
        <s v="Canar"/>
        <s v="Chimborazo"/>
        <s v="Guayas"/>
        <s v="El Oro"/>
        <s v="Imbabura"/>
        <s v="Manabi"/>
        <s v="Esmeraldas"/>
        <s v="Guaranda"/>
        <s v="Pichincha"/>
        <s v="Tungurahu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Empresa" numFmtId="0">
      <sharedItems containsBlank="1"/>
    </cacheField>
    <cacheField name="Forma de pago" numFmtId="0">
      <sharedItems containsBlank="1"/>
    </cacheField>
    <cacheField name="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 Precio " numFmtId="167">
      <sharedItems containsString="0" containsBlank="1" containsNumber="1" minValue="11" maxValue="1134"/>
    </cacheField>
    <cacheField name=" Cantidad " numFmtId="167">
      <sharedItems containsString="0" containsBlank="1" containsNumber="1" containsInteger="1" minValue="1" maxValue="100"/>
    </cacheField>
    <cacheField name=" Ventas " numFmtId="167">
      <sharedItems containsString="0" containsBlank="1" containsNumber="1" minValue="34" maxValue="111132" count="321">
        <n v="140"/>
        <n v="34"/>
        <n v="798"/>
        <n v="1152"/>
        <n v="816"/>
        <n v="638"/>
        <n v="1722"/>
        <n v="198"/>
        <n v="2117"/>
        <n v="948"/>
        <n v="1036"/>
        <n v="2112"/>
        <n v="2016"/>
        <n v="3956"/>
        <n v="3936"/>
        <n v="4365"/>
        <n v="1690"/>
        <n v="3520"/>
        <n v="720"/>
        <n v="3360"/>
        <n v="1000"/>
        <n v="3750"/>
        <n v="84"/>
        <n v="774"/>
        <n v="1274"/>
        <n v="819"/>
        <n v="264"/>
        <n v="3772"/>
        <n v="2400"/>
        <n v="102"/>
        <n v="792"/>
        <n v="1071"/>
        <m/>
        <n v="6580"/>
        <n v="2401"/>
        <n v="40320"/>
        <n v="3348.8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2"/>
        <n v="10388"/>
        <n v="47600"/>
        <n v="12493.6"/>
        <n v="6440"/>
        <n v="28993.3"/>
        <n v="13104.7"/>
        <n v="16744"/>
        <n v="14112"/>
        <n v="2856"/>
        <n v="87318"/>
        <n v="3626"/>
        <n v="30693.599999999999"/>
        <n v="6720"/>
        <n v="39760"/>
        <n v="7700"/>
        <n v="1029"/>
        <n v="37520"/>
        <n v="19320"/>
        <n v="10948"/>
        <n v="2352"/>
        <n v="18648"/>
        <n v="61824"/>
        <n v="1545.6"/>
        <n v="7985.6"/>
        <n v="6247.5"/>
        <n v="12834.5"/>
        <n v="9520"/>
        <n v="14815.5"/>
        <n v="3683.68"/>
        <n v="37996"/>
        <n v="9450"/>
        <n v="11396"/>
        <n v="9660"/>
        <n v="3479"/>
        <n v="13860"/>
        <n v="2499"/>
        <n v="5809.3"/>
        <n v="35280"/>
        <n v="23184"/>
        <n v="7318.5"/>
        <n v="1465.1"/>
        <n v="19964"/>
        <n v="18200"/>
        <n v="9240"/>
        <n v="5280.8"/>
        <n v="2156"/>
        <n v="3223.22"/>
        <n v="7308"/>
        <n v="49588"/>
        <n v="3055.78"/>
        <n v="9997.4"/>
        <n v="22386"/>
        <n v="18026.400000000001"/>
        <n v="16464"/>
        <n v="40880"/>
        <n v="6568.8"/>
        <n v="10760.4"/>
        <n v="11753.7"/>
        <n v="16486.400000000001"/>
        <n v="4116"/>
        <n v="3391.5"/>
        <n v="26082"/>
        <n v="7056"/>
        <n v="10718.4"/>
        <n v="11480"/>
        <n v="54880"/>
        <n v="45724"/>
        <n v="14000"/>
        <n v="24640"/>
        <n v="4894.3999999999996"/>
        <n v="1372"/>
        <n v="2511.6"/>
        <n v="8316"/>
        <n v="14168"/>
        <n v="2134.86"/>
        <n v="8106"/>
        <n v="25244.799999999999"/>
        <n v="7371"/>
        <n v="42873.599999999999"/>
        <n v="12740"/>
        <n v="21280"/>
        <n v="10304"/>
        <n v="6860"/>
        <n v="26901"/>
        <n v="10046.4"/>
        <n v="15484"/>
        <n v="7854"/>
        <n v="111132"/>
        <n v="5978"/>
        <n v="14616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45220"/>
        <n v="3390.66"/>
        <n v="4458.3"/>
        <n v="12107.2"/>
        <n v="16653"/>
        <n v="13154.4"/>
        <n v="50960"/>
        <n v="4636.8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2"/>
        <n v="15456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18018"/>
        <n v="15590.4"/>
        <n v="10192"/>
        <n v="43680"/>
        <n v="6955.2"/>
        <n v="17934"/>
        <n v="2566.9"/>
        <n v="17001.599999999999"/>
        <n v="8232"/>
        <n v="12852"/>
        <n v="36288"/>
        <n v="7448"/>
        <n v="10690.4"/>
        <n v="4459"/>
        <n v="2679.04"/>
        <n v="62468"/>
        <n v="586.04"/>
        <n v="9186.7999999999993"/>
        <n v="8243.2000000000007"/>
        <n v="13104"/>
        <n v="27770.400000000001"/>
        <n v="13132"/>
        <n v="26880"/>
        <n v="9917.6"/>
        <n v="13160"/>
        <n v="16140.6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2"/>
        <n v="980"/>
        <n v="2051.14"/>
        <n v="5544"/>
        <n v="47012"/>
        <n v="3558.1"/>
        <n v="5944.4"/>
        <n v="6182.4"/>
        <n v="17472"/>
        <n v="34104"/>
        <n v="19208"/>
        <n v="12880"/>
        <n v="12600"/>
        <n v="14646.1"/>
        <n v="9592.1"/>
        <n v="2576"/>
        <n v="15288"/>
        <n v="92988"/>
        <n v="2842"/>
        <n v="45309.599999999999"/>
        <n v="1540"/>
        <n v="1680"/>
        <n v="33600"/>
        <n v="5924.8"/>
        <n v="21896"/>
        <n v="12023.9"/>
        <n v="14637"/>
        <n v="7675.5"/>
        <n v="29568"/>
        <n v="4379.2"/>
        <n v="2058"/>
        <n v="4186"/>
        <n v="10584"/>
        <n v="920.92"/>
        <n v="6214.6"/>
        <n v="25760"/>
        <n v="23751"/>
        <n v="28257.599999999999"/>
        <n v="16660"/>
        <n v="2447.1999999999998"/>
        <n v="20624.099999999999"/>
        <n v="4998.7"/>
        <n v="2677.5"/>
        <n v="58968"/>
        <n v="11692.8"/>
        <n v="5040"/>
        <n v="13440"/>
        <n v="2800"/>
        <n v="539"/>
        <n v="19577.599999999999"/>
        <n v="36708"/>
        <n v="1891.4"/>
        <n v="2744"/>
        <n v="3430"/>
        <n v="42000"/>
        <n v="20034"/>
        <n v="14364"/>
        <n v="53452"/>
        <n v="9788.7999999999993"/>
        <n v="8389.5"/>
        <n v="12969.6"/>
        <n v="17920"/>
        <n v="1716.26"/>
        <n v="26404"/>
        <n v="32900"/>
        <n v="6160"/>
        <n v="1674.4"/>
        <n v="2218.58"/>
        <n v="24948"/>
        <n v="57316"/>
        <n v="13239.8"/>
        <n v="22153.599999999999"/>
        <n v="5460"/>
        <n v="33616.800000000003"/>
        <n v="13328"/>
        <n v="29120"/>
        <n v="5152"/>
        <n v="26303.200000000001"/>
        <n v="23956.799999999999"/>
        <n v="18816"/>
        <n v="2142"/>
        <n v="43092"/>
        <n v="48720"/>
        <n v="12460"/>
        <n v="13580"/>
        <n v="2597"/>
        <n v="34160"/>
        <n v="11592"/>
        <n v="27692"/>
        <n v="2431.8000000000002"/>
        <n v="20020"/>
        <n v="4550"/>
        <n v="29484"/>
        <n v="25228"/>
        <n v="31388"/>
        <n v="1004.64"/>
      </sharedItems>
      <fieldGroup base="13">
        <rangePr autoStart="0" autoEnd="0" startNum="0" endNum="120000" groupInterval="20000"/>
        <groupItems count="8">
          <s v="&lt;0 o (en blanco)"/>
          <s v="0-20000"/>
          <s v="20000-40000"/>
          <s v="40000-60000"/>
          <s v="60000-80000"/>
          <s v="80000-100000"/>
          <s v="100000-120000"/>
          <s v="&gt;120000"/>
        </groupItems>
      </fieldGroup>
    </cacheField>
    <cacheField name="Meses" numFmtId="0" databaseField="0">
      <fieldGroup base="1">
        <rangePr groupBy="months" startDate="2020-01-01T00:00:00" endDate="2021-12-15T00:00:00"/>
        <groupItems count="14">
          <s v="&lt;1/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12/2021"/>
        </groupItems>
      </fieldGroup>
    </cacheField>
  </cacheFields>
  <extLst>
    <ext xmlns:x14="http://schemas.microsoft.com/office/spreadsheetml/2009/9/main" uri="{725AE2AE-9491-48be-B2B4-4EB974FC3084}">
      <x14:pivotCacheDefinition pivotCacheId="14808378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"/>
    <x v="0"/>
    <n v="9259377217"/>
    <s v="Empresa AA"/>
    <s v="Cuenca"/>
    <x v="0"/>
    <x v="0"/>
    <s v="Empresa de embarque B"/>
    <s v="Cheque"/>
    <s v="Cerveza"/>
    <x v="0"/>
    <n v="14"/>
    <n v="10"/>
    <x v="0"/>
  </r>
  <r>
    <n v="2"/>
    <x v="1"/>
    <n v="6185253419"/>
    <s v="Empresa AA"/>
    <s v="Cuenca"/>
    <x v="0"/>
    <x v="0"/>
    <s v="Empresa de embarque B"/>
    <s v="Cheque"/>
    <s v="Ciruelas secas"/>
    <x v="1"/>
    <n v="34"/>
    <n v="1"/>
    <x v="1"/>
  </r>
  <r>
    <n v="3"/>
    <x v="2"/>
    <n v="2308885942"/>
    <s v="Empresa D"/>
    <s v="Azogues"/>
    <x v="1"/>
    <x v="1"/>
    <s v="Empresa de embarque A"/>
    <s v="Tarjeta de crédito"/>
    <s v="Peras secas"/>
    <x v="1"/>
    <n v="14"/>
    <n v="57"/>
    <x v="2"/>
  </r>
  <r>
    <n v="4"/>
    <x v="3"/>
    <n v="6199717898"/>
    <s v="Empresa D"/>
    <s v="Azogues"/>
    <x v="1"/>
    <x v="1"/>
    <s v="Empresa de embarque A"/>
    <s v="Tarjeta de crédito"/>
    <s v="Manzanas secas"/>
    <x v="1"/>
    <n v="16"/>
    <n v="72"/>
    <x v="3"/>
  </r>
  <r>
    <n v="5"/>
    <x v="4"/>
    <n v="5540683029"/>
    <s v="Empresa D"/>
    <s v="Azogues"/>
    <x v="1"/>
    <x v="1"/>
    <s v="Empresa de embarque A"/>
    <s v="Tarjeta de crédito"/>
    <s v="Ciruelas secas"/>
    <x v="1"/>
    <n v="12"/>
    <n v="68"/>
    <x v="4"/>
  </r>
  <r>
    <n v="6"/>
    <x v="5"/>
    <n v="6343955045"/>
    <s v="Empresa L"/>
    <s v="Cuenca"/>
    <x v="0"/>
    <x v="0"/>
    <s v="Empresa de embarque B"/>
    <s v="Tarjeta de crédito"/>
    <s v="Té chai"/>
    <x v="0"/>
    <n v="22"/>
    <n v="29"/>
    <x v="5"/>
  </r>
  <r>
    <n v="7"/>
    <x v="6"/>
    <n v="1572125717"/>
    <s v="Empresa L"/>
    <s v="Cuenca"/>
    <x v="0"/>
    <x v="0"/>
    <s v="Empresa de embarque B"/>
    <s v="Tarjeta de crédito"/>
    <s v="Café"/>
    <x v="0"/>
    <n v="42"/>
    <n v="41"/>
    <x v="6"/>
  </r>
  <r>
    <n v="8"/>
    <x v="7"/>
    <n v="3776895536"/>
    <s v="Empresa H"/>
    <s v="Riobamba"/>
    <x v="2"/>
    <x v="2"/>
    <s v="Empresa de embarque C"/>
    <s v="Tarjeta de crédito"/>
    <s v="Galletas de chocolate"/>
    <x v="2"/>
    <n v="11"/>
    <n v="18"/>
    <x v="7"/>
  </r>
  <r>
    <n v="9"/>
    <x v="8"/>
    <n v="390733860"/>
    <s v="Empresa D"/>
    <s v="Azogues"/>
    <x v="1"/>
    <x v="1"/>
    <s v="Empresa de embarque C"/>
    <s v="Cheque"/>
    <s v="Galletas de chocolate"/>
    <x v="2"/>
    <n v="29"/>
    <n v="73"/>
    <x v="8"/>
  </r>
  <r>
    <n v="10"/>
    <x v="7"/>
    <n v="2456709195"/>
    <s v="Empresa CC"/>
    <s v="Guayaquil"/>
    <x v="3"/>
    <x v="3"/>
    <s v="Empresa de embarque B"/>
    <s v="Cheque"/>
    <s v="Chocolate"/>
    <x v="3"/>
    <n v="12"/>
    <n v="79"/>
    <x v="9"/>
  </r>
  <r>
    <n v="11"/>
    <x v="9"/>
    <n v="5766090086"/>
    <s v="Empresa C"/>
    <s v="Machala"/>
    <x v="4"/>
    <x v="0"/>
    <s v="Empresa de embarque B"/>
    <s v="Efectivo"/>
    <s v="Almejas"/>
    <x v="4"/>
    <n v="28"/>
    <n v="37"/>
    <x v="10"/>
  </r>
  <r>
    <n v="12"/>
    <x v="10"/>
    <n v="4872781256"/>
    <s v="Empresa F"/>
    <s v="Ibarra"/>
    <x v="5"/>
    <x v="4"/>
    <s v="Empresa de embarque B"/>
    <s v="Tarjeta de crédito"/>
    <s v="Salsa curry"/>
    <x v="5"/>
    <n v="33"/>
    <n v="64"/>
    <x v="11"/>
  </r>
  <r>
    <n v="13"/>
    <x v="11"/>
    <n v="4213140599"/>
    <s v="Empresa BB"/>
    <s v="Manta"/>
    <x v="6"/>
    <x v="5"/>
    <s v="Empresa de embarque C"/>
    <s v="Cheque"/>
    <s v="Café"/>
    <x v="0"/>
    <n v="21"/>
    <n v="96"/>
    <x v="12"/>
  </r>
  <r>
    <n v="14"/>
    <x v="12"/>
    <n v="9433063552"/>
    <s v="Empresa H"/>
    <s v="Riobamba"/>
    <x v="2"/>
    <x v="2"/>
    <s v="Empresa de embarque C"/>
    <s v="Cheque"/>
    <s v="Chocolate"/>
    <x v="3"/>
    <n v="46"/>
    <n v="86"/>
    <x v="13"/>
  </r>
  <r>
    <n v="15"/>
    <x v="13"/>
    <n v="8539365209"/>
    <s v="Empresa J"/>
    <s v="Esmeraldas"/>
    <x v="7"/>
    <x v="6"/>
    <s v="Empresa de embarque B"/>
    <s v="Tarjeta de crédito"/>
    <s v="Té verde"/>
    <x v="0"/>
    <n v="41"/>
    <n v="96"/>
    <x v="14"/>
  </r>
  <r>
    <n v="16"/>
    <x v="14"/>
    <n v="6983099686"/>
    <s v="Empresa G"/>
    <s v="Guaranda"/>
    <x v="8"/>
    <x v="2"/>
    <m/>
    <m/>
    <s v="Café"/>
    <x v="0"/>
    <n v="45"/>
    <n v="97"/>
    <x v="15"/>
  </r>
  <r>
    <n v="17"/>
    <x v="15"/>
    <n v="3008945605"/>
    <s v="Empresa J"/>
    <s v="Esmeraldas"/>
    <x v="7"/>
    <x v="6"/>
    <s v="Empresa de embarque A"/>
    <m/>
    <s v="Jalea de fresa"/>
    <x v="6"/>
    <n v="26"/>
    <n v="65"/>
    <x v="16"/>
  </r>
  <r>
    <n v="18"/>
    <x v="16"/>
    <n v="5388305959"/>
    <s v="Empresa J"/>
    <s v="Esmeraldas"/>
    <x v="7"/>
    <x v="6"/>
    <s v="Empresa de embarque A"/>
    <m/>
    <s v="Condimento cajún"/>
    <x v="7"/>
    <n v="40"/>
    <n v="88"/>
    <x v="17"/>
  </r>
  <r>
    <n v="19"/>
    <x v="17"/>
    <n v="438272084"/>
    <s v="Empresa J"/>
    <s v="Esmeraldas"/>
    <x v="7"/>
    <x v="6"/>
    <s v="Empresa de embarque A"/>
    <m/>
    <s v="Galletas de chocolate"/>
    <x v="2"/>
    <n v="12"/>
    <n v="60"/>
    <x v="18"/>
  </r>
  <r>
    <n v="20"/>
    <x v="18"/>
    <n v="2536792311"/>
    <s v="Empresa K"/>
    <s v="Quito"/>
    <x v="9"/>
    <x v="5"/>
    <s v="Empresa de embarque C"/>
    <m/>
    <s v="Ciruelas secas"/>
    <x v="1"/>
    <n v="35"/>
    <n v="96"/>
    <x v="19"/>
  </r>
  <r>
    <n v="21"/>
    <x v="19"/>
    <n v="7813757711"/>
    <s v="Empresa K"/>
    <s v="Quito"/>
    <x v="9"/>
    <x v="5"/>
    <s v="Empresa de embarque C"/>
    <m/>
    <s v="Té verde"/>
    <x v="0"/>
    <n v="20"/>
    <n v="50"/>
    <x v="20"/>
  </r>
  <r>
    <n v="22"/>
    <x v="20"/>
    <n v="4786931679"/>
    <s v="Empresa A"/>
    <s v="Ambato"/>
    <x v="10"/>
    <x v="2"/>
    <m/>
    <m/>
    <s v="Té chai"/>
    <x v="0"/>
    <n v="50"/>
    <n v="75"/>
    <x v="21"/>
  </r>
  <r>
    <n v="23"/>
    <x v="21"/>
    <n v="3021659728"/>
    <s v="Empresa A"/>
    <s v="Ambato"/>
    <x v="10"/>
    <x v="2"/>
    <m/>
    <m/>
    <s v="Café"/>
    <x v="0"/>
    <n v="21"/>
    <n v="4"/>
    <x v="22"/>
  </r>
  <r>
    <n v="24"/>
    <x v="22"/>
    <n v="2591950684"/>
    <s v="Empresa A"/>
    <s v="Ambato"/>
    <x v="10"/>
    <x v="2"/>
    <m/>
    <m/>
    <s v="Té verde"/>
    <x v="0"/>
    <n v="43"/>
    <n v="18"/>
    <x v="23"/>
  </r>
  <r>
    <n v="25"/>
    <x v="23"/>
    <n v="9326361454"/>
    <s v="Empresa BB"/>
    <s v="Manta"/>
    <x v="6"/>
    <x v="5"/>
    <s v="Empresa de embarque C"/>
    <s v="Tarjeta de crédito"/>
    <s v="Almejas"/>
    <x v="4"/>
    <n v="26"/>
    <n v="49"/>
    <x v="24"/>
  </r>
  <r>
    <n v="26"/>
    <x v="24"/>
    <n v="3769138349"/>
    <s v="Empresa BB"/>
    <s v="Manta"/>
    <x v="6"/>
    <x v="5"/>
    <s v="Empresa de embarque C"/>
    <s v="Tarjeta de crédito"/>
    <s v="Carne de cangrejo"/>
    <x v="8"/>
    <n v="39"/>
    <n v="21"/>
    <x v="25"/>
  </r>
  <r>
    <n v="27"/>
    <x v="2"/>
    <n v="5871657714"/>
    <s v="Empresa I"/>
    <s v="Guayaquil"/>
    <x v="3"/>
    <x v="7"/>
    <s v="Empresa de embarque A"/>
    <s v="Cheque"/>
    <s v="Ravioli"/>
    <x v="9"/>
    <n v="33"/>
    <n v="8"/>
    <x v="26"/>
  </r>
  <r>
    <n v="28"/>
    <x v="25"/>
    <n v="1534553307"/>
    <s v="Empresa I"/>
    <s v="Guayaquil"/>
    <x v="3"/>
    <x v="7"/>
    <s v="Empresa de embarque A"/>
    <s v="Cheque"/>
    <s v="Mozzarella"/>
    <x v="10"/>
    <n v="46"/>
    <n v="82"/>
    <x v="27"/>
  </r>
  <r>
    <n v="29"/>
    <x v="26"/>
    <n v="8474620707"/>
    <s v="Empresa F"/>
    <s v="Ibarra"/>
    <x v="5"/>
    <x v="4"/>
    <s v="Empresa de embarque B"/>
    <s v="Tarjeta de crédito"/>
    <s v="Cerveza"/>
    <x v="0"/>
    <n v="32"/>
    <n v="75"/>
    <x v="28"/>
  </r>
  <r>
    <n v="30"/>
    <x v="27"/>
    <n v="3530767380"/>
    <s v="Empresa H"/>
    <s v="Riobamba"/>
    <x v="2"/>
    <x v="2"/>
    <s v="Empresa de embarque B"/>
    <s v="Cheque"/>
    <s v="Salsa curry"/>
    <x v="5"/>
    <n v="34"/>
    <n v="3"/>
    <x v="29"/>
  </r>
  <r>
    <n v="31"/>
    <x v="28"/>
    <n v="6673950624"/>
    <s v="Empresa C"/>
    <s v="Machala"/>
    <x v="4"/>
    <x v="0"/>
    <s v="Empresa de embarque B"/>
    <s v="Efectivo"/>
    <s v="Jarabe"/>
    <x v="7"/>
    <n v="24"/>
    <n v="33"/>
    <x v="30"/>
  </r>
  <r>
    <n v="32"/>
    <x v="29"/>
    <n v="7137547321"/>
    <s v="Empresa C"/>
    <s v="Machala"/>
    <x v="4"/>
    <x v="0"/>
    <s v="Empresa de embarque B"/>
    <s v="Efectivo"/>
    <s v="Salsa curry"/>
    <x v="5"/>
    <n v="21"/>
    <n v="51"/>
    <x v="31"/>
  </r>
  <r>
    <n v="33"/>
    <x v="30"/>
    <n v="9655985375"/>
    <s v="Empresa F"/>
    <s v="Ibarra"/>
    <x v="5"/>
    <x v="4"/>
    <s v="Empresa de embarque B"/>
    <s v="Tarjeta de crédito"/>
    <m/>
    <x v="11"/>
    <m/>
    <m/>
    <x v="32"/>
  </r>
  <r>
    <n v="34"/>
    <x v="31"/>
    <n v="299812367"/>
    <s v="Empresa BB"/>
    <s v="Manta"/>
    <x v="6"/>
    <x v="5"/>
    <s v="Empresa de embarque C"/>
    <s v="Cheque"/>
    <m/>
    <x v="11"/>
    <m/>
    <m/>
    <x v="32"/>
  </r>
  <r>
    <n v="35"/>
    <x v="32"/>
    <n v="7779151222"/>
    <s v="Empresa H"/>
    <s v="Riobamba"/>
    <x v="2"/>
    <x v="2"/>
    <s v="Empresa de embarque C"/>
    <s v="Cheque"/>
    <m/>
    <x v="11"/>
    <m/>
    <m/>
    <x v="32"/>
  </r>
  <r>
    <n v="36"/>
    <x v="33"/>
    <n v="9282360094"/>
    <s v="Empresa J"/>
    <s v="Esmeraldas"/>
    <x v="7"/>
    <x v="6"/>
    <s v="Empresa de embarque B"/>
    <s v="Tarjeta de crédito"/>
    <s v="Almendras"/>
    <x v="1"/>
    <n v="140"/>
    <n v="47"/>
    <x v="33"/>
  </r>
  <r>
    <n v="37"/>
    <x v="34"/>
    <n v="6935804403"/>
    <s v="Empresa J"/>
    <s v="Esmeraldas"/>
    <x v="7"/>
    <x v="6"/>
    <s v="Empresa de embarque A"/>
    <m/>
    <s v="Ciruelas secas"/>
    <x v="1"/>
    <n v="49"/>
    <n v="49"/>
    <x v="34"/>
  </r>
  <r>
    <n v="38"/>
    <x v="35"/>
    <n v="3650322132"/>
    <s v="Empresa K"/>
    <s v="Quito"/>
    <x v="9"/>
    <x v="5"/>
    <s v="Empresa de embarque C"/>
    <m/>
    <s v="Salsa curry"/>
    <x v="5"/>
    <n v="560"/>
    <n v="72"/>
    <x v="35"/>
  </r>
  <r>
    <n v="39"/>
    <x v="25"/>
    <n v="1985754250"/>
    <s v="Empresa A"/>
    <s v="Ambato"/>
    <x v="10"/>
    <x v="2"/>
    <s v="Empresa de embarque C"/>
    <m/>
    <s v="Carne de cangrejo"/>
    <x v="8"/>
    <n v="257.60000000000002"/>
    <n v="13"/>
    <x v="36"/>
  </r>
  <r>
    <n v="40"/>
    <x v="36"/>
    <n v="7293507918"/>
    <s v="Empresa BB"/>
    <s v="Manta"/>
    <x v="6"/>
    <x v="5"/>
    <s v="Empresa de embarque C"/>
    <s v="Tarjeta de crédito"/>
    <s v="Café"/>
    <x v="0"/>
    <n v="644"/>
    <n v="32"/>
    <x v="37"/>
  </r>
  <r>
    <n v="41"/>
    <x v="37"/>
    <n v="3459323228"/>
    <s v="Empresa I"/>
    <s v="Guayaquil"/>
    <x v="3"/>
    <x v="7"/>
    <s v="Empresa de embarque A"/>
    <s v="Cheque"/>
    <s v="Almejas"/>
    <x v="4"/>
    <n v="135.1"/>
    <n v="27"/>
    <x v="38"/>
  </r>
  <r>
    <n v="42"/>
    <x v="9"/>
    <n v="1144627655"/>
    <s v="Empresa F"/>
    <s v="Ibarra"/>
    <x v="5"/>
    <x v="4"/>
    <s v="Empresa de embarque B"/>
    <s v="Tarjeta de crédito"/>
    <s v="Chocolate"/>
    <x v="3"/>
    <n v="178.5"/>
    <n v="71"/>
    <x v="39"/>
  </r>
  <r>
    <n v="43"/>
    <x v="38"/>
    <n v="3986713828"/>
    <s v="Empresa H"/>
    <s v="Riobamba"/>
    <x v="2"/>
    <x v="2"/>
    <s v="Empresa de embarque B"/>
    <s v="Cheque"/>
    <s v="Chocolate"/>
    <x v="3"/>
    <n v="178.5"/>
    <n v="13"/>
    <x v="40"/>
  </r>
  <r>
    <n v="44"/>
    <x v="39"/>
    <n v="9350633665"/>
    <s v="Empresa Y"/>
    <s v="Esmeraldas"/>
    <x v="7"/>
    <x v="6"/>
    <s v="Empresa de embarque A"/>
    <s v="Efectivo"/>
    <s v="Condimento cajún"/>
    <x v="7"/>
    <n v="308"/>
    <n v="98"/>
    <x v="41"/>
  </r>
  <r>
    <n v="45"/>
    <x v="40"/>
    <n v="4918639925"/>
    <s v="Empresa Z"/>
    <s v="Quito"/>
    <x v="9"/>
    <x v="5"/>
    <s v="Empresa de embarque C"/>
    <s v="Tarjeta de crédito"/>
    <s v="Jalea de fresa"/>
    <x v="6"/>
    <n v="350"/>
    <n v="21"/>
    <x v="42"/>
  </r>
  <r>
    <n v="46"/>
    <x v="41"/>
    <n v="9630006862"/>
    <s v="Empresa CC"/>
    <s v="Guayaquil"/>
    <x v="3"/>
    <x v="3"/>
    <s v="Empresa de embarque B"/>
    <s v="Cheque"/>
    <s v="Cóctel de frutas"/>
    <x v="12"/>
    <n v="546"/>
    <n v="26"/>
    <x v="43"/>
  </r>
  <r>
    <n v="47"/>
    <x v="42"/>
    <n v="9029002933"/>
    <s v="Empresa F"/>
    <s v="Ibarra"/>
    <x v="5"/>
    <x v="4"/>
    <s v="Empresa de embarque C"/>
    <s v="Cheque"/>
    <s v="Peras secas"/>
    <x v="1"/>
    <n v="420"/>
    <n v="96"/>
    <x v="35"/>
  </r>
  <r>
    <n v="48"/>
    <x v="43"/>
    <n v="5702300844"/>
    <s v="Empresa F"/>
    <s v="Ibarra"/>
    <x v="5"/>
    <x v="4"/>
    <s v="Empresa de embarque C"/>
    <s v="Cheque"/>
    <s v="Manzanas secas"/>
    <x v="1"/>
    <n v="742"/>
    <n v="16"/>
    <x v="44"/>
  </r>
  <r>
    <n v="49"/>
    <x v="44"/>
    <n v="6885713027"/>
    <s v="Empresa D"/>
    <s v="Azogues"/>
    <x v="1"/>
    <x v="1"/>
    <m/>
    <m/>
    <s v="Pasta penne"/>
    <x v="9"/>
    <n v="532"/>
    <n v="96"/>
    <x v="45"/>
  </r>
  <r>
    <n v="50"/>
    <x v="12"/>
    <n v="5156178317"/>
    <s v="Empresa C"/>
    <s v="Machala"/>
    <x v="4"/>
    <x v="0"/>
    <m/>
    <m/>
    <s v="Té verde"/>
    <x v="0"/>
    <n v="41.86"/>
    <n v="75"/>
    <x v="46"/>
  </r>
  <r>
    <n v="51"/>
    <x v="45"/>
    <n v="9993785470"/>
    <s v="Empresa I"/>
    <s v="Guayaquil"/>
    <x v="3"/>
    <x v="7"/>
    <s v="Empresa de embarque A"/>
    <s v="Cheque"/>
    <s v="Ravioli"/>
    <x v="9"/>
    <n v="273"/>
    <n v="55"/>
    <x v="47"/>
  </r>
  <r>
    <n v="52"/>
    <x v="46"/>
    <n v="2344903076"/>
    <s v="Empresa I"/>
    <s v="Guayaquil"/>
    <x v="3"/>
    <x v="7"/>
    <s v="Empresa de embarque A"/>
    <s v="Cheque"/>
    <s v="Mozzarella"/>
    <x v="10"/>
    <n v="487.2"/>
    <n v="11"/>
    <x v="48"/>
  </r>
  <r>
    <n v="53"/>
    <x v="47"/>
    <n v="5773601950"/>
    <s v="Empresa F"/>
    <s v="Ibarra"/>
    <x v="5"/>
    <x v="4"/>
    <s v="Empresa de embarque B"/>
    <s v="Tarjeta de crédito"/>
    <s v="Cerveza"/>
    <x v="0"/>
    <n v="196"/>
    <n v="53"/>
    <x v="49"/>
  </r>
  <r>
    <n v="54"/>
    <x v="48"/>
    <n v="4818078168"/>
    <s v="Empresa H"/>
    <s v="Riobamba"/>
    <x v="2"/>
    <x v="2"/>
    <s v="Empresa de embarque B"/>
    <s v="Cheque"/>
    <s v="Salsa curry"/>
    <x v="5"/>
    <n v="560"/>
    <n v="85"/>
    <x v="50"/>
  </r>
  <r>
    <n v="55"/>
    <x v="49"/>
    <n v="9107195581"/>
    <s v="Empresa H"/>
    <s v="Riobamba"/>
    <x v="2"/>
    <x v="2"/>
    <s v="Empresa de embarque B"/>
    <s v="Cheque"/>
    <s v="Galletas de chocolate"/>
    <x v="2"/>
    <n v="128.80000000000001"/>
    <n v="97"/>
    <x v="51"/>
  </r>
  <r>
    <n v="56"/>
    <x v="50"/>
    <n v="5806733138"/>
    <s v="Empresa Y"/>
    <s v="Esmeraldas"/>
    <x v="7"/>
    <x v="6"/>
    <s v="Empresa de embarque A"/>
    <s v="Efectivo"/>
    <s v="Bolillos"/>
    <x v="2"/>
    <n v="140"/>
    <n v="46"/>
    <x v="52"/>
  </r>
  <r>
    <n v="57"/>
    <x v="51"/>
    <n v="3059258597"/>
    <s v="Empresa Z"/>
    <s v="Quito"/>
    <x v="9"/>
    <x v="5"/>
    <s v="Empresa de embarque C"/>
    <s v="Tarjeta de crédito"/>
    <s v="Aceite de oliva"/>
    <x v="13"/>
    <n v="298.89999999999998"/>
    <n v="97"/>
    <x v="53"/>
  </r>
  <r>
    <n v="58"/>
    <x v="52"/>
    <n v="586395005"/>
    <s v="Empresa Z"/>
    <s v="Quito"/>
    <x v="9"/>
    <x v="5"/>
    <s v="Empresa de embarque C"/>
    <s v="Tarjeta de crédito"/>
    <s v="Almejas"/>
    <x v="4"/>
    <n v="135.1"/>
    <n v="97"/>
    <x v="54"/>
  </r>
  <r>
    <n v="59"/>
    <x v="53"/>
    <n v="9281389647"/>
    <s v="Empresa Z"/>
    <s v="Quito"/>
    <x v="9"/>
    <x v="5"/>
    <s v="Empresa de embarque C"/>
    <s v="Tarjeta de crédito"/>
    <s v="Carne de cangrejo"/>
    <x v="8"/>
    <n v="257.60000000000002"/>
    <n v="65"/>
    <x v="55"/>
  </r>
  <r>
    <n v="60"/>
    <x v="54"/>
    <n v="2230409971"/>
    <s v="Empresa CC"/>
    <s v="Guayaquil"/>
    <x v="3"/>
    <x v="3"/>
    <s v="Empresa de embarque B"/>
    <s v="Cheque"/>
    <s v="Cerveza"/>
    <x v="0"/>
    <n v="196"/>
    <n v="72"/>
    <x v="56"/>
  </r>
  <r>
    <n v="61"/>
    <x v="34"/>
    <n v="498762200"/>
    <s v="Empresa F"/>
    <s v="Ibarra"/>
    <x v="5"/>
    <x v="4"/>
    <s v="Empresa de embarque C"/>
    <s v="Cheque"/>
    <s v="Chocolate"/>
    <x v="3"/>
    <n v="178.5"/>
    <n v="16"/>
    <x v="57"/>
  </r>
  <r>
    <n v="62"/>
    <x v="55"/>
    <n v="5059332572"/>
    <s v="Empresa D"/>
    <s v="Azogues"/>
    <x v="1"/>
    <x v="1"/>
    <s v="Empresa de embarque A"/>
    <s v="Tarjeta de crédito"/>
    <s v="Mermelada de zarzamora"/>
    <x v="6"/>
    <n v="1134"/>
    <n v="77"/>
    <x v="58"/>
  </r>
  <r>
    <n v="63"/>
    <x v="56"/>
    <n v="807667000"/>
    <s v="Empresa D"/>
    <s v="Azogues"/>
    <x v="1"/>
    <x v="1"/>
    <s v="Empresa de embarque A"/>
    <s v="Tarjeta de crédito"/>
    <s v="Arroz de grano largo"/>
    <x v="14"/>
    <n v="98"/>
    <n v="37"/>
    <x v="59"/>
  </r>
  <r>
    <n v="64"/>
    <x v="57"/>
    <n v="4320869422"/>
    <s v="Empresa H"/>
    <s v="Riobamba"/>
    <x v="2"/>
    <x v="2"/>
    <s v="Empresa de embarque C"/>
    <s v="Tarjeta de crédito"/>
    <s v="Mozzarella"/>
    <x v="10"/>
    <n v="487.2"/>
    <n v="63"/>
    <x v="60"/>
  </r>
  <r>
    <n v="65"/>
    <x v="58"/>
    <n v="7227542762"/>
    <s v="Empresa C"/>
    <s v="Machala"/>
    <x v="4"/>
    <x v="0"/>
    <s v="Empresa de embarque B"/>
    <s v="Efectivo"/>
    <s v="Jarabe"/>
    <x v="7"/>
    <n v="140"/>
    <n v="48"/>
    <x v="61"/>
  </r>
  <r>
    <n v="66"/>
    <x v="59"/>
    <n v="4844854212"/>
    <s v="Empresa C"/>
    <s v="Machala"/>
    <x v="4"/>
    <x v="0"/>
    <s v="Empresa de embarque B"/>
    <s v="Efectivo"/>
    <s v="Salsa curry"/>
    <x v="5"/>
    <n v="560"/>
    <n v="71"/>
    <x v="62"/>
  </r>
  <r>
    <n v="67"/>
    <x v="60"/>
    <n v="6476704094"/>
    <s v="Empresa J"/>
    <s v="Esmeraldas"/>
    <x v="7"/>
    <x v="6"/>
    <s v="Empresa de embarque B"/>
    <s v="Tarjeta de crédito"/>
    <s v="Almendras"/>
    <x v="1"/>
    <n v="140"/>
    <n v="55"/>
    <x v="63"/>
  </r>
  <r>
    <n v="68"/>
    <x v="61"/>
    <n v="289513623"/>
    <s v="Empresa J"/>
    <s v="Esmeraldas"/>
    <x v="7"/>
    <x v="6"/>
    <s v="Empresa de embarque A"/>
    <m/>
    <s v="Ciruelas secas"/>
    <x v="1"/>
    <n v="49"/>
    <n v="21"/>
    <x v="64"/>
  </r>
  <r>
    <n v="69"/>
    <x v="62"/>
    <n v="4360909288"/>
    <s v="Empresa K"/>
    <s v="Quito"/>
    <x v="9"/>
    <x v="5"/>
    <s v="Empresa de embarque C"/>
    <m/>
    <s v="Salsa curry"/>
    <x v="5"/>
    <n v="560"/>
    <n v="67"/>
    <x v="65"/>
  </r>
  <r>
    <n v="70"/>
    <x v="63"/>
    <n v="1569352924"/>
    <s v="Empresa A"/>
    <s v="Ambato"/>
    <x v="10"/>
    <x v="2"/>
    <s v="Empresa de embarque C"/>
    <m/>
    <s v="Carne de cangrejo"/>
    <x v="8"/>
    <n v="257.60000000000002"/>
    <n v="75"/>
    <x v="66"/>
  </r>
  <r>
    <n v="71"/>
    <x v="64"/>
    <n v="4417023777"/>
    <s v="Empresa BB"/>
    <s v="Manta"/>
    <x v="6"/>
    <x v="5"/>
    <s v="Empresa de embarque C"/>
    <s v="Tarjeta de crédito"/>
    <s v="Café"/>
    <x v="0"/>
    <n v="644"/>
    <n v="17"/>
    <x v="67"/>
  </r>
  <r>
    <n v="72"/>
    <x v="28"/>
    <n v="5213348963"/>
    <s v="Empresa D"/>
    <s v="Azogues"/>
    <x v="1"/>
    <x v="1"/>
    <s v="Empresa de embarque A"/>
    <s v="Tarjeta de crédito"/>
    <s v="Ciruelas secas"/>
    <x v="1"/>
    <n v="49"/>
    <n v="48"/>
    <x v="68"/>
  </r>
  <r>
    <n v="73"/>
    <x v="65"/>
    <n v="6039525395"/>
    <s v="Empresa L"/>
    <s v="Cuenca"/>
    <x v="0"/>
    <x v="0"/>
    <s v="Empresa de embarque B"/>
    <s v="Tarjeta de crédito"/>
    <s v="Té chai"/>
    <x v="0"/>
    <n v="252"/>
    <n v="74"/>
    <x v="69"/>
  </r>
  <r>
    <n v="74"/>
    <x v="47"/>
    <n v="7564866770"/>
    <s v="Empresa L"/>
    <s v="Cuenca"/>
    <x v="0"/>
    <x v="0"/>
    <s v="Empresa de embarque B"/>
    <s v="Tarjeta de crédito"/>
    <s v="Café"/>
    <x v="0"/>
    <n v="644"/>
    <n v="96"/>
    <x v="70"/>
  </r>
  <r>
    <n v="75"/>
    <x v="66"/>
    <n v="9161740728"/>
    <s v="Empresa H"/>
    <s v="Riobamba"/>
    <x v="2"/>
    <x v="2"/>
    <s v="Empresa de embarque C"/>
    <s v="Tarjeta de crédito"/>
    <s v="Galletas de chocolate"/>
    <x v="2"/>
    <n v="128.80000000000001"/>
    <n v="12"/>
    <x v="71"/>
  </r>
  <r>
    <n v="76"/>
    <x v="67"/>
    <n v="5854661633"/>
    <s v="Empresa D"/>
    <s v="Azogues"/>
    <x v="1"/>
    <x v="1"/>
    <s v="Empresa de embarque C"/>
    <s v="Cheque"/>
    <s v="Galletas de chocolate"/>
    <x v="2"/>
    <n v="128.80000000000001"/>
    <n v="62"/>
    <x v="72"/>
  </r>
  <r>
    <n v="77"/>
    <x v="68"/>
    <n v="9782824487"/>
    <s v="Empresa CC"/>
    <s v="Guayaquil"/>
    <x v="3"/>
    <x v="3"/>
    <s v="Empresa de embarque B"/>
    <s v="Cheque"/>
    <s v="Chocolate"/>
    <x v="3"/>
    <n v="178.5"/>
    <n v="35"/>
    <x v="73"/>
  </r>
  <r>
    <n v="78"/>
    <x v="69"/>
    <n v="5368581132"/>
    <s v="Empresa C"/>
    <s v="Machala"/>
    <x v="4"/>
    <x v="0"/>
    <s v="Empresa de embarque B"/>
    <s v="Efectivo"/>
    <s v="Almejas"/>
    <x v="4"/>
    <n v="135.1"/>
    <n v="95"/>
    <x v="74"/>
  </r>
  <r>
    <n v="79"/>
    <x v="70"/>
    <n v="1972466220"/>
    <s v="Empresa F"/>
    <s v="Ibarra"/>
    <x v="5"/>
    <x v="4"/>
    <s v="Empresa de embarque B"/>
    <s v="Tarjeta de crédito"/>
    <s v="Salsa curry"/>
    <x v="5"/>
    <n v="560"/>
    <n v="17"/>
    <x v="75"/>
  </r>
  <r>
    <n v="80"/>
    <x v="71"/>
    <n v="6835780904"/>
    <s v="Empresa BB"/>
    <s v="Manta"/>
    <x v="6"/>
    <x v="5"/>
    <s v="Empresa de embarque C"/>
    <s v="Cheque"/>
    <s v="Café"/>
    <x v="0"/>
    <n v="644"/>
    <n v="96"/>
    <x v="70"/>
  </r>
  <r>
    <n v="81"/>
    <x v="72"/>
    <n v="9361876990"/>
    <s v="Empresa H"/>
    <s v="Riobamba"/>
    <x v="2"/>
    <x v="2"/>
    <s v="Empresa de embarque C"/>
    <s v="Cheque"/>
    <s v="Chocolate"/>
    <x v="3"/>
    <n v="178.5"/>
    <n v="83"/>
    <x v="76"/>
  </r>
  <r>
    <n v="82"/>
    <x v="73"/>
    <n v="7655628230"/>
    <s v="Empresa J"/>
    <s v="Esmeraldas"/>
    <x v="7"/>
    <x v="6"/>
    <s v="Empresa de embarque B"/>
    <s v="Tarjeta de crédito"/>
    <s v="Té verde"/>
    <x v="0"/>
    <n v="41.86"/>
    <n v="88"/>
    <x v="77"/>
  </r>
  <r>
    <n v="83"/>
    <x v="35"/>
    <n v="6770397729"/>
    <s v="Empresa G"/>
    <s v="Guaranda"/>
    <x v="8"/>
    <x v="2"/>
    <m/>
    <m/>
    <s v="Café"/>
    <x v="0"/>
    <n v="644"/>
    <n v="59"/>
    <x v="78"/>
  </r>
  <r>
    <n v="84"/>
    <x v="74"/>
    <n v="6622149015"/>
    <s v="Empresa J"/>
    <s v="Esmeraldas"/>
    <x v="7"/>
    <x v="6"/>
    <s v="Empresa de embarque A"/>
    <m/>
    <s v="Jalea de fresa"/>
    <x v="6"/>
    <n v="350"/>
    <n v="27"/>
    <x v="79"/>
  </r>
  <r>
    <n v="85"/>
    <x v="75"/>
    <n v="8859429908"/>
    <s v="Empresa J"/>
    <s v="Esmeraldas"/>
    <x v="7"/>
    <x v="6"/>
    <s v="Empresa de embarque A"/>
    <m/>
    <s v="Condimento cajún"/>
    <x v="7"/>
    <n v="308"/>
    <n v="37"/>
    <x v="80"/>
  </r>
  <r>
    <n v="86"/>
    <x v="76"/>
    <n v="146252536"/>
    <s v="Empresa J"/>
    <s v="Esmeraldas"/>
    <x v="7"/>
    <x v="6"/>
    <s v="Empresa de embarque A"/>
    <m/>
    <s v="Galletas de chocolate"/>
    <x v="2"/>
    <n v="128.80000000000001"/>
    <n v="75"/>
    <x v="81"/>
  </r>
  <r>
    <n v="87"/>
    <x v="77"/>
    <n v="9010865731"/>
    <s v="Empresa K"/>
    <s v="Quito"/>
    <x v="9"/>
    <x v="5"/>
    <s v="Empresa de embarque C"/>
    <m/>
    <s v="Ciruelas secas"/>
    <x v="1"/>
    <n v="49"/>
    <n v="71"/>
    <x v="82"/>
  </r>
  <r>
    <n v="88"/>
    <x v="78"/>
    <n v="9076170123"/>
    <s v="Empresa K"/>
    <s v="Quito"/>
    <x v="9"/>
    <x v="5"/>
    <s v="Empresa de embarque C"/>
    <m/>
    <s v="Té verde"/>
    <x v="0"/>
    <n v="41.86"/>
    <n v="88"/>
    <x v="77"/>
  </r>
  <r>
    <n v="89"/>
    <x v="79"/>
    <n v="4412491838"/>
    <s v="Empresa A"/>
    <s v="Ambato"/>
    <x v="10"/>
    <x v="2"/>
    <m/>
    <m/>
    <s v="Té chai"/>
    <x v="0"/>
    <n v="252"/>
    <n v="55"/>
    <x v="83"/>
  </r>
  <r>
    <n v="90"/>
    <x v="50"/>
    <n v="7223227521"/>
    <s v="Empresa CC"/>
    <s v="Guayaquil"/>
    <x v="3"/>
    <x v="3"/>
    <s v="Empresa de embarque B"/>
    <s v="Cheque"/>
    <s v="Chocolate"/>
    <x v="3"/>
    <n v="178.5"/>
    <n v="14"/>
    <x v="84"/>
  </r>
  <r>
    <n v="91"/>
    <x v="80"/>
    <n v="9595973394"/>
    <s v="Empresa C"/>
    <s v="Machala"/>
    <x v="4"/>
    <x v="0"/>
    <s v="Empresa de embarque B"/>
    <s v="Efectivo"/>
    <s v="Almejas"/>
    <x v="4"/>
    <n v="135.1"/>
    <n v="43"/>
    <x v="85"/>
  </r>
  <r>
    <n v="92"/>
    <x v="81"/>
    <n v="2755531090"/>
    <s v="Empresa F"/>
    <s v="Ibarra"/>
    <x v="5"/>
    <x v="4"/>
    <s v="Empresa de embarque B"/>
    <s v="Tarjeta de crédito"/>
    <s v="Salsa curry"/>
    <x v="5"/>
    <n v="560"/>
    <n v="63"/>
    <x v="86"/>
  </r>
  <r>
    <n v="93"/>
    <x v="82"/>
    <n v="5306800000"/>
    <s v="Empresa BB"/>
    <s v="Manta"/>
    <x v="6"/>
    <x v="5"/>
    <s v="Empresa de embarque C"/>
    <s v="Cheque"/>
    <s v="Café"/>
    <x v="0"/>
    <n v="644"/>
    <n v="36"/>
    <x v="87"/>
  </r>
  <r>
    <n v="94"/>
    <x v="54"/>
    <n v="6768826719"/>
    <s v="Empresa H"/>
    <s v="Riobamba"/>
    <x v="2"/>
    <x v="2"/>
    <s v="Empresa de embarque C"/>
    <s v="Cheque"/>
    <s v="Chocolate"/>
    <x v="3"/>
    <n v="178.5"/>
    <n v="41"/>
    <x v="88"/>
  </r>
  <r>
    <n v="95"/>
    <x v="83"/>
    <n v="7945500000"/>
    <s v="Empresa J"/>
    <s v="Esmeraldas"/>
    <x v="7"/>
    <x v="6"/>
    <s v="Empresa de embarque B"/>
    <s v="Tarjeta de crédito"/>
    <s v="Té verde"/>
    <x v="0"/>
    <n v="41.86"/>
    <n v="35"/>
    <x v="89"/>
  </r>
  <r>
    <n v="96"/>
    <x v="83"/>
    <n v="4671327569"/>
    <s v="Empresa G"/>
    <s v="Guaranda"/>
    <x v="8"/>
    <x v="2"/>
    <m/>
    <m/>
    <s v="Café"/>
    <x v="0"/>
    <n v="644"/>
    <n v="31"/>
    <x v="90"/>
  </r>
  <r>
    <n v="97"/>
    <x v="84"/>
    <n v="5750783013"/>
    <s v="Empresa J"/>
    <s v="Esmeraldas"/>
    <x v="7"/>
    <x v="6"/>
    <s v="Empresa de embarque A"/>
    <m/>
    <s v="Jalea de fresa"/>
    <x v="6"/>
    <n v="350"/>
    <n v="52"/>
    <x v="91"/>
  </r>
  <r>
    <n v="98"/>
    <x v="85"/>
    <n v="1216202808"/>
    <s v="Empresa J"/>
    <s v="Esmeraldas"/>
    <x v="7"/>
    <x v="6"/>
    <s v="Empresa de embarque A"/>
    <m/>
    <s v="Condimento cajún"/>
    <x v="7"/>
    <n v="308"/>
    <n v="30"/>
    <x v="92"/>
  </r>
  <r>
    <n v="99"/>
    <x v="86"/>
    <n v="7167041532"/>
    <s v="Empresa J"/>
    <s v="Esmeraldas"/>
    <x v="7"/>
    <x v="6"/>
    <s v="Empresa de embarque A"/>
    <m/>
    <s v="Galletas de chocolate"/>
    <x v="2"/>
    <n v="128.80000000000001"/>
    <n v="41"/>
    <x v="93"/>
  </r>
  <r>
    <n v="100"/>
    <x v="87"/>
    <n v="2241191338"/>
    <s v="Empresa K"/>
    <s v="Quito"/>
    <x v="9"/>
    <x v="5"/>
    <s v="Empresa de embarque C"/>
    <m/>
    <s v="Ciruelas secas"/>
    <x v="1"/>
    <n v="49"/>
    <n v="44"/>
    <x v="94"/>
  </r>
  <r>
    <n v="101"/>
    <x v="88"/>
    <n v="806264266"/>
    <s v="Empresa K"/>
    <s v="Quito"/>
    <x v="9"/>
    <x v="5"/>
    <s v="Empresa de embarque C"/>
    <m/>
    <s v="Té verde"/>
    <x v="0"/>
    <n v="41.86"/>
    <n v="77"/>
    <x v="95"/>
  </r>
  <r>
    <n v="102"/>
    <x v="89"/>
    <n v="3820174684"/>
    <s v="Empresa A"/>
    <s v="Ambato"/>
    <x v="10"/>
    <x v="2"/>
    <m/>
    <m/>
    <s v="Té chai"/>
    <x v="0"/>
    <n v="252"/>
    <n v="29"/>
    <x v="96"/>
  </r>
  <r>
    <n v="103"/>
    <x v="90"/>
    <n v="5541796483"/>
    <s v="Empresa A"/>
    <s v="Ambato"/>
    <x v="10"/>
    <x v="2"/>
    <m/>
    <m/>
    <s v="Café"/>
    <x v="0"/>
    <n v="644"/>
    <n v="77"/>
    <x v="97"/>
  </r>
  <r>
    <n v="104"/>
    <x v="91"/>
    <n v="7096714976"/>
    <s v="Empresa A"/>
    <s v="Ambato"/>
    <x v="10"/>
    <x v="2"/>
    <m/>
    <m/>
    <s v="Té verde"/>
    <x v="0"/>
    <n v="41.86"/>
    <n v="73"/>
    <x v="98"/>
  </r>
  <r>
    <n v="105"/>
    <x v="92"/>
    <n v="2543114862"/>
    <s v="Empresa BB"/>
    <s v="Manta"/>
    <x v="6"/>
    <x v="5"/>
    <s v="Empresa de embarque C"/>
    <s v="Tarjeta de crédito"/>
    <s v="Almejas"/>
    <x v="4"/>
    <n v="135.1"/>
    <n v="74"/>
    <x v="99"/>
  </r>
  <r>
    <n v="106"/>
    <x v="38"/>
    <n v="6501127347"/>
    <s v="Empresa BB"/>
    <s v="Manta"/>
    <x v="6"/>
    <x v="5"/>
    <s v="Empresa de embarque C"/>
    <s v="Tarjeta de crédito"/>
    <s v="Carne de cangrejo"/>
    <x v="8"/>
    <n v="257.60000000000002"/>
    <n v="25"/>
    <x v="52"/>
  </r>
  <r>
    <n v="107"/>
    <x v="93"/>
    <n v="1322296163"/>
    <s v="Empresa I"/>
    <s v="Guayaquil"/>
    <x v="3"/>
    <x v="7"/>
    <s v="Empresa de embarque A"/>
    <s v="Cheque"/>
    <s v="Ravioli"/>
    <x v="9"/>
    <n v="273"/>
    <n v="82"/>
    <x v="100"/>
  </r>
  <r>
    <n v="108"/>
    <x v="94"/>
    <n v="5162222472"/>
    <s v="Empresa I"/>
    <s v="Guayaquil"/>
    <x v="3"/>
    <x v="7"/>
    <s v="Empresa de embarque A"/>
    <s v="Cheque"/>
    <s v="Mozzarella"/>
    <x v="10"/>
    <n v="487.2"/>
    <n v="37"/>
    <x v="101"/>
  </r>
  <r>
    <n v="109"/>
    <x v="95"/>
    <n v="5752777715"/>
    <s v="Empresa F"/>
    <s v="Ibarra"/>
    <x v="5"/>
    <x v="4"/>
    <s v="Empresa de embarque B"/>
    <s v="Tarjeta de crédito"/>
    <s v="Cerveza"/>
    <x v="0"/>
    <n v="196"/>
    <n v="84"/>
    <x v="102"/>
  </r>
  <r>
    <n v="110"/>
    <x v="85"/>
    <n v="2261700341"/>
    <s v="Empresa H"/>
    <s v="Riobamba"/>
    <x v="2"/>
    <x v="2"/>
    <s v="Empresa de embarque B"/>
    <s v="Cheque"/>
    <s v="Salsa curry"/>
    <x v="5"/>
    <n v="560"/>
    <n v="73"/>
    <x v="103"/>
  </r>
  <r>
    <n v="111"/>
    <x v="96"/>
    <n v="9950546196"/>
    <s v="Empresa H"/>
    <s v="Riobamba"/>
    <x v="2"/>
    <x v="2"/>
    <s v="Empresa de embarque B"/>
    <s v="Cheque"/>
    <s v="Galletas de chocolate"/>
    <x v="2"/>
    <n v="128.80000000000001"/>
    <n v="51"/>
    <x v="104"/>
  </r>
  <r>
    <n v="112"/>
    <x v="97"/>
    <n v="9911266011"/>
    <s v="Empresa Y"/>
    <s v="Esmeraldas"/>
    <x v="7"/>
    <x v="6"/>
    <s v="Empresa de embarque A"/>
    <s v="Efectivo"/>
    <s v="Bolillos"/>
    <x v="2"/>
    <n v="140"/>
    <n v="66"/>
    <x v="92"/>
  </r>
  <r>
    <n v="113"/>
    <x v="98"/>
    <n v="8455987495"/>
    <s v="Empresa Z"/>
    <s v="Quito"/>
    <x v="9"/>
    <x v="5"/>
    <s v="Empresa de embarque C"/>
    <s v="Tarjeta de crédito"/>
    <s v="Aceite de oliva"/>
    <x v="13"/>
    <n v="298.89999999999998"/>
    <n v="36"/>
    <x v="105"/>
  </r>
  <r>
    <n v="114"/>
    <x v="63"/>
    <n v="6668567210"/>
    <s v="Empresa Z"/>
    <s v="Quito"/>
    <x v="9"/>
    <x v="5"/>
    <s v="Empresa de embarque C"/>
    <s v="Tarjeta de crédito"/>
    <s v="Almejas"/>
    <x v="4"/>
    <n v="135.1"/>
    <n v="87"/>
    <x v="106"/>
  </r>
  <r>
    <n v="115"/>
    <x v="99"/>
    <n v="9528620750"/>
    <s v="Empresa Z"/>
    <s v="Quito"/>
    <x v="9"/>
    <x v="5"/>
    <s v="Empresa de embarque C"/>
    <s v="Tarjeta de crédito"/>
    <s v="Carne de cangrejo"/>
    <x v="8"/>
    <n v="257.60000000000002"/>
    <n v="64"/>
    <x v="107"/>
  </r>
  <r>
    <n v="116"/>
    <x v="100"/>
    <n v="1951835035"/>
    <s v="Empresa CC"/>
    <s v="Guayaquil"/>
    <x v="3"/>
    <x v="3"/>
    <s v="Empresa de embarque B"/>
    <s v="Cheque"/>
    <s v="Cerveza"/>
    <x v="0"/>
    <n v="196"/>
    <n v="21"/>
    <x v="108"/>
  </r>
  <r>
    <n v="117"/>
    <x v="101"/>
    <n v="8464805926"/>
    <s v="Empresa F"/>
    <s v="Ibarra"/>
    <x v="5"/>
    <x v="4"/>
    <s v="Empresa de embarque C"/>
    <s v="Cheque"/>
    <s v="Chocolate"/>
    <x v="3"/>
    <n v="178.5"/>
    <n v="19"/>
    <x v="109"/>
  </r>
  <r>
    <n v="118"/>
    <x v="102"/>
    <n v="1040241832"/>
    <s v="Empresa D"/>
    <s v="Azogues"/>
    <x v="1"/>
    <x v="1"/>
    <s v="Empresa de embarque A"/>
    <s v="Tarjeta de crédito"/>
    <s v="Mermelada de zarzamora"/>
    <x v="6"/>
    <n v="1134"/>
    <n v="23"/>
    <x v="110"/>
  </r>
  <r>
    <n v="119"/>
    <x v="103"/>
    <n v="5032769390"/>
    <s v="Empresa D"/>
    <s v="Azogues"/>
    <x v="1"/>
    <x v="1"/>
    <s v="Empresa de embarque A"/>
    <s v="Tarjeta de crédito"/>
    <s v="Arroz de grano largo"/>
    <x v="14"/>
    <n v="98"/>
    <n v="72"/>
    <x v="111"/>
  </r>
  <r>
    <n v="120"/>
    <x v="104"/>
    <n v="5375997402"/>
    <s v="Empresa H"/>
    <s v="Riobamba"/>
    <x v="2"/>
    <x v="2"/>
    <s v="Empresa de embarque C"/>
    <s v="Tarjeta de crédito"/>
    <s v="Mozzarella"/>
    <x v="10"/>
    <n v="487.2"/>
    <n v="22"/>
    <x v="112"/>
  </r>
  <r>
    <n v="121"/>
    <x v="105"/>
    <n v="967566383"/>
    <s v="Empresa C"/>
    <s v="Machala"/>
    <x v="4"/>
    <x v="0"/>
    <s v="Empresa de embarque B"/>
    <s v="Efectivo"/>
    <s v="Jarabe"/>
    <x v="7"/>
    <n v="140"/>
    <n v="82"/>
    <x v="113"/>
  </r>
  <r>
    <n v="122"/>
    <x v="106"/>
    <n v="7607007457"/>
    <s v="Empresa C"/>
    <s v="Machala"/>
    <x v="4"/>
    <x v="0"/>
    <s v="Empresa de embarque B"/>
    <s v="Efectivo"/>
    <s v="Salsa curry"/>
    <x v="5"/>
    <n v="560"/>
    <n v="98"/>
    <x v="114"/>
  </r>
  <r>
    <n v="123"/>
    <x v="107"/>
    <n v="6139722497"/>
    <s v="Empresa G"/>
    <s v="Guaranda"/>
    <x v="8"/>
    <x v="2"/>
    <m/>
    <m/>
    <s v="Café"/>
    <x v="0"/>
    <n v="644"/>
    <n v="71"/>
    <x v="115"/>
  </r>
  <r>
    <n v="124"/>
    <x v="79"/>
    <n v="6071133871"/>
    <s v="Empresa J"/>
    <s v="Esmeraldas"/>
    <x v="7"/>
    <x v="6"/>
    <s v="Empresa de embarque A"/>
    <m/>
    <s v="Jalea de fresa"/>
    <x v="6"/>
    <n v="350"/>
    <n v="40"/>
    <x v="116"/>
  </r>
  <r>
    <n v="125"/>
    <x v="108"/>
    <n v="8634772142"/>
    <s v="Empresa J"/>
    <s v="Esmeraldas"/>
    <x v="7"/>
    <x v="6"/>
    <s v="Empresa de embarque A"/>
    <m/>
    <s v="Condimento cajún"/>
    <x v="7"/>
    <n v="308"/>
    <n v="80"/>
    <x v="117"/>
  </r>
  <r>
    <n v="126"/>
    <x v="109"/>
    <n v="5431718510"/>
    <s v="Empresa J"/>
    <s v="Esmeraldas"/>
    <x v="7"/>
    <x v="6"/>
    <s v="Empresa de embarque A"/>
    <m/>
    <s v="Galletas de chocolate"/>
    <x v="2"/>
    <n v="128.80000000000001"/>
    <n v="38"/>
    <x v="118"/>
  </r>
  <r>
    <n v="127"/>
    <x v="110"/>
    <n v="7109276915"/>
    <s v="Empresa K"/>
    <s v="Quito"/>
    <x v="9"/>
    <x v="5"/>
    <s v="Empresa de embarque C"/>
    <m/>
    <s v="Ciruelas secas"/>
    <x v="1"/>
    <n v="49"/>
    <n v="28"/>
    <x v="119"/>
  </r>
  <r>
    <n v="128"/>
    <x v="111"/>
    <n v="8479136081"/>
    <s v="Empresa K"/>
    <s v="Quito"/>
    <x v="9"/>
    <x v="5"/>
    <s v="Empresa de embarque C"/>
    <m/>
    <s v="Té verde"/>
    <x v="0"/>
    <n v="41.86"/>
    <n v="60"/>
    <x v="120"/>
  </r>
  <r>
    <n v="129"/>
    <x v="26"/>
    <n v="7132355278"/>
    <s v="Empresa A"/>
    <s v="Ambato"/>
    <x v="10"/>
    <x v="2"/>
    <m/>
    <m/>
    <s v="Té chai"/>
    <x v="0"/>
    <n v="252"/>
    <n v="33"/>
    <x v="121"/>
  </r>
  <r>
    <n v="130"/>
    <x v="78"/>
    <n v="2885792785"/>
    <s v="Empresa A"/>
    <s v="Ambato"/>
    <x v="10"/>
    <x v="2"/>
    <m/>
    <m/>
    <s v="Café"/>
    <x v="0"/>
    <n v="644"/>
    <n v="22"/>
    <x v="122"/>
  </r>
  <r>
    <n v="131"/>
    <x v="112"/>
    <n v="3723941023"/>
    <s v="Empresa A"/>
    <s v="Ambato"/>
    <x v="10"/>
    <x v="2"/>
    <m/>
    <m/>
    <s v="Té verde"/>
    <x v="0"/>
    <n v="41.86"/>
    <n v="51"/>
    <x v="123"/>
  </r>
  <r>
    <n v="132"/>
    <x v="113"/>
    <n v="4827836337"/>
    <s v="Empresa BB"/>
    <s v="Manta"/>
    <x v="6"/>
    <x v="5"/>
    <s v="Empresa de embarque C"/>
    <s v="Tarjeta de crédito"/>
    <s v="Almejas"/>
    <x v="4"/>
    <n v="135.1"/>
    <n v="60"/>
    <x v="124"/>
  </r>
  <r>
    <n v="133"/>
    <x v="114"/>
    <n v="2633840866"/>
    <s v="Empresa BB"/>
    <s v="Manta"/>
    <x v="6"/>
    <x v="5"/>
    <s v="Empresa de embarque C"/>
    <s v="Tarjeta de crédito"/>
    <s v="Carne de cangrejo"/>
    <x v="8"/>
    <n v="257.60000000000002"/>
    <n v="98"/>
    <x v="125"/>
  </r>
  <r>
    <n v="134"/>
    <x v="115"/>
    <n v="2489359003"/>
    <s v="Empresa I"/>
    <s v="Guayaquil"/>
    <x v="3"/>
    <x v="7"/>
    <s v="Empresa de embarque A"/>
    <s v="Cheque"/>
    <s v="Ravioli"/>
    <x v="9"/>
    <n v="273"/>
    <n v="27"/>
    <x v="126"/>
  </r>
  <r>
    <n v="135"/>
    <x v="116"/>
    <n v="2347277376"/>
    <s v="Empresa I"/>
    <s v="Guayaquil"/>
    <x v="3"/>
    <x v="7"/>
    <s v="Empresa de embarque A"/>
    <s v="Cheque"/>
    <s v="Mozzarella"/>
    <x v="10"/>
    <n v="487.2"/>
    <n v="88"/>
    <x v="127"/>
  </r>
  <r>
    <n v="136"/>
    <x v="117"/>
    <n v="2071690973"/>
    <s v="Empresa F"/>
    <s v="Ibarra"/>
    <x v="5"/>
    <x v="4"/>
    <s v="Empresa de embarque B"/>
    <s v="Tarjeta de crédito"/>
    <s v="Cerveza"/>
    <x v="0"/>
    <n v="196"/>
    <n v="65"/>
    <x v="128"/>
  </r>
  <r>
    <n v="137"/>
    <x v="118"/>
    <n v="1196729221"/>
    <s v="Empresa H"/>
    <s v="Riobamba"/>
    <x v="2"/>
    <x v="2"/>
    <s v="Empresa de embarque B"/>
    <s v="Cheque"/>
    <s v="Salsa curry"/>
    <x v="5"/>
    <n v="560"/>
    <n v="38"/>
    <x v="129"/>
  </r>
  <r>
    <n v="138"/>
    <x v="119"/>
    <n v="9020365601"/>
    <s v="Empresa H"/>
    <s v="Riobamba"/>
    <x v="2"/>
    <x v="2"/>
    <s v="Empresa de embarque B"/>
    <s v="Cheque"/>
    <s v="Galletas de chocolate"/>
    <x v="2"/>
    <n v="128.80000000000001"/>
    <n v="80"/>
    <x v="130"/>
  </r>
  <r>
    <n v="139"/>
    <x v="120"/>
    <n v="4818692078"/>
    <s v="Empresa Y"/>
    <s v="Esmeraldas"/>
    <x v="7"/>
    <x v="6"/>
    <s v="Empresa de embarque A"/>
    <s v="Efectivo"/>
    <s v="Bolillos"/>
    <x v="2"/>
    <n v="140"/>
    <n v="49"/>
    <x v="131"/>
  </r>
  <r>
    <n v="140"/>
    <x v="121"/>
    <n v="6502762369"/>
    <s v="Empresa Z"/>
    <s v="Quito"/>
    <x v="9"/>
    <x v="5"/>
    <s v="Empresa de embarque C"/>
    <s v="Tarjeta de crédito"/>
    <s v="Aceite de oliva"/>
    <x v="13"/>
    <n v="298.89999999999998"/>
    <n v="90"/>
    <x v="132"/>
  </r>
  <r>
    <n v="141"/>
    <x v="122"/>
    <n v="924402492"/>
    <s v="Empresa Z"/>
    <s v="Quito"/>
    <x v="9"/>
    <x v="5"/>
    <s v="Empresa de embarque C"/>
    <s v="Tarjeta de crédito"/>
    <s v="Almejas"/>
    <x v="4"/>
    <n v="135.1"/>
    <n v="60"/>
    <x v="124"/>
  </r>
  <r>
    <n v="142"/>
    <x v="123"/>
    <n v="5633857209"/>
    <s v="Empresa Z"/>
    <s v="Quito"/>
    <x v="9"/>
    <x v="5"/>
    <s v="Empresa de embarque C"/>
    <s v="Tarjeta de crédito"/>
    <s v="Carne de cangrejo"/>
    <x v="8"/>
    <n v="257.60000000000002"/>
    <n v="39"/>
    <x v="133"/>
  </r>
  <r>
    <n v="143"/>
    <x v="124"/>
    <n v="9715216432"/>
    <s v="Empresa CC"/>
    <s v="Guayaquil"/>
    <x v="3"/>
    <x v="3"/>
    <s v="Empresa de embarque B"/>
    <s v="Cheque"/>
    <s v="Cerveza"/>
    <x v="0"/>
    <n v="196"/>
    <n v="79"/>
    <x v="134"/>
  </r>
  <r>
    <n v="144"/>
    <x v="84"/>
    <n v="2808433382"/>
    <s v="Empresa F"/>
    <s v="Ibarra"/>
    <x v="5"/>
    <x v="4"/>
    <s v="Empresa de embarque C"/>
    <s v="Cheque"/>
    <s v="Chocolate"/>
    <x v="3"/>
    <n v="178.5"/>
    <n v="44"/>
    <x v="135"/>
  </r>
  <r>
    <n v="145"/>
    <x v="125"/>
    <n v="5585231955"/>
    <s v="Empresa D"/>
    <s v="Azogues"/>
    <x v="1"/>
    <x v="1"/>
    <s v="Empresa de embarque A"/>
    <s v="Tarjeta de crédito"/>
    <s v="Mermelada de zarzamora"/>
    <x v="6"/>
    <n v="1134"/>
    <n v="98"/>
    <x v="136"/>
  </r>
  <r>
    <n v="146"/>
    <x v="126"/>
    <n v="4338999814"/>
    <s v="Empresa D"/>
    <s v="Azogues"/>
    <x v="1"/>
    <x v="1"/>
    <s v="Empresa de embarque A"/>
    <s v="Tarjeta de crédito"/>
    <s v="Arroz de grano largo"/>
    <x v="14"/>
    <n v="98"/>
    <n v="61"/>
    <x v="137"/>
  </r>
  <r>
    <n v="147"/>
    <x v="127"/>
    <n v="3475726472"/>
    <s v="Empresa H"/>
    <s v="Riobamba"/>
    <x v="2"/>
    <x v="2"/>
    <s v="Empresa de embarque C"/>
    <s v="Tarjeta de crédito"/>
    <s v="Mozzarella"/>
    <x v="10"/>
    <n v="487.2"/>
    <n v="30"/>
    <x v="138"/>
  </r>
  <r>
    <n v="148"/>
    <x v="128"/>
    <n v="9727843310"/>
    <s v="Empresa C"/>
    <s v="Machala"/>
    <x v="4"/>
    <x v="0"/>
    <s v="Empresa de embarque B"/>
    <s v="Efectivo"/>
    <s v="Jarabe"/>
    <x v="7"/>
    <n v="140"/>
    <n v="24"/>
    <x v="19"/>
  </r>
  <r>
    <n v="149"/>
    <x v="129"/>
    <n v="536031236"/>
    <s v="Empresa C"/>
    <s v="Machala"/>
    <x v="4"/>
    <x v="0"/>
    <s v="Empresa de embarque B"/>
    <s v="Efectivo"/>
    <s v="Salsa curry"/>
    <x v="5"/>
    <n v="560"/>
    <n v="28"/>
    <x v="139"/>
  </r>
  <r>
    <n v="150"/>
    <x v="21"/>
    <n v="1875435757"/>
    <s v="Empresa J"/>
    <s v="Esmeraldas"/>
    <x v="7"/>
    <x v="6"/>
    <s v="Empresa de embarque B"/>
    <s v="Tarjeta de crédito"/>
    <s v="Almendras"/>
    <x v="1"/>
    <n v="140"/>
    <n v="74"/>
    <x v="140"/>
  </r>
  <r>
    <n v="151"/>
    <x v="130"/>
    <n v="8711973073"/>
    <s v="Empresa J"/>
    <s v="Esmeraldas"/>
    <x v="7"/>
    <x v="6"/>
    <s v="Empresa de embarque A"/>
    <m/>
    <s v="Ciruelas secas"/>
    <x v="1"/>
    <n v="49"/>
    <n v="90"/>
    <x v="141"/>
  </r>
  <r>
    <n v="152"/>
    <x v="126"/>
    <n v="1214228285"/>
    <s v="Empresa K"/>
    <s v="Quito"/>
    <x v="9"/>
    <x v="5"/>
    <s v="Empresa de embarque C"/>
    <m/>
    <s v="Salsa curry"/>
    <x v="5"/>
    <n v="560"/>
    <n v="27"/>
    <x v="142"/>
  </r>
  <r>
    <n v="153"/>
    <x v="131"/>
    <n v="3447948983"/>
    <s v="Empresa A"/>
    <s v="Ambato"/>
    <x v="10"/>
    <x v="2"/>
    <s v="Empresa de embarque C"/>
    <m/>
    <s v="Carne de cangrejo"/>
    <x v="8"/>
    <n v="257.60000000000002"/>
    <n v="71"/>
    <x v="143"/>
  </r>
  <r>
    <n v="154"/>
    <x v="132"/>
    <n v="8753770178"/>
    <s v="Empresa BB"/>
    <s v="Manta"/>
    <x v="6"/>
    <x v="5"/>
    <s v="Empresa de embarque C"/>
    <s v="Tarjeta de crédito"/>
    <s v="Café"/>
    <x v="0"/>
    <n v="644"/>
    <n v="74"/>
    <x v="144"/>
  </r>
  <r>
    <n v="155"/>
    <x v="55"/>
    <n v="493013693"/>
    <s v="Empresa I"/>
    <s v="Guayaquil"/>
    <x v="3"/>
    <x v="7"/>
    <s v="Empresa de embarque A"/>
    <s v="Cheque"/>
    <s v="Almejas"/>
    <x v="4"/>
    <n v="135.1"/>
    <n v="76"/>
    <x v="145"/>
  </r>
  <r>
    <n v="156"/>
    <x v="133"/>
    <n v="4097578178"/>
    <s v="Empresa F"/>
    <s v="Ibarra"/>
    <x v="5"/>
    <x v="4"/>
    <s v="Empresa de embarque B"/>
    <s v="Tarjeta de crédito"/>
    <s v="Chocolate"/>
    <x v="3"/>
    <n v="178.5"/>
    <n v="96"/>
    <x v="146"/>
  </r>
  <r>
    <n v="157"/>
    <x v="134"/>
    <n v="9949307477"/>
    <s v="Empresa H"/>
    <s v="Riobamba"/>
    <x v="2"/>
    <x v="2"/>
    <s v="Empresa de embarque B"/>
    <s v="Cheque"/>
    <s v="Chocolate"/>
    <x v="3"/>
    <n v="178.5"/>
    <n v="92"/>
    <x v="147"/>
  </r>
  <r>
    <n v="158"/>
    <x v="135"/>
    <n v="2521830520"/>
    <s v="Empresa Y"/>
    <s v="Esmeraldas"/>
    <x v="7"/>
    <x v="6"/>
    <s v="Empresa de embarque A"/>
    <s v="Efectivo"/>
    <s v="Condimento cajún"/>
    <x v="7"/>
    <n v="308"/>
    <n v="93"/>
    <x v="148"/>
  </r>
  <r>
    <n v="159"/>
    <x v="34"/>
    <n v="4224616034"/>
    <s v="Empresa Z"/>
    <s v="Quito"/>
    <x v="9"/>
    <x v="5"/>
    <s v="Empresa de embarque C"/>
    <s v="Tarjeta de crédito"/>
    <s v="Jalea de fresa"/>
    <x v="6"/>
    <n v="350"/>
    <n v="18"/>
    <x v="149"/>
  </r>
  <r>
    <n v="160"/>
    <x v="136"/>
    <n v="7169314881"/>
    <s v="Empresa CC"/>
    <s v="Guayaquil"/>
    <x v="3"/>
    <x v="3"/>
    <s v="Empresa de embarque B"/>
    <s v="Cheque"/>
    <s v="Cóctel de frutas"/>
    <x v="12"/>
    <n v="546"/>
    <n v="98"/>
    <x v="150"/>
  </r>
  <r>
    <n v="161"/>
    <x v="134"/>
    <n v="8313545064"/>
    <s v="Empresa F"/>
    <s v="Ibarra"/>
    <x v="5"/>
    <x v="4"/>
    <s v="Empresa de embarque C"/>
    <s v="Cheque"/>
    <s v="Peras secas"/>
    <x v="1"/>
    <n v="420"/>
    <n v="46"/>
    <x v="66"/>
  </r>
  <r>
    <n v="162"/>
    <x v="137"/>
    <n v="5739621013"/>
    <s v="Empresa F"/>
    <s v="Ibarra"/>
    <x v="5"/>
    <x v="4"/>
    <s v="Empresa de embarque C"/>
    <s v="Cheque"/>
    <s v="Manzanas secas"/>
    <x v="1"/>
    <n v="742"/>
    <n v="14"/>
    <x v="49"/>
  </r>
  <r>
    <n v="163"/>
    <x v="138"/>
    <n v="1789830506"/>
    <s v="Empresa D"/>
    <s v="Azogues"/>
    <x v="1"/>
    <x v="1"/>
    <m/>
    <m/>
    <s v="Pasta penne"/>
    <x v="9"/>
    <n v="532"/>
    <n v="85"/>
    <x v="151"/>
  </r>
  <r>
    <n v="164"/>
    <x v="139"/>
    <n v="6281652174"/>
    <s v="Empresa C"/>
    <s v="Machala"/>
    <x v="4"/>
    <x v="0"/>
    <m/>
    <m/>
    <s v="Té verde"/>
    <x v="0"/>
    <n v="41.86"/>
    <n v="88"/>
    <x v="77"/>
  </r>
  <r>
    <n v="165"/>
    <x v="140"/>
    <n v="8126696083"/>
    <s v="Empresa A"/>
    <s v="Ambato"/>
    <x v="10"/>
    <x v="2"/>
    <m/>
    <m/>
    <s v="Té verde"/>
    <x v="0"/>
    <n v="41.86"/>
    <n v="81"/>
    <x v="152"/>
  </r>
  <r>
    <n v="166"/>
    <x v="92"/>
    <n v="2706456269"/>
    <s v="Empresa BB"/>
    <s v="Manta"/>
    <x v="6"/>
    <x v="5"/>
    <s v="Empresa de embarque C"/>
    <s v="Tarjeta de crédito"/>
    <s v="Almejas"/>
    <x v="4"/>
    <n v="135.1"/>
    <n v="33"/>
    <x v="153"/>
  </r>
  <r>
    <n v="167"/>
    <x v="31"/>
    <n v="6159315697"/>
    <s v="Empresa BB"/>
    <s v="Manta"/>
    <x v="6"/>
    <x v="5"/>
    <s v="Empresa de embarque C"/>
    <s v="Tarjeta de crédito"/>
    <s v="Carne de cangrejo"/>
    <x v="8"/>
    <n v="257.60000000000002"/>
    <n v="47"/>
    <x v="154"/>
  </r>
  <r>
    <n v="168"/>
    <x v="141"/>
    <n v="2749029538"/>
    <s v="Empresa I"/>
    <s v="Guayaquil"/>
    <x v="3"/>
    <x v="7"/>
    <s v="Empresa de embarque A"/>
    <s v="Cheque"/>
    <s v="Ravioli"/>
    <x v="9"/>
    <n v="273"/>
    <n v="61"/>
    <x v="155"/>
  </r>
  <r>
    <n v="169"/>
    <x v="39"/>
    <n v="9017454158"/>
    <s v="Empresa I"/>
    <s v="Guayaquil"/>
    <x v="3"/>
    <x v="7"/>
    <s v="Empresa de embarque A"/>
    <s v="Cheque"/>
    <s v="Mozzarella"/>
    <x v="10"/>
    <n v="487.2"/>
    <n v="27"/>
    <x v="156"/>
  </r>
  <r>
    <n v="170"/>
    <x v="142"/>
    <n v="445300235"/>
    <s v="Empresa F"/>
    <s v="Ibarra"/>
    <x v="5"/>
    <x v="4"/>
    <s v="Empresa de embarque B"/>
    <s v="Tarjeta de crédito"/>
    <s v="Cerveza"/>
    <x v="0"/>
    <n v="196"/>
    <n v="84"/>
    <x v="102"/>
  </r>
  <r>
    <n v="171"/>
    <x v="143"/>
    <n v="3498781571"/>
    <s v="Empresa H"/>
    <s v="Riobamba"/>
    <x v="2"/>
    <x v="2"/>
    <s v="Empresa de embarque B"/>
    <s v="Cheque"/>
    <s v="Salsa curry"/>
    <x v="5"/>
    <n v="560"/>
    <n v="91"/>
    <x v="157"/>
  </r>
  <r>
    <n v="172"/>
    <x v="144"/>
    <n v="376477229"/>
    <s v="Empresa H"/>
    <s v="Riobamba"/>
    <x v="2"/>
    <x v="2"/>
    <s v="Empresa de embarque B"/>
    <s v="Cheque"/>
    <s v="Galletas de chocolate"/>
    <x v="2"/>
    <n v="128.80000000000001"/>
    <n v="36"/>
    <x v="158"/>
  </r>
  <r>
    <n v="173"/>
    <x v="111"/>
    <n v="1790721708"/>
    <s v="Empresa Y"/>
    <s v="Esmeraldas"/>
    <x v="7"/>
    <x v="6"/>
    <s v="Empresa de embarque A"/>
    <s v="Efectivo"/>
    <s v="Bolillos"/>
    <x v="2"/>
    <n v="140"/>
    <n v="34"/>
    <x v="159"/>
  </r>
  <r>
    <n v="174"/>
    <x v="73"/>
    <n v="434033868"/>
    <s v="Empresa Z"/>
    <s v="Quito"/>
    <x v="9"/>
    <x v="5"/>
    <s v="Empresa de embarque C"/>
    <s v="Tarjeta de crédito"/>
    <s v="Aceite de oliva"/>
    <x v="13"/>
    <n v="298.89999999999998"/>
    <n v="81"/>
    <x v="160"/>
  </r>
  <r>
    <n v="175"/>
    <x v="120"/>
    <n v="3247684317"/>
    <s v="Empresa Z"/>
    <s v="Quito"/>
    <x v="9"/>
    <x v="5"/>
    <s v="Empresa de embarque C"/>
    <s v="Tarjeta de crédito"/>
    <s v="Almejas"/>
    <x v="4"/>
    <n v="135.1"/>
    <n v="25"/>
    <x v="161"/>
  </r>
  <r>
    <n v="176"/>
    <x v="145"/>
    <n v="6492121203"/>
    <s v="Empresa Z"/>
    <s v="Quito"/>
    <x v="9"/>
    <x v="5"/>
    <s v="Empresa de embarque C"/>
    <s v="Tarjeta de crédito"/>
    <s v="Carne de cangrejo"/>
    <x v="8"/>
    <n v="257.60000000000002"/>
    <n v="12"/>
    <x v="162"/>
  </r>
  <r>
    <n v="177"/>
    <x v="140"/>
    <n v="1661667624"/>
    <s v="Empresa CC"/>
    <s v="Guayaquil"/>
    <x v="3"/>
    <x v="3"/>
    <s v="Empresa de embarque B"/>
    <s v="Cheque"/>
    <s v="Cerveza"/>
    <x v="0"/>
    <n v="196"/>
    <n v="23"/>
    <x v="163"/>
  </r>
  <r>
    <n v="178"/>
    <x v="146"/>
    <n v="1127190015"/>
    <s v="Empresa F"/>
    <s v="Ibarra"/>
    <x v="5"/>
    <x v="4"/>
    <s v="Empresa de embarque C"/>
    <s v="Cheque"/>
    <s v="Chocolate"/>
    <x v="3"/>
    <n v="178.5"/>
    <n v="76"/>
    <x v="164"/>
  </r>
  <r>
    <n v="179"/>
    <x v="16"/>
    <n v="7862399002"/>
    <s v="Empresa D"/>
    <s v="Azogues"/>
    <x v="1"/>
    <x v="1"/>
    <s v="Empresa de embarque A"/>
    <s v="Tarjeta de crédito"/>
    <s v="Mermelada de zarzamora"/>
    <x v="6"/>
    <n v="1134"/>
    <n v="55"/>
    <x v="165"/>
  </r>
  <r>
    <n v="180"/>
    <x v="131"/>
    <n v="9568142105"/>
    <s v="Empresa D"/>
    <s v="Azogues"/>
    <x v="1"/>
    <x v="1"/>
    <s v="Empresa de embarque A"/>
    <s v="Tarjeta de crédito"/>
    <s v="Arroz de grano largo"/>
    <x v="14"/>
    <n v="98"/>
    <n v="19"/>
    <x v="166"/>
  </r>
  <r>
    <n v="181"/>
    <x v="147"/>
    <n v="1181634254"/>
    <s v="Empresa H"/>
    <s v="Riobamba"/>
    <x v="2"/>
    <x v="2"/>
    <s v="Empresa de embarque C"/>
    <s v="Tarjeta de crédito"/>
    <s v="Mozzarella"/>
    <x v="10"/>
    <n v="487.2"/>
    <n v="27"/>
    <x v="156"/>
  </r>
  <r>
    <n v="182"/>
    <x v="61"/>
    <n v="5404968765"/>
    <s v="Empresa C"/>
    <s v="Machala"/>
    <x v="4"/>
    <x v="0"/>
    <s v="Empresa de embarque B"/>
    <s v="Efectivo"/>
    <s v="Jarabe"/>
    <x v="7"/>
    <n v="140"/>
    <n v="99"/>
    <x v="83"/>
  </r>
  <r>
    <n v="183"/>
    <x v="148"/>
    <n v="2431996009"/>
    <s v="Empresa C"/>
    <s v="Machala"/>
    <x v="4"/>
    <x v="0"/>
    <s v="Empresa de embarque B"/>
    <s v="Efectivo"/>
    <s v="Salsa curry"/>
    <x v="5"/>
    <n v="560"/>
    <n v="10"/>
    <x v="167"/>
  </r>
  <r>
    <n v="184"/>
    <x v="101"/>
    <n v="6373385557"/>
    <s v="Empresa J"/>
    <s v="Esmeraldas"/>
    <x v="7"/>
    <x v="6"/>
    <s v="Empresa de embarque B"/>
    <s v="Tarjeta de crédito"/>
    <s v="Almendras"/>
    <x v="1"/>
    <n v="140"/>
    <n v="80"/>
    <x v="168"/>
  </r>
  <r>
    <n v="185"/>
    <x v="82"/>
    <n v="5411926783"/>
    <s v="Empresa J"/>
    <s v="Esmeraldas"/>
    <x v="7"/>
    <x v="6"/>
    <s v="Empresa de embarque A"/>
    <m/>
    <s v="Ciruelas secas"/>
    <x v="1"/>
    <n v="49"/>
    <n v="27"/>
    <x v="169"/>
  </r>
  <r>
    <n v="186"/>
    <x v="149"/>
    <n v="8397590471"/>
    <s v="Empresa K"/>
    <s v="Quito"/>
    <x v="9"/>
    <x v="5"/>
    <s v="Empresa de embarque C"/>
    <m/>
    <s v="Salsa curry"/>
    <x v="5"/>
    <n v="560"/>
    <n v="97"/>
    <x v="170"/>
  </r>
  <r>
    <n v="187"/>
    <x v="150"/>
    <n v="5905399576"/>
    <s v="Empresa A"/>
    <s v="Ambato"/>
    <x v="10"/>
    <x v="2"/>
    <s v="Empresa de embarque C"/>
    <m/>
    <s v="Carne de cangrejo"/>
    <x v="8"/>
    <n v="257.60000000000002"/>
    <n v="42"/>
    <x v="171"/>
  </r>
  <r>
    <n v="188"/>
    <x v="93"/>
    <n v="168682758"/>
    <s v="Empresa BB"/>
    <s v="Manta"/>
    <x v="6"/>
    <x v="5"/>
    <s v="Empresa de embarque C"/>
    <s v="Tarjeta de crédito"/>
    <s v="Café"/>
    <x v="0"/>
    <n v="644"/>
    <n v="24"/>
    <x v="172"/>
  </r>
  <r>
    <n v="189"/>
    <x v="151"/>
    <n v="4992553897"/>
    <s v="Empresa I"/>
    <s v="Guayaquil"/>
    <x v="3"/>
    <x v="7"/>
    <s v="Empresa de embarque A"/>
    <s v="Cheque"/>
    <s v="Almejas"/>
    <x v="4"/>
    <n v="135.1"/>
    <n v="90"/>
    <x v="173"/>
  </r>
  <r>
    <n v="190"/>
    <x v="92"/>
    <n v="9609810399"/>
    <s v="Empresa F"/>
    <s v="Ibarra"/>
    <x v="5"/>
    <x v="4"/>
    <s v="Empresa de embarque B"/>
    <s v="Tarjeta de crédito"/>
    <s v="Chocolate"/>
    <x v="3"/>
    <n v="178.5"/>
    <n v="28"/>
    <x v="174"/>
  </r>
  <r>
    <n v="191"/>
    <x v="10"/>
    <n v="1537469039"/>
    <s v="Empresa BB"/>
    <s v="Manta"/>
    <x v="6"/>
    <x v="5"/>
    <s v="Empresa de embarque C"/>
    <s v="Cheque"/>
    <s v="Café"/>
    <x v="0"/>
    <n v="644"/>
    <n v="28"/>
    <x v="175"/>
  </r>
  <r>
    <n v="192"/>
    <x v="136"/>
    <n v="2018401595"/>
    <s v="Empresa H"/>
    <s v="Riobamba"/>
    <x v="2"/>
    <x v="2"/>
    <s v="Empresa de embarque C"/>
    <s v="Cheque"/>
    <s v="Chocolate"/>
    <x v="3"/>
    <n v="178.5"/>
    <n v="57"/>
    <x v="176"/>
  </r>
  <r>
    <n v="193"/>
    <x v="152"/>
    <n v="1129934476"/>
    <s v="Empresa J"/>
    <s v="Esmeraldas"/>
    <x v="7"/>
    <x v="6"/>
    <s v="Empresa de embarque B"/>
    <s v="Tarjeta de crédito"/>
    <s v="Té verde"/>
    <x v="0"/>
    <n v="41.86"/>
    <n v="23"/>
    <x v="177"/>
  </r>
  <r>
    <n v="194"/>
    <x v="115"/>
    <n v="878400496"/>
    <s v="Empresa G"/>
    <s v="Guaranda"/>
    <x v="8"/>
    <x v="2"/>
    <m/>
    <m/>
    <s v="Café"/>
    <x v="0"/>
    <n v="644"/>
    <n v="86"/>
    <x v="178"/>
  </r>
  <r>
    <n v="195"/>
    <x v="153"/>
    <n v="6271764467"/>
    <s v="Empresa J"/>
    <s v="Esmeraldas"/>
    <x v="7"/>
    <x v="6"/>
    <s v="Empresa de embarque A"/>
    <m/>
    <s v="Jalea de fresa"/>
    <x v="6"/>
    <n v="350"/>
    <n v="47"/>
    <x v="179"/>
  </r>
  <r>
    <n v="196"/>
    <x v="154"/>
    <n v="5954546839"/>
    <s v="Empresa J"/>
    <s v="Esmeraldas"/>
    <x v="7"/>
    <x v="6"/>
    <s v="Empresa de embarque A"/>
    <m/>
    <s v="Condimento cajún"/>
    <x v="7"/>
    <n v="308"/>
    <n v="97"/>
    <x v="180"/>
  </r>
  <r>
    <n v="197"/>
    <x v="155"/>
    <n v="1007419194"/>
    <s v="Empresa J"/>
    <s v="Esmeraldas"/>
    <x v="7"/>
    <x v="6"/>
    <s v="Empresa de embarque A"/>
    <m/>
    <s v="Galletas de chocolate"/>
    <x v="2"/>
    <n v="128.80000000000001"/>
    <n v="96"/>
    <x v="181"/>
  </r>
  <r>
    <n v="198"/>
    <x v="81"/>
    <n v="2749506386"/>
    <s v="Empresa K"/>
    <s v="Quito"/>
    <x v="9"/>
    <x v="5"/>
    <s v="Empresa de embarque C"/>
    <m/>
    <s v="Ciruelas secas"/>
    <x v="1"/>
    <n v="49"/>
    <n v="31"/>
    <x v="182"/>
  </r>
  <r>
    <n v="199"/>
    <x v="156"/>
    <n v="3279160134"/>
    <s v="Empresa K"/>
    <s v="Quito"/>
    <x v="9"/>
    <x v="5"/>
    <s v="Empresa de embarque C"/>
    <m/>
    <s v="Té verde"/>
    <x v="0"/>
    <n v="41.86"/>
    <n v="52"/>
    <x v="183"/>
  </r>
  <r>
    <n v="200"/>
    <x v="80"/>
    <n v="6789089883"/>
    <s v="Empresa A"/>
    <s v="Ambato"/>
    <x v="10"/>
    <x v="2"/>
    <m/>
    <m/>
    <s v="Té chai"/>
    <x v="0"/>
    <n v="252"/>
    <n v="91"/>
    <x v="184"/>
  </r>
  <r>
    <n v="201"/>
    <x v="157"/>
    <n v="7775981065"/>
    <s v="Empresa A"/>
    <s v="Ambato"/>
    <x v="10"/>
    <x v="2"/>
    <m/>
    <m/>
    <s v="Café"/>
    <x v="0"/>
    <n v="644"/>
    <n v="14"/>
    <x v="185"/>
  </r>
  <r>
    <n v="202"/>
    <x v="83"/>
    <n v="5357417804"/>
    <s v="Empresa A"/>
    <s v="Ambato"/>
    <x v="10"/>
    <x v="2"/>
    <m/>
    <m/>
    <s v="Té verde"/>
    <x v="0"/>
    <n v="41.86"/>
    <n v="44"/>
    <x v="186"/>
  </r>
  <r>
    <n v="203"/>
    <x v="158"/>
    <n v="4986720222"/>
    <s v="Empresa BB"/>
    <s v="Manta"/>
    <x v="6"/>
    <x v="5"/>
    <s v="Empresa de embarque C"/>
    <s v="Tarjeta de crédito"/>
    <s v="Almejas"/>
    <x v="4"/>
    <n v="135.1"/>
    <n v="97"/>
    <x v="54"/>
  </r>
  <r>
    <n v="204"/>
    <x v="159"/>
    <n v="9264353300"/>
    <s v="Empresa BB"/>
    <s v="Manta"/>
    <x v="6"/>
    <x v="5"/>
    <s v="Empresa de embarque C"/>
    <s v="Tarjeta de crédito"/>
    <s v="Carne de cangrejo"/>
    <x v="8"/>
    <n v="257.60000000000002"/>
    <n v="80"/>
    <x v="37"/>
  </r>
  <r>
    <n v="205"/>
    <x v="160"/>
    <n v="4507840734"/>
    <s v="Empresa I"/>
    <s v="Guayaquil"/>
    <x v="3"/>
    <x v="7"/>
    <s v="Empresa de embarque A"/>
    <s v="Cheque"/>
    <s v="Ravioli"/>
    <x v="9"/>
    <n v="273"/>
    <n v="66"/>
    <x v="187"/>
  </r>
  <r>
    <n v="206"/>
    <x v="161"/>
    <n v="1926814553"/>
    <s v="Empresa I"/>
    <s v="Guayaquil"/>
    <x v="3"/>
    <x v="7"/>
    <s v="Empresa de embarque A"/>
    <s v="Cheque"/>
    <s v="Mozzarella"/>
    <x v="10"/>
    <n v="487.2"/>
    <n v="32"/>
    <x v="188"/>
  </r>
  <r>
    <n v="207"/>
    <x v="162"/>
    <n v="1115906573"/>
    <s v="Empresa F"/>
    <s v="Ibarra"/>
    <x v="5"/>
    <x v="4"/>
    <s v="Empresa de embarque B"/>
    <s v="Tarjeta de crédito"/>
    <s v="Cerveza"/>
    <x v="0"/>
    <n v="196"/>
    <n v="52"/>
    <x v="189"/>
  </r>
  <r>
    <n v="208"/>
    <x v="155"/>
    <n v="4298972271"/>
    <s v="Empresa H"/>
    <s v="Riobamba"/>
    <x v="2"/>
    <x v="2"/>
    <s v="Empresa de embarque B"/>
    <s v="Cheque"/>
    <s v="Salsa curry"/>
    <x v="5"/>
    <n v="560"/>
    <n v="78"/>
    <x v="190"/>
  </r>
  <r>
    <n v="209"/>
    <x v="163"/>
    <n v="1419202858"/>
    <s v="Empresa H"/>
    <s v="Riobamba"/>
    <x v="2"/>
    <x v="2"/>
    <s v="Empresa de embarque B"/>
    <s v="Cheque"/>
    <s v="Galletas de chocolate"/>
    <x v="2"/>
    <n v="128.80000000000001"/>
    <n v="54"/>
    <x v="191"/>
  </r>
  <r>
    <n v="210"/>
    <x v="52"/>
    <n v="3516608759"/>
    <s v="Empresa Y"/>
    <s v="Esmeraldas"/>
    <x v="7"/>
    <x v="6"/>
    <s v="Empresa de embarque A"/>
    <s v="Efectivo"/>
    <s v="Bolillos"/>
    <x v="2"/>
    <n v="140"/>
    <n v="55"/>
    <x v="63"/>
  </r>
  <r>
    <n v="211"/>
    <x v="164"/>
    <n v="8191358442"/>
    <s v="Empresa Z"/>
    <s v="Quito"/>
    <x v="9"/>
    <x v="5"/>
    <s v="Empresa de embarque C"/>
    <s v="Tarjeta de crédito"/>
    <s v="Aceite de oliva"/>
    <x v="13"/>
    <n v="298.89999999999998"/>
    <n v="60"/>
    <x v="192"/>
  </r>
  <r>
    <n v="212"/>
    <x v="165"/>
    <n v="8451227157"/>
    <s v="Empresa Z"/>
    <s v="Quito"/>
    <x v="9"/>
    <x v="5"/>
    <s v="Empresa de embarque C"/>
    <s v="Tarjeta de crédito"/>
    <s v="Almejas"/>
    <x v="4"/>
    <n v="135.1"/>
    <n v="19"/>
    <x v="193"/>
  </r>
  <r>
    <n v="213"/>
    <x v="166"/>
    <n v="9847155245"/>
    <s v="Empresa Z"/>
    <s v="Quito"/>
    <x v="9"/>
    <x v="5"/>
    <s v="Empresa de embarque C"/>
    <s v="Tarjeta de crédito"/>
    <s v="Carne de cangrejo"/>
    <x v="8"/>
    <n v="257.60000000000002"/>
    <n v="66"/>
    <x v="194"/>
  </r>
  <r>
    <n v="214"/>
    <x v="167"/>
    <n v="5189485028"/>
    <s v="Empresa CC"/>
    <s v="Guayaquil"/>
    <x v="3"/>
    <x v="3"/>
    <s v="Empresa de embarque B"/>
    <s v="Cheque"/>
    <s v="Cerveza"/>
    <x v="0"/>
    <n v="196"/>
    <n v="42"/>
    <x v="195"/>
  </r>
  <r>
    <n v="215"/>
    <x v="13"/>
    <n v="2367569858"/>
    <s v="Empresa F"/>
    <s v="Ibarra"/>
    <x v="5"/>
    <x v="4"/>
    <s v="Empresa de embarque C"/>
    <s v="Cheque"/>
    <s v="Chocolate"/>
    <x v="3"/>
    <n v="178.5"/>
    <n v="72"/>
    <x v="196"/>
  </r>
  <r>
    <n v="216"/>
    <x v="168"/>
    <n v="1241520334"/>
    <s v="Empresa D"/>
    <s v="Azogues"/>
    <x v="1"/>
    <x v="1"/>
    <s v="Empresa de embarque A"/>
    <s v="Tarjeta de crédito"/>
    <s v="Mermelada de zarzamora"/>
    <x v="6"/>
    <n v="1134"/>
    <n v="32"/>
    <x v="197"/>
  </r>
  <r>
    <n v="217"/>
    <x v="169"/>
    <n v="6999895697"/>
    <s v="Empresa D"/>
    <s v="Azogues"/>
    <x v="1"/>
    <x v="1"/>
    <s v="Empresa de embarque A"/>
    <s v="Tarjeta de crédito"/>
    <s v="Arroz de grano largo"/>
    <x v="14"/>
    <n v="98"/>
    <n v="76"/>
    <x v="198"/>
  </r>
  <r>
    <n v="218"/>
    <x v="141"/>
    <n v="2931440223"/>
    <s v="Empresa J"/>
    <s v="Esmeraldas"/>
    <x v="7"/>
    <x v="6"/>
    <s v="Empresa de embarque A"/>
    <m/>
    <s v="Galletas de chocolate"/>
    <x v="2"/>
    <n v="128.80000000000001"/>
    <n v="83"/>
    <x v="199"/>
  </r>
  <r>
    <n v="219"/>
    <x v="25"/>
    <n v="6045555436"/>
    <s v="Empresa K"/>
    <s v="Quito"/>
    <x v="9"/>
    <x v="5"/>
    <s v="Empresa de embarque C"/>
    <m/>
    <s v="Ciruelas secas"/>
    <x v="1"/>
    <n v="49"/>
    <n v="91"/>
    <x v="200"/>
  </r>
  <r>
    <n v="220"/>
    <x v="57"/>
    <n v="4985084204"/>
    <s v="Empresa K"/>
    <s v="Quito"/>
    <x v="9"/>
    <x v="5"/>
    <s v="Empresa de embarque C"/>
    <m/>
    <s v="Té verde"/>
    <x v="0"/>
    <n v="41.86"/>
    <n v="64"/>
    <x v="201"/>
  </r>
  <r>
    <n v="221"/>
    <x v="99"/>
    <n v="8950774476"/>
    <s v="Empresa A"/>
    <s v="Ambato"/>
    <x v="10"/>
    <x v="2"/>
    <m/>
    <m/>
    <s v="Té chai"/>
    <x v="0"/>
    <n v="252"/>
    <n v="58"/>
    <x v="138"/>
  </r>
  <r>
    <n v="222"/>
    <x v="170"/>
    <n v="4091794218"/>
    <s v="Empresa A"/>
    <s v="Ambato"/>
    <x v="10"/>
    <x v="2"/>
    <m/>
    <m/>
    <s v="Café"/>
    <x v="0"/>
    <n v="644"/>
    <n v="97"/>
    <x v="202"/>
  </r>
  <r>
    <n v="223"/>
    <x v="153"/>
    <n v="2789876793"/>
    <s v="Empresa A"/>
    <s v="Ambato"/>
    <x v="10"/>
    <x v="2"/>
    <m/>
    <m/>
    <s v="Té verde"/>
    <x v="0"/>
    <n v="41.86"/>
    <n v="14"/>
    <x v="203"/>
  </r>
  <r>
    <n v="224"/>
    <x v="171"/>
    <n v="4338385582"/>
    <s v="Empresa BB"/>
    <s v="Manta"/>
    <x v="6"/>
    <x v="5"/>
    <s v="Empresa de embarque C"/>
    <s v="Tarjeta de crédito"/>
    <s v="Almejas"/>
    <x v="4"/>
    <n v="135.1"/>
    <n v="68"/>
    <x v="204"/>
  </r>
  <r>
    <n v="225"/>
    <x v="144"/>
    <n v="9159410824"/>
    <s v="Empresa BB"/>
    <s v="Manta"/>
    <x v="6"/>
    <x v="5"/>
    <s v="Empresa de embarque C"/>
    <s v="Tarjeta de crédito"/>
    <s v="Carne de cangrejo"/>
    <x v="8"/>
    <n v="257.60000000000002"/>
    <n v="32"/>
    <x v="205"/>
  </r>
  <r>
    <n v="226"/>
    <x v="172"/>
    <n v="6562657766"/>
    <s v="Empresa I"/>
    <s v="Guayaquil"/>
    <x v="3"/>
    <x v="7"/>
    <s v="Empresa de embarque A"/>
    <s v="Cheque"/>
    <s v="Ravioli"/>
    <x v="9"/>
    <n v="273"/>
    <n v="48"/>
    <x v="206"/>
  </r>
  <r>
    <n v="227"/>
    <x v="173"/>
    <n v="4160634865"/>
    <s v="Empresa I"/>
    <s v="Guayaquil"/>
    <x v="3"/>
    <x v="7"/>
    <s v="Empresa de embarque A"/>
    <s v="Cheque"/>
    <s v="Mozzarella"/>
    <x v="10"/>
    <n v="487.2"/>
    <n v="57"/>
    <x v="207"/>
  </r>
  <r>
    <n v="228"/>
    <x v="147"/>
    <n v="142416687"/>
    <s v="Empresa F"/>
    <s v="Ibarra"/>
    <x v="5"/>
    <x v="4"/>
    <s v="Empresa de embarque B"/>
    <s v="Tarjeta de crédito"/>
    <s v="Cerveza"/>
    <x v="0"/>
    <n v="196"/>
    <n v="67"/>
    <x v="208"/>
  </r>
  <r>
    <n v="229"/>
    <x v="108"/>
    <n v="6114991349"/>
    <s v="Empresa H"/>
    <s v="Riobamba"/>
    <x v="2"/>
    <x v="2"/>
    <s v="Empresa de embarque B"/>
    <s v="Cheque"/>
    <s v="Salsa curry"/>
    <x v="5"/>
    <n v="560"/>
    <n v="48"/>
    <x v="209"/>
  </r>
  <r>
    <n v="230"/>
    <x v="174"/>
    <n v="6472352060"/>
    <s v="Empresa H"/>
    <s v="Riobamba"/>
    <x v="2"/>
    <x v="2"/>
    <s v="Empresa de embarque B"/>
    <s v="Cheque"/>
    <s v="Galletas de chocolate"/>
    <x v="2"/>
    <n v="128.80000000000001"/>
    <n v="77"/>
    <x v="210"/>
  </r>
  <r>
    <n v="231"/>
    <x v="138"/>
    <n v="5399077795"/>
    <s v="Empresa Y"/>
    <s v="Esmeraldas"/>
    <x v="7"/>
    <x v="6"/>
    <s v="Empresa de embarque A"/>
    <s v="Efectivo"/>
    <s v="Bolillos"/>
    <x v="2"/>
    <n v="140"/>
    <n v="94"/>
    <x v="211"/>
  </r>
  <r>
    <n v="232"/>
    <x v="175"/>
    <n v="6275645168"/>
    <s v="Empresa Z"/>
    <s v="Quito"/>
    <x v="9"/>
    <x v="5"/>
    <s v="Empresa de embarque C"/>
    <s v="Tarjeta de crédito"/>
    <s v="Aceite de oliva"/>
    <x v="13"/>
    <n v="298.89999999999998"/>
    <n v="54"/>
    <x v="212"/>
  </r>
  <r>
    <n v="233"/>
    <x v="51"/>
    <n v="597069969"/>
    <s v="Empresa Z"/>
    <s v="Quito"/>
    <x v="9"/>
    <x v="5"/>
    <s v="Empresa de embarque C"/>
    <s v="Tarjeta de crédito"/>
    <s v="Almejas"/>
    <x v="4"/>
    <n v="135.1"/>
    <n v="43"/>
    <x v="85"/>
  </r>
  <r>
    <n v="234"/>
    <x v="58"/>
    <n v="1323169656"/>
    <s v="Empresa Z"/>
    <s v="Quito"/>
    <x v="9"/>
    <x v="5"/>
    <s v="Empresa de embarque C"/>
    <s v="Tarjeta de crédito"/>
    <s v="Carne de cangrejo"/>
    <x v="8"/>
    <n v="257.60000000000002"/>
    <n v="71"/>
    <x v="143"/>
  </r>
  <r>
    <n v="235"/>
    <x v="176"/>
    <n v="2932971142"/>
    <s v="Empresa CC"/>
    <s v="Guayaquil"/>
    <x v="3"/>
    <x v="3"/>
    <s v="Empresa de embarque B"/>
    <s v="Cheque"/>
    <s v="Cerveza"/>
    <x v="0"/>
    <n v="196"/>
    <n v="50"/>
    <x v="213"/>
  </r>
  <r>
    <n v="236"/>
    <x v="177"/>
    <n v="3634141900"/>
    <s v="Empresa F"/>
    <s v="Ibarra"/>
    <x v="5"/>
    <x v="4"/>
    <s v="Empresa de embarque C"/>
    <s v="Cheque"/>
    <s v="Chocolate"/>
    <x v="3"/>
    <n v="178.5"/>
    <n v="96"/>
    <x v="146"/>
  </r>
  <r>
    <n v="237"/>
    <x v="161"/>
    <n v="8872627168"/>
    <s v="Empresa D"/>
    <s v="Azogues"/>
    <x v="1"/>
    <x v="1"/>
    <s v="Empresa de embarque A"/>
    <s v="Tarjeta de crédito"/>
    <s v="Mermelada de zarzamora"/>
    <x v="6"/>
    <n v="1134"/>
    <n v="54"/>
    <x v="214"/>
  </r>
  <r>
    <n v="238"/>
    <x v="178"/>
    <n v="5571010485"/>
    <s v="Empresa D"/>
    <s v="Azogues"/>
    <x v="1"/>
    <x v="1"/>
    <s v="Empresa de embarque A"/>
    <s v="Tarjeta de crédito"/>
    <s v="Arroz de grano largo"/>
    <x v="14"/>
    <n v="98"/>
    <n v="39"/>
    <x v="215"/>
  </r>
  <r>
    <n v="239"/>
    <x v="66"/>
    <n v="7703467924"/>
    <s v="Empresa H"/>
    <s v="Riobamba"/>
    <x v="2"/>
    <x v="2"/>
    <s v="Empresa de embarque C"/>
    <s v="Tarjeta de crédito"/>
    <s v="Mozzarella"/>
    <x v="10"/>
    <n v="487.2"/>
    <n v="63"/>
    <x v="60"/>
  </r>
  <r>
    <n v="240"/>
    <x v="143"/>
    <n v="7747820326"/>
    <s v="Empresa C"/>
    <s v="Machala"/>
    <x v="4"/>
    <x v="0"/>
    <s v="Empresa de embarque B"/>
    <s v="Efectivo"/>
    <s v="Jarabe"/>
    <x v="7"/>
    <n v="140"/>
    <n v="71"/>
    <x v="216"/>
  </r>
  <r>
    <n v="241"/>
    <x v="179"/>
    <n v="5769101754"/>
    <s v="Empresa C"/>
    <s v="Machala"/>
    <x v="4"/>
    <x v="0"/>
    <s v="Empresa de embarque B"/>
    <s v="Efectivo"/>
    <s v="Salsa curry"/>
    <x v="5"/>
    <n v="560"/>
    <n v="88"/>
    <x v="217"/>
  </r>
  <r>
    <n v="242"/>
    <x v="81"/>
    <n v="7427615835"/>
    <s v="Empresa J"/>
    <s v="Esmeraldas"/>
    <x v="7"/>
    <x v="6"/>
    <s v="Empresa de embarque B"/>
    <s v="Tarjeta de crédito"/>
    <s v="Almendras"/>
    <x v="1"/>
    <n v="140"/>
    <n v="59"/>
    <x v="218"/>
  </r>
  <r>
    <n v="243"/>
    <x v="180"/>
    <n v="242336558"/>
    <s v="Empresa F"/>
    <s v="Ibarra"/>
    <x v="5"/>
    <x v="4"/>
    <s v="Empresa de embarque B"/>
    <s v="Tarjeta de crédito"/>
    <s v="Salsa curry"/>
    <x v="5"/>
    <n v="560"/>
    <n v="94"/>
    <x v="219"/>
  </r>
  <r>
    <n v="244"/>
    <x v="139"/>
    <n v="2520819737"/>
    <s v="Empresa BB"/>
    <s v="Manta"/>
    <x v="6"/>
    <x v="5"/>
    <s v="Empresa de embarque C"/>
    <s v="Cheque"/>
    <s v="Café"/>
    <x v="0"/>
    <n v="644"/>
    <n v="86"/>
    <x v="178"/>
  </r>
  <r>
    <n v="245"/>
    <x v="181"/>
    <n v="8828389188"/>
    <s v="Empresa H"/>
    <s v="Riobamba"/>
    <x v="2"/>
    <x v="2"/>
    <s v="Empresa de embarque C"/>
    <s v="Cheque"/>
    <s v="Chocolate"/>
    <x v="3"/>
    <n v="178.5"/>
    <n v="61"/>
    <x v="220"/>
  </r>
  <r>
    <n v="246"/>
    <x v="182"/>
    <n v="164422904"/>
    <s v="Empresa J"/>
    <s v="Esmeraldas"/>
    <x v="7"/>
    <x v="6"/>
    <s v="Empresa de embarque B"/>
    <s v="Tarjeta de crédito"/>
    <s v="Té verde"/>
    <x v="0"/>
    <n v="41.86"/>
    <n v="32"/>
    <x v="221"/>
  </r>
  <r>
    <n v="247"/>
    <x v="32"/>
    <n v="7991995786"/>
    <s v="Empresa G"/>
    <s v="Guaranda"/>
    <x v="8"/>
    <x v="2"/>
    <m/>
    <m/>
    <s v="Café"/>
    <x v="0"/>
    <n v="644"/>
    <n v="62"/>
    <x v="222"/>
  </r>
  <r>
    <n v="248"/>
    <x v="183"/>
    <n v="4149364306"/>
    <s v="Empresa J"/>
    <s v="Esmeraldas"/>
    <x v="7"/>
    <x v="6"/>
    <s v="Empresa de embarque A"/>
    <m/>
    <s v="Jalea de fresa"/>
    <x v="6"/>
    <n v="350"/>
    <n v="60"/>
    <x v="223"/>
  </r>
  <r>
    <n v="249"/>
    <x v="97"/>
    <n v="6397472642"/>
    <s v="Empresa J"/>
    <s v="Esmeraldas"/>
    <x v="7"/>
    <x v="6"/>
    <s v="Empresa de embarque A"/>
    <m/>
    <s v="Condimento cajún"/>
    <x v="7"/>
    <n v="308"/>
    <n v="51"/>
    <x v="224"/>
  </r>
  <r>
    <n v="250"/>
    <x v="73"/>
    <n v="1168651383"/>
    <s v="Empresa J"/>
    <s v="Esmeraldas"/>
    <x v="7"/>
    <x v="6"/>
    <s v="Empresa de embarque A"/>
    <m/>
    <s v="Galletas de chocolate"/>
    <x v="2"/>
    <n v="128.80000000000001"/>
    <n v="49"/>
    <x v="225"/>
  </r>
  <r>
    <n v="251"/>
    <x v="184"/>
    <n v="1309311215"/>
    <s v="Empresa K"/>
    <s v="Quito"/>
    <x v="9"/>
    <x v="5"/>
    <s v="Empresa de embarque C"/>
    <m/>
    <s v="Ciruelas secas"/>
    <x v="1"/>
    <n v="49"/>
    <n v="20"/>
    <x v="226"/>
  </r>
  <r>
    <n v="252"/>
    <x v="185"/>
    <n v="4552083877"/>
    <s v="Empresa K"/>
    <s v="Quito"/>
    <x v="9"/>
    <x v="5"/>
    <s v="Empresa de embarque C"/>
    <m/>
    <s v="Té verde"/>
    <x v="0"/>
    <n v="41.86"/>
    <n v="49"/>
    <x v="227"/>
  </r>
  <r>
    <n v="253"/>
    <x v="186"/>
    <n v="6119453494"/>
    <s v="Empresa A"/>
    <s v="Ambato"/>
    <x v="10"/>
    <x v="2"/>
    <m/>
    <m/>
    <s v="Té chai"/>
    <x v="0"/>
    <n v="252"/>
    <n v="22"/>
    <x v="228"/>
  </r>
  <r>
    <n v="254"/>
    <x v="55"/>
    <n v="8815781249"/>
    <s v="Empresa A"/>
    <s v="Ambato"/>
    <x v="10"/>
    <x v="2"/>
    <m/>
    <m/>
    <s v="Café"/>
    <x v="0"/>
    <n v="644"/>
    <n v="73"/>
    <x v="229"/>
  </r>
  <r>
    <n v="255"/>
    <x v="180"/>
    <n v="5308869510"/>
    <s v="Empresa A"/>
    <s v="Ambato"/>
    <x v="10"/>
    <x v="2"/>
    <m/>
    <m/>
    <s v="Té verde"/>
    <x v="0"/>
    <n v="41.86"/>
    <n v="85"/>
    <x v="230"/>
  </r>
  <r>
    <n v="256"/>
    <x v="187"/>
    <n v="9623390930"/>
    <s v="Empresa BB"/>
    <s v="Manta"/>
    <x v="6"/>
    <x v="5"/>
    <s v="Empresa de embarque C"/>
    <s v="Tarjeta de crédito"/>
    <s v="Almejas"/>
    <x v="4"/>
    <n v="135.1"/>
    <n v="44"/>
    <x v="231"/>
  </r>
  <r>
    <n v="257"/>
    <x v="179"/>
    <n v="9925453816"/>
    <s v="Empresa BB"/>
    <s v="Manta"/>
    <x v="6"/>
    <x v="5"/>
    <s v="Empresa de embarque C"/>
    <s v="Tarjeta de crédito"/>
    <s v="Carne de cangrejo"/>
    <x v="8"/>
    <n v="257.60000000000002"/>
    <n v="24"/>
    <x v="232"/>
  </r>
  <r>
    <n v="258"/>
    <x v="172"/>
    <n v="6948053333"/>
    <s v="Empresa I"/>
    <s v="Guayaquil"/>
    <x v="3"/>
    <x v="7"/>
    <s v="Empresa de embarque A"/>
    <s v="Cheque"/>
    <s v="Ravioli"/>
    <x v="9"/>
    <n v="273"/>
    <n v="64"/>
    <x v="233"/>
  </r>
  <r>
    <n v="259"/>
    <x v="150"/>
    <n v="2060963898"/>
    <s v="Empresa I"/>
    <s v="Guayaquil"/>
    <x v="3"/>
    <x v="7"/>
    <s v="Empresa de embarque A"/>
    <s v="Cheque"/>
    <s v="Mozzarella"/>
    <x v="10"/>
    <n v="487.2"/>
    <n v="70"/>
    <x v="234"/>
  </r>
  <r>
    <n v="260"/>
    <x v="176"/>
    <n v="2582781913"/>
    <s v="Empresa F"/>
    <s v="Ibarra"/>
    <x v="5"/>
    <x v="4"/>
    <s v="Empresa de embarque B"/>
    <s v="Tarjeta de crédito"/>
    <s v="Cerveza"/>
    <x v="0"/>
    <n v="196"/>
    <n v="98"/>
    <x v="235"/>
  </r>
  <r>
    <n v="261"/>
    <x v="26"/>
    <n v="2732649952"/>
    <s v="Empresa H"/>
    <s v="Riobamba"/>
    <x v="2"/>
    <x v="2"/>
    <s v="Empresa de embarque B"/>
    <s v="Cheque"/>
    <s v="Salsa curry"/>
    <x v="5"/>
    <n v="560"/>
    <n v="48"/>
    <x v="209"/>
  </r>
  <r>
    <n v="262"/>
    <x v="142"/>
    <n v="4179453952"/>
    <s v="Empresa H"/>
    <s v="Riobamba"/>
    <x v="2"/>
    <x v="2"/>
    <s v="Empresa de embarque B"/>
    <s v="Cheque"/>
    <s v="Galletas de chocolate"/>
    <x v="2"/>
    <n v="128.80000000000001"/>
    <n v="100"/>
    <x v="236"/>
  </r>
  <r>
    <n v="263"/>
    <x v="188"/>
    <n v="4339665341"/>
    <s v="Empresa Y"/>
    <s v="Esmeraldas"/>
    <x v="7"/>
    <x v="6"/>
    <s v="Empresa de embarque A"/>
    <s v="Efectivo"/>
    <s v="Bolillos"/>
    <x v="2"/>
    <n v="140"/>
    <n v="90"/>
    <x v="237"/>
  </r>
  <r>
    <n v="264"/>
    <x v="189"/>
    <n v="9193900326"/>
    <s v="Empresa Z"/>
    <s v="Quito"/>
    <x v="9"/>
    <x v="5"/>
    <s v="Empresa de embarque C"/>
    <s v="Tarjeta de crédito"/>
    <s v="Aceite de oliva"/>
    <x v="13"/>
    <n v="298.89999999999998"/>
    <n v="49"/>
    <x v="238"/>
  </r>
  <r>
    <n v="265"/>
    <x v="96"/>
    <n v="7474169055"/>
    <s v="Empresa Z"/>
    <s v="Quito"/>
    <x v="9"/>
    <x v="5"/>
    <s v="Empresa de embarque C"/>
    <s v="Tarjeta de crédito"/>
    <s v="Almejas"/>
    <x v="4"/>
    <n v="135.1"/>
    <n v="71"/>
    <x v="239"/>
  </r>
  <r>
    <n v="266"/>
    <x v="59"/>
    <n v="9750138179"/>
    <s v="Empresa Z"/>
    <s v="Quito"/>
    <x v="9"/>
    <x v="5"/>
    <s v="Empresa de embarque C"/>
    <s v="Tarjeta de crédito"/>
    <s v="Carne de cangrejo"/>
    <x v="8"/>
    <n v="257.60000000000002"/>
    <n v="10"/>
    <x v="240"/>
  </r>
  <r>
    <n v="267"/>
    <x v="190"/>
    <n v="2294414293"/>
    <s v="Empresa CC"/>
    <s v="Guayaquil"/>
    <x v="3"/>
    <x v="3"/>
    <s v="Empresa de embarque B"/>
    <s v="Cheque"/>
    <s v="Cerveza"/>
    <x v="0"/>
    <n v="196"/>
    <n v="78"/>
    <x v="241"/>
  </r>
  <r>
    <n v="268"/>
    <x v="191"/>
    <n v="776426288"/>
    <s v="Empresa F"/>
    <s v="Ibarra"/>
    <x v="5"/>
    <x v="4"/>
    <s v="Empresa de embarque C"/>
    <s v="Cheque"/>
    <s v="Chocolate"/>
    <x v="3"/>
    <n v="178.5"/>
    <n v="44"/>
    <x v="135"/>
  </r>
  <r>
    <n v="269"/>
    <x v="158"/>
    <n v="1245231958"/>
    <s v="Empresa D"/>
    <s v="Azogues"/>
    <x v="1"/>
    <x v="1"/>
    <s v="Empresa de embarque A"/>
    <s v="Tarjeta de crédito"/>
    <s v="Mermelada de zarzamora"/>
    <x v="6"/>
    <n v="1134"/>
    <n v="82"/>
    <x v="242"/>
  </r>
  <r>
    <n v="270"/>
    <x v="192"/>
    <n v="2050724971"/>
    <s v="Empresa D"/>
    <s v="Azogues"/>
    <x v="1"/>
    <x v="1"/>
    <s v="Empresa de embarque A"/>
    <s v="Tarjeta de crédito"/>
    <s v="Arroz de grano largo"/>
    <x v="14"/>
    <n v="98"/>
    <n v="29"/>
    <x v="243"/>
  </r>
  <r>
    <n v="271"/>
    <x v="193"/>
    <n v="9478104719"/>
    <s v="Empresa H"/>
    <s v="Riobamba"/>
    <x v="2"/>
    <x v="2"/>
    <s v="Empresa de embarque C"/>
    <s v="Tarjeta de crédito"/>
    <s v="Mozzarella"/>
    <x v="10"/>
    <n v="487.2"/>
    <n v="93"/>
    <x v="244"/>
  </r>
  <r>
    <n v="272"/>
    <x v="160"/>
    <n v="7620759943"/>
    <s v="Empresa C"/>
    <s v="Machala"/>
    <x v="4"/>
    <x v="0"/>
    <s v="Empresa de embarque B"/>
    <s v="Efectivo"/>
    <s v="Jarabe"/>
    <x v="7"/>
    <n v="140"/>
    <n v="11"/>
    <x v="245"/>
  </r>
  <r>
    <n v="273"/>
    <x v="194"/>
    <n v="9345003575"/>
    <s v="Empresa C"/>
    <s v="Machala"/>
    <x v="4"/>
    <x v="0"/>
    <s v="Empresa de embarque B"/>
    <s v="Efectivo"/>
    <s v="Salsa curry"/>
    <x v="5"/>
    <n v="560"/>
    <n v="91"/>
    <x v="157"/>
  </r>
  <r>
    <n v="274"/>
    <x v="47"/>
    <n v="5988072690"/>
    <s v="Empresa J"/>
    <s v="Esmeraldas"/>
    <x v="7"/>
    <x v="6"/>
    <s v="Empresa de embarque B"/>
    <s v="Tarjeta de crédito"/>
    <s v="Almendras"/>
    <x v="1"/>
    <n v="140"/>
    <n v="12"/>
    <x v="246"/>
  </r>
  <r>
    <n v="275"/>
    <x v="195"/>
    <n v="5113488625"/>
    <s v="Empresa J"/>
    <s v="Esmeraldas"/>
    <x v="7"/>
    <x v="6"/>
    <s v="Empresa de embarque A"/>
    <m/>
    <s v="Ciruelas secas"/>
    <x v="1"/>
    <n v="49"/>
    <n v="78"/>
    <x v="215"/>
  </r>
  <r>
    <n v="276"/>
    <x v="196"/>
    <n v="8021429259"/>
    <s v="Empresa K"/>
    <s v="Quito"/>
    <x v="9"/>
    <x v="5"/>
    <s v="Empresa de embarque C"/>
    <m/>
    <s v="Salsa curry"/>
    <x v="5"/>
    <n v="560"/>
    <n v="60"/>
    <x v="247"/>
  </r>
  <r>
    <n v="277"/>
    <x v="186"/>
    <n v="680211800"/>
    <s v="Empresa A"/>
    <s v="Ambato"/>
    <x v="10"/>
    <x v="2"/>
    <s v="Empresa de embarque C"/>
    <m/>
    <s v="Carne de cangrejo"/>
    <x v="8"/>
    <n v="257.60000000000002"/>
    <n v="23"/>
    <x v="248"/>
  </r>
  <r>
    <n v="278"/>
    <x v="107"/>
    <n v="2635806056"/>
    <s v="Empresa BB"/>
    <s v="Manta"/>
    <x v="6"/>
    <x v="5"/>
    <s v="Empresa de embarque C"/>
    <s v="Tarjeta de crédito"/>
    <s v="Café"/>
    <x v="0"/>
    <n v="644"/>
    <n v="34"/>
    <x v="249"/>
  </r>
  <r>
    <n v="279"/>
    <x v="96"/>
    <n v="3338515953"/>
    <s v="Empresa I"/>
    <s v="Guayaquil"/>
    <x v="3"/>
    <x v="7"/>
    <s v="Empresa de embarque A"/>
    <s v="Cheque"/>
    <s v="Almejas"/>
    <x v="4"/>
    <n v="135.1"/>
    <n v="89"/>
    <x v="250"/>
  </r>
  <r>
    <n v="280"/>
    <x v="88"/>
    <n v="3075758565"/>
    <s v="Empresa F"/>
    <s v="Ibarra"/>
    <x v="5"/>
    <x v="4"/>
    <s v="Empresa de embarque B"/>
    <s v="Tarjeta de crédito"/>
    <s v="Chocolate"/>
    <x v="3"/>
    <n v="178.5"/>
    <n v="82"/>
    <x v="251"/>
  </r>
  <r>
    <n v="281"/>
    <x v="92"/>
    <n v="5383209032"/>
    <s v="Empresa H"/>
    <s v="Riobamba"/>
    <x v="2"/>
    <x v="2"/>
    <s v="Empresa de embarque B"/>
    <s v="Cheque"/>
    <s v="Chocolate"/>
    <x v="3"/>
    <n v="178.5"/>
    <n v="43"/>
    <x v="252"/>
  </r>
  <r>
    <n v="282"/>
    <x v="1"/>
    <n v="9635546425"/>
    <s v="Empresa J"/>
    <s v="Esmeraldas"/>
    <x v="7"/>
    <x v="6"/>
    <s v="Empresa de embarque A"/>
    <m/>
    <s v="Condimento cajún"/>
    <x v="7"/>
    <n v="308"/>
    <n v="96"/>
    <x v="253"/>
  </r>
  <r>
    <n v="283"/>
    <x v="96"/>
    <n v="3501364052"/>
    <s v="Empresa J"/>
    <s v="Esmeraldas"/>
    <x v="7"/>
    <x v="6"/>
    <s v="Empresa de embarque A"/>
    <m/>
    <s v="Galletas de chocolate"/>
    <x v="2"/>
    <n v="128.80000000000001"/>
    <n v="34"/>
    <x v="254"/>
  </r>
  <r>
    <n v="284"/>
    <x v="45"/>
    <n v="2226825043"/>
    <s v="Empresa K"/>
    <s v="Quito"/>
    <x v="9"/>
    <x v="5"/>
    <s v="Empresa de embarque C"/>
    <m/>
    <s v="Ciruelas secas"/>
    <x v="1"/>
    <n v="49"/>
    <n v="42"/>
    <x v="255"/>
  </r>
  <r>
    <n v="285"/>
    <x v="197"/>
    <n v="6321323029"/>
    <s v="Empresa K"/>
    <s v="Quito"/>
    <x v="9"/>
    <x v="5"/>
    <s v="Empresa de embarque C"/>
    <m/>
    <s v="Té verde"/>
    <x v="0"/>
    <n v="41.86"/>
    <n v="100"/>
    <x v="256"/>
  </r>
  <r>
    <n v="286"/>
    <x v="172"/>
    <n v="3775524143"/>
    <s v="Empresa A"/>
    <s v="Ambato"/>
    <x v="10"/>
    <x v="2"/>
    <m/>
    <m/>
    <s v="Té chai"/>
    <x v="0"/>
    <n v="252"/>
    <n v="42"/>
    <x v="257"/>
  </r>
  <r>
    <n v="287"/>
    <x v="198"/>
    <n v="9543041808"/>
    <s v="Empresa A"/>
    <s v="Ambato"/>
    <x v="10"/>
    <x v="2"/>
    <m/>
    <m/>
    <s v="Café"/>
    <x v="0"/>
    <n v="644"/>
    <n v="16"/>
    <x v="130"/>
  </r>
  <r>
    <n v="288"/>
    <x v="199"/>
    <n v="547647770"/>
    <s v="Empresa A"/>
    <s v="Ambato"/>
    <x v="10"/>
    <x v="2"/>
    <m/>
    <m/>
    <s v="Té verde"/>
    <x v="0"/>
    <n v="41.86"/>
    <n v="22"/>
    <x v="258"/>
  </r>
  <r>
    <n v="289"/>
    <x v="88"/>
    <n v="7120228607"/>
    <s v="Empresa BB"/>
    <s v="Manta"/>
    <x v="6"/>
    <x v="5"/>
    <s v="Empresa de embarque C"/>
    <s v="Tarjeta de crédito"/>
    <s v="Almejas"/>
    <x v="4"/>
    <n v="135.1"/>
    <n v="46"/>
    <x v="259"/>
  </r>
  <r>
    <n v="290"/>
    <x v="105"/>
    <n v="5554565190"/>
    <s v="Empresa BB"/>
    <s v="Manta"/>
    <x v="6"/>
    <x v="5"/>
    <s v="Empresa de embarque C"/>
    <s v="Tarjeta de crédito"/>
    <s v="Carne de cangrejo"/>
    <x v="8"/>
    <n v="257.60000000000002"/>
    <n v="100"/>
    <x v="260"/>
  </r>
  <r>
    <n v="291"/>
    <x v="77"/>
    <n v="1644848787"/>
    <s v="Empresa I"/>
    <s v="Guayaquil"/>
    <x v="3"/>
    <x v="7"/>
    <s v="Empresa de embarque A"/>
    <s v="Cheque"/>
    <s v="Ravioli"/>
    <x v="9"/>
    <n v="273"/>
    <n v="87"/>
    <x v="261"/>
  </r>
  <r>
    <n v="292"/>
    <x v="83"/>
    <n v="8273786477"/>
    <s v="Empresa I"/>
    <s v="Guayaquil"/>
    <x v="3"/>
    <x v="7"/>
    <s v="Empresa de embarque A"/>
    <s v="Cheque"/>
    <s v="Mozzarella"/>
    <x v="10"/>
    <n v="487.2"/>
    <n v="58"/>
    <x v="262"/>
  </r>
  <r>
    <n v="293"/>
    <x v="200"/>
    <n v="1397118248"/>
    <s v="Empresa F"/>
    <s v="Ibarra"/>
    <x v="5"/>
    <x v="4"/>
    <s v="Empresa de embarque B"/>
    <s v="Tarjeta de crédito"/>
    <s v="Cerveza"/>
    <x v="0"/>
    <n v="196"/>
    <n v="85"/>
    <x v="263"/>
  </r>
  <r>
    <n v="294"/>
    <x v="148"/>
    <n v="4468604310"/>
    <s v="Empresa H"/>
    <s v="Riobamba"/>
    <x v="2"/>
    <x v="2"/>
    <s v="Empresa de embarque B"/>
    <s v="Cheque"/>
    <s v="Salsa curry"/>
    <x v="5"/>
    <n v="560"/>
    <n v="28"/>
    <x v="139"/>
  </r>
  <r>
    <n v="295"/>
    <x v="49"/>
    <n v="457458721"/>
    <s v="Empresa H"/>
    <s v="Riobamba"/>
    <x v="2"/>
    <x v="2"/>
    <s v="Empresa de embarque B"/>
    <s v="Cheque"/>
    <s v="Galletas de chocolate"/>
    <x v="2"/>
    <n v="128.80000000000001"/>
    <n v="19"/>
    <x v="264"/>
  </r>
  <r>
    <n v="296"/>
    <x v="201"/>
    <n v="7184663808"/>
    <s v="Empresa Y"/>
    <s v="Esmeraldas"/>
    <x v="7"/>
    <x v="6"/>
    <s v="Empresa de embarque A"/>
    <s v="Efectivo"/>
    <s v="Bolillos"/>
    <x v="2"/>
    <n v="140"/>
    <n v="99"/>
    <x v="83"/>
  </r>
  <r>
    <n v="297"/>
    <x v="202"/>
    <n v="3449599231"/>
    <s v="Empresa Z"/>
    <s v="Quito"/>
    <x v="9"/>
    <x v="5"/>
    <s v="Empresa de embarque C"/>
    <s v="Tarjeta de crédito"/>
    <s v="Aceite de oliva"/>
    <x v="13"/>
    <n v="298.89999999999998"/>
    <n v="69"/>
    <x v="265"/>
  </r>
  <r>
    <n v="298"/>
    <x v="172"/>
    <n v="3901461858"/>
    <s v="Empresa Z"/>
    <s v="Quito"/>
    <x v="9"/>
    <x v="5"/>
    <s v="Empresa de embarque C"/>
    <s v="Tarjeta de crédito"/>
    <s v="Almejas"/>
    <x v="4"/>
    <n v="135.1"/>
    <n v="37"/>
    <x v="266"/>
  </r>
  <r>
    <n v="299"/>
    <x v="44"/>
    <n v="6798892819"/>
    <s v="Empresa Z"/>
    <s v="Quito"/>
    <x v="9"/>
    <x v="5"/>
    <s v="Empresa de embarque C"/>
    <s v="Tarjeta de crédito"/>
    <s v="Carne de cangrejo"/>
    <x v="8"/>
    <n v="257.60000000000002"/>
    <n v="64"/>
    <x v="107"/>
  </r>
  <r>
    <n v="300"/>
    <x v="188"/>
    <n v="6897506437"/>
    <s v="Empresa CC"/>
    <s v="Guayaquil"/>
    <x v="3"/>
    <x v="3"/>
    <s v="Empresa de embarque B"/>
    <s v="Cheque"/>
    <s v="Cerveza"/>
    <x v="0"/>
    <n v="196"/>
    <n v="38"/>
    <x v="198"/>
  </r>
  <r>
    <n v="301"/>
    <x v="203"/>
    <n v="6298594113"/>
    <s v="Empresa F"/>
    <s v="Ibarra"/>
    <x v="5"/>
    <x v="4"/>
    <s v="Empresa de embarque C"/>
    <s v="Cheque"/>
    <s v="Chocolate"/>
    <x v="3"/>
    <n v="178.5"/>
    <n v="15"/>
    <x v="267"/>
  </r>
  <r>
    <n v="302"/>
    <x v="180"/>
    <n v="6972691420"/>
    <s v="Empresa D"/>
    <s v="Azogues"/>
    <x v="1"/>
    <x v="1"/>
    <s v="Empresa de embarque A"/>
    <s v="Tarjeta de crédito"/>
    <s v="Mermelada de zarzamora"/>
    <x v="6"/>
    <n v="1134"/>
    <n v="52"/>
    <x v="268"/>
  </r>
  <r>
    <n v="303"/>
    <x v="204"/>
    <n v="677992170"/>
    <s v="Empresa D"/>
    <s v="Azogues"/>
    <x v="1"/>
    <x v="1"/>
    <s v="Empresa de embarque A"/>
    <s v="Tarjeta de crédito"/>
    <s v="Arroz de grano largo"/>
    <x v="14"/>
    <n v="98"/>
    <n v="37"/>
    <x v="59"/>
  </r>
  <r>
    <n v="304"/>
    <x v="205"/>
    <n v="3501827064"/>
    <s v="Empresa H"/>
    <s v="Riobamba"/>
    <x v="2"/>
    <x v="2"/>
    <s v="Empresa de embarque C"/>
    <s v="Tarjeta de crédito"/>
    <s v="Mozzarella"/>
    <x v="10"/>
    <n v="487.2"/>
    <n v="24"/>
    <x v="269"/>
  </r>
  <r>
    <n v="305"/>
    <x v="206"/>
    <n v="9140892367"/>
    <s v="Empresa C"/>
    <s v="Machala"/>
    <x v="4"/>
    <x v="0"/>
    <s v="Empresa de embarque B"/>
    <s v="Efectivo"/>
    <s v="Jarabe"/>
    <x v="7"/>
    <n v="140"/>
    <n v="36"/>
    <x v="270"/>
  </r>
  <r>
    <n v="306"/>
    <x v="13"/>
    <n v="7570396760"/>
    <s v="Empresa C"/>
    <s v="Machala"/>
    <x v="4"/>
    <x v="0"/>
    <s v="Empresa de embarque B"/>
    <s v="Efectivo"/>
    <s v="Salsa curry"/>
    <x v="5"/>
    <n v="560"/>
    <n v="24"/>
    <x v="271"/>
  </r>
  <r>
    <n v="307"/>
    <x v="112"/>
    <n v="5368769086"/>
    <s v="Empresa J"/>
    <s v="Esmeraldas"/>
    <x v="7"/>
    <x v="6"/>
    <s v="Empresa de embarque B"/>
    <s v="Tarjeta de crédito"/>
    <s v="Almendras"/>
    <x v="1"/>
    <n v="140"/>
    <n v="20"/>
    <x v="272"/>
  </r>
  <r>
    <n v="308"/>
    <x v="151"/>
    <n v="443042127"/>
    <s v="Empresa J"/>
    <s v="Esmeraldas"/>
    <x v="7"/>
    <x v="6"/>
    <s v="Empresa de embarque A"/>
    <m/>
    <s v="Ciruelas secas"/>
    <x v="1"/>
    <n v="49"/>
    <n v="11"/>
    <x v="273"/>
  </r>
  <r>
    <n v="309"/>
    <x v="207"/>
    <n v="3198859022"/>
    <s v="Empresa K"/>
    <s v="Quito"/>
    <x v="9"/>
    <x v="5"/>
    <s v="Empresa de embarque C"/>
    <m/>
    <s v="Salsa curry"/>
    <x v="5"/>
    <n v="560"/>
    <n v="78"/>
    <x v="190"/>
  </r>
  <r>
    <n v="310"/>
    <x v="153"/>
    <n v="2982674072"/>
    <s v="Empresa A"/>
    <s v="Ambato"/>
    <x v="10"/>
    <x v="2"/>
    <s v="Empresa de embarque C"/>
    <m/>
    <s v="Carne de cangrejo"/>
    <x v="8"/>
    <n v="257.60000000000002"/>
    <n v="76"/>
    <x v="274"/>
  </r>
  <r>
    <n v="311"/>
    <x v="149"/>
    <n v="1636086310"/>
    <s v="Empresa BB"/>
    <s v="Manta"/>
    <x v="6"/>
    <x v="5"/>
    <s v="Empresa de embarque C"/>
    <s v="Tarjeta de crédito"/>
    <s v="Café"/>
    <x v="0"/>
    <n v="644"/>
    <n v="57"/>
    <x v="275"/>
  </r>
  <r>
    <n v="312"/>
    <x v="82"/>
    <n v="9879315200"/>
    <s v="Empresa I"/>
    <s v="Guayaquil"/>
    <x v="3"/>
    <x v="7"/>
    <s v="Empresa de embarque A"/>
    <s v="Cheque"/>
    <s v="Almejas"/>
    <x v="4"/>
    <n v="135.1"/>
    <n v="14"/>
    <x v="276"/>
  </r>
  <r>
    <n v="313"/>
    <x v="208"/>
    <n v="3833780472"/>
    <s v="Empresa AA"/>
    <s v="Cuenca"/>
    <x v="0"/>
    <x v="0"/>
    <s v="Empresa de embarque B"/>
    <s v="Cheque"/>
    <s v="Cerveza"/>
    <x v="0"/>
    <n v="196"/>
    <n v="14"/>
    <x v="277"/>
  </r>
  <r>
    <n v="314"/>
    <x v="209"/>
    <n v="1343389818"/>
    <s v="Empresa AA"/>
    <s v="Cuenca"/>
    <x v="0"/>
    <x v="0"/>
    <s v="Empresa de embarque B"/>
    <s v="Cheque"/>
    <s v="Ciruelas secas"/>
    <x v="1"/>
    <n v="49"/>
    <n v="70"/>
    <x v="278"/>
  </r>
  <r>
    <n v="315"/>
    <x v="210"/>
    <n v="3066920858"/>
    <s v="Empresa D"/>
    <s v="Azogues"/>
    <x v="1"/>
    <x v="1"/>
    <s v="Empresa de embarque A"/>
    <s v="Tarjeta de crédito"/>
    <s v="Peras secas"/>
    <x v="1"/>
    <n v="420"/>
    <n v="100"/>
    <x v="279"/>
  </r>
  <r>
    <n v="316"/>
    <x v="53"/>
    <n v="3596038071"/>
    <s v="Empresa D"/>
    <s v="Azogues"/>
    <x v="1"/>
    <x v="1"/>
    <s v="Empresa de embarque A"/>
    <s v="Tarjeta de crédito"/>
    <s v="Manzanas secas"/>
    <x v="1"/>
    <n v="742"/>
    <n v="27"/>
    <x v="280"/>
  </r>
  <r>
    <n v="317"/>
    <x v="24"/>
    <n v="8280434895"/>
    <s v="Empresa D"/>
    <s v="Azogues"/>
    <x v="1"/>
    <x v="1"/>
    <s v="Empresa de embarque A"/>
    <s v="Tarjeta de crédito"/>
    <s v="Ciruelas secas"/>
    <x v="1"/>
    <n v="49"/>
    <n v="70"/>
    <x v="278"/>
  </r>
  <r>
    <n v="318"/>
    <x v="26"/>
    <n v="7983505639"/>
    <s v="Empresa L"/>
    <s v="Cuenca"/>
    <x v="0"/>
    <x v="0"/>
    <s v="Empresa de embarque B"/>
    <s v="Tarjeta de crédito"/>
    <s v="Té chai"/>
    <x v="0"/>
    <n v="252"/>
    <n v="57"/>
    <x v="281"/>
  </r>
  <r>
    <n v="319"/>
    <x v="156"/>
    <n v="4943792001"/>
    <s v="Empresa L"/>
    <s v="Cuenca"/>
    <x v="0"/>
    <x v="0"/>
    <s v="Empresa de embarque B"/>
    <s v="Tarjeta de crédito"/>
    <s v="Café"/>
    <x v="0"/>
    <n v="644"/>
    <n v="83"/>
    <x v="282"/>
  </r>
  <r>
    <n v="320"/>
    <x v="211"/>
    <n v="2679766092"/>
    <s v="Empresa H"/>
    <s v="Riobamba"/>
    <x v="2"/>
    <x v="2"/>
    <s v="Empresa de embarque C"/>
    <s v="Tarjeta de crédito"/>
    <s v="Galletas de chocolate"/>
    <x v="2"/>
    <n v="128.80000000000001"/>
    <n v="76"/>
    <x v="283"/>
  </r>
  <r>
    <n v="321"/>
    <x v="212"/>
    <n v="6256032641"/>
    <s v="Empresa D"/>
    <s v="Azogues"/>
    <x v="1"/>
    <x v="1"/>
    <s v="Empresa de embarque C"/>
    <s v="Cheque"/>
    <s v="Galletas de chocolate"/>
    <x v="2"/>
    <n v="128.80000000000001"/>
    <n v="80"/>
    <x v="130"/>
  </r>
  <r>
    <n v="322"/>
    <x v="213"/>
    <n v="8317306577"/>
    <s v="Empresa CC"/>
    <s v="Guayaquil"/>
    <x v="3"/>
    <x v="3"/>
    <s v="Empresa de embarque B"/>
    <s v="Cheque"/>
    <s v="Chocolate"/>
    <x v="3"/>
    <n v="178.5"/>
    <n v="47"/>
    <x v="284"/>
  </r>
  <r>
    <n v="323"/>
    <x v="121"/>
    <n v="4952054948"/>
    <s v="Empresa C"/>
    <s v="Machala"/>
    <x v="4"/>
    <x v="0"/>
    <s v="Empresa de embarque B"/>
    <s v="Efectivo"/>
    <s v="Almejas"/>
    <x v="4"/>
    <n v="135.1"/>
    <n v="96"/>
    <x v="285"/>
  </r>
  <r>
    <n v="324"/>
    <x v="214"/>
    <n v="7792270317"/>
    <s v="Empresa F"/>
    <s v="Ibarra"/>
    <x v="5"/>
    <x v="4"/>
    <s v="Empresa de embarque B"/>
    <s v="Tarjeta de crédito"/>
    <s v="Salsa curry"/>
    <x v="5"/>
    <n v="560"/>
    <n v="32"/>
    <x v="286"/>
  </r>
  <r>
    <n v="325"/>
    <x v="10"/>
    <n v="8753687299"/>
    <s v="Empresa BB"/>
    <s v="Manta"/>
    <x v="6"/>
    <x v="5"/>
    <s v="Empresa de embarque C"/>
    <s v="Cheque"/>
    <s v="Café"/>
    <x v="0"/>
    <n v="644"/>
    <n v="16"/>
    <x v="130"/>
  </r>
  <r>
    <n v="326"/>
    <x v="213"/>
    <n v="3276376437"/>
    <s v="Empresa H"/>
    <s v="Riobamba"/>
    <x v="2"/>
    <x v="2"/>
    <s v="Empresa de embarque C"/>
    <s v="Cheque"/>
    <s v="Chocolate"/>
    <x v="3"/>
    <n v="178.5"/>
    <n v="41"/>
    <x v="88"/>
  </r>
  <r>
    <n v="327"/>
    <x v="202"/>
    <n v="6189400875"/>
    <s v="Empresa J"/>
    <s v="Esmeraldas"/>
    <x v="7"/>
    <x v="6"/>
    <s v="Empresa de embarque B"/>
    <s v="Tarjeta de crédito"/>
    <s v="Té verde"/>
    <x v="0"/>
    <n v="41.86"/>
    <n v="41"/>
    <x v="287"/>
  </r>
  <r>
    <n v="328"/>
    <x v="124"/>
    <n v="3440571177"/>
    <s v="Empresa G"/>
    <s v="Guaranda"/>
    <x v="8"/>
    <x v="2"/>
    <m/>
    <m/>
    <s v="Café"/>
    <x v="0"/>
    <n v="644"/>
    <n v="41"/>
    <x v="288"/>
  </r>
  <r>
    <n v="329"/>
    <x v="215"/>
    <n v="8874798513"/>
    <s v="Empresa J"/>
    <s v="Esmeraldas"/>
    <x v="7"/>
    <x v="6"/>
    <s v="Empresa de embarque A"/>
    <m/>
    <s v="Jalea de fresa"/>
    <x v="6"/>
    <n v="350"/>
    <n v="94"/>
    <x v="289"/>
  </r>
  <r>
    <n v="330"/>
    <x v="45"/>
    <n v="9730368433"/>
    <s v="Empresa J"/>
    <s v="Esmeraldas"/>
    <x v="7"/>
    <x v="6"/>
    <s v="Empresa de embarque A"/>
    <m/>
    <s v="Condimento cajún"/>
    <x v="7"/>
    <n v="308"/>
    <n v="20"/>
    <x v="290"/>
  </r>
  <r>
    <n v="331"/>
    <x v="32"/>
    <n v="6592275352"/>
    <s v="Empresa J"/>
    <s v="Esmeraldas"/>
    <x v="7"/>
    <x v="6"/>
    <s v="Empresa de embarque A"/>
    <m/>
    <s v="Galletas de chocolate"/>
    <x v="2"/>
    <n v="128.80000000000001"/>
    <n v="13"/>
    <x v="291"/>
  </r>
  <r>
    <n v="332"/>
    <x v="51"/>
    <n v="9303282439"/>
    <s v="Empresa K"/>
    <s v="Quito"/>
    <x v="9"/>
    <x v="5"/>
    <s v="Empresa de embarque C"/>
    <m/>
    <s v="Ciruelas secas"/>
    <x v="1"/>
    <n v="49"/>
    <n v="74"/>
    <x v="59"/>
  </r>
  <r>
    <n v="333"/>
    <x v="171"/>
    <n v="8998167680"/>
    <s v="Empresa K"/>
    <s v="Quito"/>
    <x v="9"/>
    <x v="5"/>
    <s v="Empresa de embarque C"/>
    <m/>
    <s v="Té verde"/>
    <x v="0"/>
    <n v="41.86"/>
    <n v="53"/>
    <x v="292"/>
  </r>
  <r>
    <n v="334"/>
    <x v="216"/>
    <n v="2058395697"/>
    <s v="Empresa A"/>
    <s v="Ambato"/>
    <x v="10"/>
    <x v="2"/>
    <m/>
    <m/>
    <s v="Té chai"/>
    <x v="0"/>
    <n v="252"/>
    <n v="99"/>
    <x v="293"/>
  </r>
  <r>
    <n v="335"/>
    <x v="217"/>
    <n v="5534305664"/>
    <s v="Empresa A"/>
    <s v="Ambato"/>
    <x v="10"/>
    <x v="2"/>
    <m/>
    <m/>
    <s v="Café"/>
    <x v="0"/>
    <n v="644"/>
    <n v="89"/>
    <x v="294"/>
  </r>
  <r>
    <n v="336"/>
    <x v="181"/>
    <n v="5417309832"/>
    <s v="Empresa A"/>
    <s v="Ambato"/>
    <x v="10"/>
    <x v="2"/>
    <m/>
    <m/>
    <s v="Té verde"/>
    <x v="0"/>
    <n v="41.86"/>
    <n v="64"/>
    <x v="201"/>
  </r>
  <r>
    <n v="337"/>
    <x v="101"/>
    <n v="7626114952"/>
    <s v="Empresa BB"/>
    <s v="Manta"/>
    <x v="6"/>
    <x v="5"/>
    <s v="Empresa de embarque C"/>
    <s v="Tarjeta de crédito"/>
    <s v="Almejas"/>
    <x v="4"/>
    <n v="135.1"/>
    <n v="98"/>
    <x v="295"/>
  </r>
  <r>
    <n v="338"/>
    <x v="218"/>
    <n v="7075151442"/>
    <s v="Empresa BB"/>
    <s v="Manta"/>
    <x v="6"/>
    <x v="5"/>
    <s v="Empresa de embarque C"/>
    <s v="Tarjeta de crédito"/>
    <s v="Carne de cangrejo"/>
    <x v="8"/>
    <n v="257.60000000000002"/>
    <n v="86"/>
    <x v="296"/>
  </r>
  <r>
    <n v="339"/>
    <x v="31"/>
    <n v="4170346813"/>
    <s v="Empresa I"/>
    <s v="Guayaquil"/>
    <x v="3"/>
    <x v="7"/>
    <s v="Empresa de embarque A"/>
    <s v="Cheque"/>
    <s v="Ravioli"/>
    <x v="9"/>
    <n v="273"/>
    <n v="20"/>
    <x v="297"/>
  </r>
  <r>
    <n v="340"/>
    <x v="34"/>
    <n v="7181884746"/>
    <s v="Empresa I"/>
    <s v="Guayaquil"/>
    <x v="3"/>
    <x v="7"/>
    <s v="Empresa de embarque A"/>
    <s v="Cheque"/>
    <s v="Mozzarella"/>
    <x v="10"/>
    <n v="487.2"/>
    <n v="69"/>
    <x v="298"/>
  </r>
  <r>
    <n v="341"/>
    <x v="219"/>
    <n v="654398232"/>
    <s v="Empresa F"/>
    <s v="Ibarra"/>
    <x v="5"/>
    <x v="4"/>
    <s v="Empresa de embarque B"/>
    <s v="Tarjeta de crédito"/>
    <s v="Cerveza"/>
    <x v="0"/>
    <n v="196"/>
    <n v="68"/>
    <x v="299"/>
  </r>
  <r>
    <n v="342"/>
    <x v="81"/>
    <n v="6559752885"/>
    <s v="Empresa H"/>
    <s v="Riobamba"/>
    <x v="2"/>
    <x v="2"/>
    <s v="Empresa de embarque B"/>
    <s v="Cheque"/>
    <s v="Salsa curry"/>
    <x v="5"/>
    <n v="560"/>
    <n v="52"/>
    <x v="300"/>
  </r>
  <r>
    <n v="343"/>
    <x v="191"/>
    <n v="9428165637"/>
    <s v="Empresa H"/>
    <s v="Riobamba"/>
    <x v="2"/>
    <x v="2"/>
    <s v="Empresa de embarque B"/>
    <s v="Cheque"/>
    <s v="Galletas de chocolate"/>
    <x v="2"/>
    <n v="128.80000000000001"/>
    <n v="40"/>
    <x v="301"/>
  </r>
  <r>
    <n v="344"/>
    <x v="11"/>
    <n v="9902612158"/>
    <s v="Empresa Y"/>
    <s v="Esmeraldas"/>
    <x v="7"/>
    <x v="6"/>
    <s v="Empresa de embarque A"/>
    <s v="Efectivo"/>
    <s v="Bolillos"/>
    <x v="2"/>
    <n v="140"/>
    <n v="100"/>
    <x v="116"/>
  </r>
  <r>
    <n v="345"/>
    <x v="56"/>
    <n v="9601886174"/>
    <s v="Empresa Z"/>
    <s v="Quito"/>
    <x v="9"/>
    <x v="5"/>
    <s v="Empresa de embarque C"/>
    <s v="Tarjeta de crédito"/>
    <s v="Aceite de oliva"/>
    <x v="13"/>
    <n v="298.89999999999998"/>
    <n v="88"/>
    <x v="302"/>
  </r>
  <r>
    <n v="346"/>
    <x v="220"/>
    <n v="9194823962"/>
    <s v="Empresa Z"/>
    <s v="Quito"/>
    <x v="9"/>
    <x v="5"/>
    <s v="Empresa de embarque C"/>
    <s v="Tarjeta de crédito"/>
    <s v="Almejas"/>
    <x v="4"/>
    <n v="135.1"/>
    <n v="46"/>
    <x v="259"/>
  </r>
  <r>
    <n v="347"/>
    <x v="217"/>
    <n v="3580433044"/>
    <s v="Empresa Z"/>
    <s v="Quito"/>
    <x v="9"/>
    <x v="5"/>
    <s v="Empresa de embarque C"/>
    <s v="Tarjeta de crédito"/>
    <s v="Carne de cangrejo"/>
    <x v="8"/>
    <n v="257.60000000000002"/>
    <n v="93"/>
    <x v="303"/>
  </r>
  <r>
    <n v="348"/>
    <x v="148"/>
    <n v="7020598503"/>
    <s v="Empresa CC"/>
    <s v="Guayaquil"/>
    <x v="3"/>
    <x v="3"/>
    <s v="Empresa de embarque B"/>
    <s v="Cheque"/>
    <s v="Cerveza"/>
    <x v="0"/>
    <n v="196"/>
    <n v="96"/>
    <x v="304"/>
  </r>
  <r>
    <n v="349"/>
    <x v="101"/>
    <n v="8040421717"/>
    <s v="Empresa F"/>
    <s v="Ibarra"/>
    <x v="5"/>
    <x v="4"/>
    <s v="Empresa de embarque C"/>
    <s v="Cheque"/>
    <s v="Chocolate"/>
    <x v="3"/>
    <n v="178.5"/>
    <n v="12"/>
    <x v="305"/>
  </r>
  <r>
    <n v="350"/>
    <x v="220"/>
    <n v="3654530055"/>
    <s v="Empresa D"/>
    <s v="Azogues"/>
    <x v="1"/>
    <x v="1"/>
    <s v="Empresa de embarque A"/>
    <s v="Tarjeta de crédito"/>
    <s v="Mermelada de zarzamora"/>
    <x v="6"/>
    <n v="1134"/>
    <n v="38"/>
    <x v="306"/>
  </r>
  <r>
    <n v="351"/>
    <x v="221"/>
    <n v="2061527783"/>
    <s v="Empresa D"/>
    <s v="Azogues"/>
    <x v="1"/>
    <x v="1"/>
    <s v="Empresa de embarque A"/>
    <s v="Tarjeta de crédito"/>
    <s v="Arroz de grano largo"/>
    <x v="14"/>
    <n v="98"/>
    <n v="42"/>
    <x v="108"/>
  </r>
  <r>
    <n v="352"/>
    <x v="220"/>
    <n v="7896754000"/>
    <s v="Empresa H"/>
    <s v="Riobamba"/>
    <x v="2"/>
    <x v="2"/>
    <s v="Empresa de embarque C"/>
    <s v="Tarjeta de crédito"/>
    <s v="Mozzarella"/>
    <x v="10"/>
    <n v="487.2"/>
    <n v="100"/>
    <x v="307"/>
  </r>
  <r>
    <n v="353"/>
    <x v="222"/>
    <n v="7608023281"/>
    <s v="Empresa C"/>
    <s v="Machala"/>
    <x v="4"/>
    <x v="0"/>
    <s v="Empresa de embarque B"/>
    <s v="Efectivo"/>
    <s v="Jarabe"/>
    <x v="7"/>
    <n v="140"/>
    <n v="89"/>
    <x v="308"/>
  </r>
  <r>
    <n v="354"/>
    <x v="8"/>
    <n v="1088259448"/>
    <s v="Empresa C"/>
    <s v="Machala"/>
    <x v="4"/>
    <x v="0"/>
    <s v="Empresa de embarque B"/>
    <s v="Efectivo"/>
    <s v="Salsa curry"/>
    <x v="5"/>
    <n v="560"/>
    <n v="12"/>
    <x v="61"/>
  </r>
  <r>
    <n v="355"/>
    <x v="223"/>
    <n v="8019968936"/>
    <s v="Empresa J"/>
    <s v="Esmeraldas"/>
    <x v="7"/>
    <x v="6"/>
    <s v="Empresa de embarque B"/>
    <s v="Tarjeta de crédito"/>
    <s v="Almendras"/>
    <x v="1"/>
    <n v="140"/>
    <n v="97"/>
    <x v="309"/>
  </r>
  <r>
    <n v="356"/>
    <x v="178"/>
    <n v="767630917"/>
    <s v="Empresa J"/>
    <s v="Esmeraldas"/>
    <x v="7"/>
    <x v="6"/>
    <s v="Empresa de embarque A"/>
    <m/>
    <s v="Ciruelas secas"/>
    <x v="1"/>
    <n v="49"/>
    <n v="53"/>
    <x v="310"/>
  </r>
  <r>
    <n v="357"/>
    <x v="224"/>
    <n v="8764802979"/>
    <s v="Empresa K"/>
    <s v="Quito"/>
    <x v="9"/>
    <x v="5"/>
    <s v="Empresa de embarque C"/>
    <m/>
    <s v="Salsa curry"/>
    <x v="5"/>
    <n v="560"/>
    <n v="61"/>
    <x v="311"/>
  </r>
  <r>
    <n v="358"/>
    <x v="225"/>
    <n v="1212476279"/>
    <s v="Empresa A"/>
    <s v="Ambato"/>
    <x v="10"/>
    <x v="2"/>
    <s v="Empresa de embarque C"/>
    <m/>
    <s v="Carne de cangrejo"/>
    <x v="8"/>
    <n v="257.60000000000002"/>
    <n v="45"/>
    <x v="312"/>
  </r>
  <r>
    <n v="359"/>
    <x v="201"/>
    <n v="8659179079"/>
    <s v="Empresa BB"/>
    <s v="Manta"/>
    <x v="6"/>
    <x v="5"/>
    <s v="Empresa de embarque C"/>
    <s v="Tarjeta de crédito"/>
    <s v="Café"/>
    <x v="0"/>
    <n v="644"/>
    <n v="43"/>
    <x v="313"/>
  </r>
  <r>
    <n v="360"/>
    <x v="226"/>
    <n v="4311827425"/>
    <s v="Empresa I"/>
    <s v="Guayaquil"/>
    <x v="3"/>
    <x v="7"/>
    <s v="Empresa de embarque A"/>
    <s v="Cheque"/>
    <s v="Almejas"/>
    <x v="4"/>
    <n v="135.1"/>
    <n v="18"/>
    <x v="314"/>
  </r>
  <r>
    <n v="361"/>
    <x v="65"/>
    <n v="7400116244"/>
    <s v="Empresa F"/>
    <s v="Ibarra"/>
    <x v="5"/>
    <x v="4"/>
    <s v="Empresa de embarque B"/>
    <s v="Tarjeta de crédito"/>
    <s v="Chocolate"/>
    <x v="3"/>
    <n v="178.5"/>
    <n v="41"/>
    <x v="88"/>
  </r>
  <r>
    <n v="362"/>
    <x v="128"/>
    <n v="8550780121"/>
    <s v="Empresa H"/>
    <s v="Riobamba"/>
    <x v="2"/>
    <x v="2"/>
    <s v="Empresa de embarque B"/>
    <s v="Cheque"/>
    <s v="Chocolate"/>
    <x v="3"/>
    <n v="178.5"/>
    <n v="19"/>
    <x v="109"/>
  </r>
  <r>
    <n v="363"/>
    <x v="106"/>
    <n v="9461451917"/>
    <s v="Empresa Y"/>
    <s v="Esmeraldas"/>
    <x v="7"/>
    <x v="6"/>
    <s v="Empresa de embarque A"/>
    <s v="Efectivo"/>
    <s v="Condimento cajún"/>
    <x v="7"/>
    <n v="308"/>
    <n v="65"/>
    <x v="315"/>
  </r>
  <r>
    <n v="364"/>
    <x v="227"/>
    <n v="3160888933"/>
    <s v="Empresa Z"/>
    <s v="Quito"/>
    <x v="9"/>
    <x v="5"/>
    <s v="Empresa de embarque C"/>
    <s v="Tarjeta de crédito"/>
    <s v="Jalea de fresa"/>
    <x v="6"/>
    <n v="350"/>
    <n v="13"/>
    <x v="316"/>
  </r>
  <r>
    <n v="365"/>
    <x v="228"/>
    <n v="6433254443"/>
    <s v="Empresa CC"/>
    <s v="Guayaquil"/>
    <x v="3"/>
    <x v="3"/>
    <s v="Empresa de embarque B"/>
    <s v="Cheque"/>
    <s v="Cóctel de frutas"/>
    <x v="12"/>
    <n v="546"/>
    <n v="54"/>
    <x v="317"/>
  </r>
  <r>
    <n v="366"/>
    <x v="229"/>
    <n v="8977261174"/>
    <s v="Empresa F"/>
    <s v="Ibarra"/>
    <x v="5"/>
    <x v="4"/>
    <s v="Empresa de embarque C"/>
    <s v="Cheque"/>
    <s v="Peras secas"/>
    <x v="1"/>
    <n v="420"/>
    <n v="33"/>
    <x v="83"/>
  </r>
  <r>
    <n v="367"/>
    <x v="230"/>
    <n v="7770716054"/>
    <s v="Empresa F"/>
    <s v="Ibarra"/>
    <x v="5"/>
    <x v="4"/>
    <s v="Empresa de embarque C"/>
    <s v="Cheque"/>
    <s v="Manzanas secas"/>
    <x v="1"/>
    <n v="742"/>
    <n v="34"/>
    <x v="318"/>
  </r>
  <r>
    <n v="368"/>
    <x v="231"/>
    <n v="2754807386"/>
    <s v="Empresa D"/>
    <s v="Azogues"/>
    <x v="1"/>
    <x v="1"/>
    <m/>
    <m/>
    <s v="Pasta penne"/>
    <x v="9"/>
    <n v="532"/>
    <n v="59"/>
    <x v="319"/>
  </r>
  <r>
    <n v="369"/>
    <x v="232"/>
    <n v="3873424489"/>
    <s v="Empresa C"/>
    <s v="Machala"/>
    <x v="4"/>
    <x v="0"/>
    <m/>
    <m/>
    <s v="Té verde"/>
    <x v="0"/>
    <n v="41.86"/>
    <n v="24"/>
    <x v="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FAAA7-28BD-454F-927C-3B046306C0EA}" name="TablaDinámica4" cacheId="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5">
  <location ref="A48:B55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h="1" x="11"/>
        <item t="default"/>
      </items>
    </pivotField>
    <pivotField showAll="0"/>
    <pivotField showAll="0"/>
    <pivotField axis="axisRow" dataField="1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 Ventas " fld="13" baseField="0" baseItem="0" numFmtId="167"/>
  </dataFields>
  <formats count="1">
    <format dxfId="70">
      <pivotArea outline="0" collapsedLevelsAreSubtotals="1" fieldPosition="0"/>
    </format>
  </formats>
  <chartFormats count="1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7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0EFEE-8242-48E6-8A30-515AC5FA7B45}" name="TablaDinámica3" cacheId="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3">
  <location ref="A29:B44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axis="axisRow" showAll="0" sortType="ascending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5">
    <i>
      <x v="7"/>
    </i>
    <i>
      <x v="6"/>
    </i>
    <i>
      <x/>
    </i>
    <i>
      <x v="13"/>
    </i>
    <i>
      <x v="4"/>
    </i>
    <i>
      <x v="10"/>
    </i>
    <i>
      <x v="9"/>
    </i>
    <i>
      <x v="3"/>
    </i>
    <i>
      <x v="5"/>
    </i>
    <i>
      <x v="2"/>
    </i>
    <i>
      <x v="11"/>
    </i>
    <i>
      <x v="8"/>
    </i>
    <i>
      <x v="12"/>
    </i>
    <i>
      <x v="1"/>
    </i>
    <i t="grand">
      <x/>
    </i>
  </rowItems>
  <colItems count="1">
    <i/>
  </colItems>
  <dataFields count="1">
    <dataField name="Suma de  Ventas " fld="13" baseField="0" baseItem="0" numFmtId="167"/>
  </dataFields>
  <formats count="1">
    <format dxfId="78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7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403D4-41A8-4C07-B71B-591843BB2615}" name="TablaDinámica2" cacheId="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9">
  <location ref="A17:B26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axis="axisRow" showAll="0" sortType="ascending">
      <items count="9">
        <item x="5"/>
        <item x="1"/>
        <item x="3"/>
        <item x="6"/>
        <item x="4"/>
        <item x="0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h="1" x="11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9">
    <i>
      <x v="2"/>
    </i>
    <i>
      <x v="7"/>
    </i>
    <i>
      <x v="4"/>
    </i>
    <i>
      <x v="5"/>
    </i>
    <i>
      <x v="3"/>
    </i>
    <i>
      <x v="1"/>
    </i>
    <i>
      <x/>
    </i>
    <i>
      <x v="6"/>
    </i>
    <i t="grand">
      <x/>
    </i>
  </rowItems>
  <colItems count="1">
    <i/>
  </colItems>
  <dataFields count="1">
    <dataField name="Suma de  Ventas " fld="13" baseField="0" baseItem="0" numFmtId="167"/>
  </dataFields>
  <formats count="1">
    <format dxfId="63">
      <pivotArea outline="0" collapsedLevelsAreSubtotals="1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7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23530-BC7B-4ED5-91F0-6F1C1755845D}" name="TablaDinámica1" cacheId="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6">
  <location ref="A1:B14" firstHeaderRow="1" firstDataRow="1" firstDataCol="1"/>
  <pivotFields count="15">
    <pivotField showAll="0"/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h="1" x="11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 Ventas " fld="13" baseField="0" baseItem="0" numFmtId="167"/>
  </dataFields>
  <formats count="13">
    <format dxfId="115">
      <pivotArea collapsedLevelsAreSubtotals="1" fieldPosition="0">
        <references count="1">
          <reference field="14" count="1">
            <x v="1"/>
          </reference>
        </references>
      </pivotArea>
    </format>
    <format dxfId="114">
      <pivotArea collapsedLevelsAreSubtotals="1" fieldPosition="0">
        <references count="1">
          <reference field="14" count="1">
            <x v="2"/>
          </reference>
        </references>
      </pivotArea>
    </format>
    <format dxfId="113">
      <pivotArea collapsedLevelsAreSubtotals="1" fieldPosition="0">
        <references count="1">
          <reference field="14" count="1">
            <x v="3"/>
          </reference>
        </references>
      </pivotArea>
    </format>
    <format dxfId="112">
      <pivotArea collapsedLevelsAreSubtotals="1" fieldPosition="0">
        <references count="1">
          <reference field="14" count="1">
            <x v="4"/>
          </reference>
        </references>
      </pivotArea>
    </format>
    <format dxfId="111">
      <pivotArea collapsedLevelsAreSubtotals="1" fieldPosition="0">
        <references count="1">
          <reference field="14" count="1">
            <x v="5"/>
          </reference>
        </references>
      </pivotArea>
    </format>
    <format dxfId="110">
      <pivotArea collapsedLevelsAreSubtotals="1" fieldPosition="0">
        <references count="1">
          <reference field="14" count="1">
            <x v="6"/>
          </reference>
        </references>
      </pivotArea>
    </format>
    <format dxfId="109">
      <pivotArea collapsedLevelsAreSubtotals="1" fieldPosition="0">
        <references count="1">
          <reference field="14" count="1">
            <x v="7"/>
          </reference>
        </references>
      </pivotArea>
    </format>
    <format dxfId="108">
      <pivotArea collapsedLevelsAreSubtotals="1" fieldPosition="0">
        <references count="1">
          <reference field="14" count="1">
            <x v="8"/>
          </reference>
        </references>
      </pivotArea>
    </format>
    <format dxfId="107">
      <pivotArea collapsedLevelsAreSubtotals="1" fieldPosition="0">
        <references count="1">
          <reference field="14" count="1">
            <x v="9"/>
          </reference>
        </references>
      </pivotArea>
    </format>
    <format dxfId="106">
      <pivotArea collapsedLevelsAreSubtotals="1" fieldPosition="0">
        <references count="1">
          <reference field="14" count="1">
            <x v="10"/>
          </reference>
        </references>
      </pivotArea>
    </format>
    <format dxfId="105">
      <pivotArea collapsedLevelsAreSubtotals="1" fieldPosition="0">
        <references count="1">
          <reference field="14" count="1">
            <x v="11"/>
          </reference>
        </references>
      </pivotArea>
    </format>
    <format dxfId="104">
      <pivotArea collapsedLevelsAreSubtotals="1" fieldPosition="0">
        <references count="1">
          <reference field="14" count="1">
            <x v="12"/>
          </reference>
        </references>
      </pivotArea>
    </format>
    <format dxfId="20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8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5890A-E663-4205-AE0D-7B0064646360}" name="TablaDinámica5" cacheId="8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2" rowHeaderCaption="Provincia">
  <location ref="A64:B76" firstHeaderRow="1" firstDataRow="1" firstDataCol="1"/>
  <pivotFields count="15">
    <pivotField showAll="0"/>
    <pivotField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 sortType="ascending">
      <items count="12">
        <item x="0"/>
        <item x="1"/>
        <item x="2"/>
        <item x="4"/>
        <item x="7"/>
        <item x="8"/>
        <item x="3"/>
        <item x="5"/>
        <item x="6"/>
        <item x="9"/>
        <item x="1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h="1" x="11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Ventas" fld="13" baseField="0" baseItem="0" numFmtId="167"/>
  </dataFields>
  <formats count="1">
    <format dxfId="93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7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5F3BA8E7-7F5F-4607-8DBE-9E507BBD4B83}" sourceName="Provincia">
  <pivotTables>
    <pivotTable tabId="2" name="TablaDinámica1"/>
    <pivotTable tabId="2" name="TablaDinámica2"/>
    <pivotTable tabId="2" name="TablaDinámica3"/>
    <pivotTable tabId="2" name="TablaDinámica4"/>
    <pivotTable tabId="2" name="TablaDinámica5"/>
  </pivotTables>
  <data>
    <tabular pivotCacheId="1480837830">
      <items count="11">
        <i x="0" s="1"/>
        <i x="1" s="1"/>
        <i x="2" s="1"/>
        <i x="4" s="1"/>
        <i x="7" s="1"/>
        <i x="8" s="1"/>
        <i x="3" s="1"/>
        <i x="5" s="1"/>
        <i x="6" s="1"/>
        <i x="9" s="1"/>
        <i x="1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2FFD1D0A-732C-434D-BD88-8E83E7F66AFB}" sourceName="Vendedor">
  <pivotTables>
    <pivotTable tabId="2" name="TablaDinámica1"/>
    <pivotTable tabId="2" name="TablaDinámica2"/>
    <pivotTable tabId="2" name="TablaDinámica3"/>
    <pivotTable tabId="2" name="TablaDinámica4"/>
    <pivotTable tabId="2" name="TablaDinámica5"/>
  </pivotTables>
  <data>
    <tabular pivotCacheId="1480837830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F5FF16B1-9CAA-47A8-9AA2-8218B9CC844A}" sourceName="Categoría">
  <pivotTables>
    <pivotTable tabId="2" name="TablaDinámica1"/>
    <pivotTable tabId="2" name="TablaDinámica2"/>
    <pivotTable tabId="2" name="TablaDinámica3"/>
    <pivotTable tabId="2" name="TablaDinámica4"/>
    <pivotTable tabId="2" name="TablaDinámica5"/>
  </pivotTables>
  <data>
    <tabular pivotCacheId="1480837830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incia" xr10:uid="{8C7A6F79-4761-430E-A56D-CEB68006FF35}" cache="SegmentaciónDeDatos_Provincia" caption="Provincia" columnCount="3" style="SlicerStyleLight6" rowHeight="241300"/>
  <slicer name="Vendedor" xr10:uid="{50B7B2CD-427A-446F-8184-D0CE26091AA5}" cache="SegmentaciónDeDatos_Vendedor" caption="Vendedor" columnCount="2" style="SlicerStyleLight6" rowHeight="241300"/>
  <slicer name="Categoría" xr10:uid="{DC87B72D-C774-415D-84D3-A4F7D3F13008}" cache="SegmentaciónDeDatos_Categoría" caption="Categoría" columnCount="3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F3573-DD1E-4155-919C-37EE4F098D39}" name="ventas" displayName="ventas" ref="A1:N370" totalsRowShown="0">
  <autoFilter ref="A1:N370" xr:uid="{EAAF3573-DD1E-4155-919C-37EE4F098D39}"/>
  <tableColumns count="14">
    <tableColumn id="1" xr3:uid="{432F4565-B1E7-4AF2-8C2E-928607AE1C28}" name="Doc" dataDxfId="99" dataCellStyle="Millares"/>
    <tableColumn id="2" xr3:uid="{AB557EF6-137F-469C-8340-F224C2ACAFF9}" name="Fecha" dataDxfId="100"/>
    <tableColumn id="3" xr3:uid="{F555575A-78EA-41EC-92C9-3A5F2DF6C249}" name="Id Cliente"/>
    <tableColumn id="4" xr3:uid="{3BF5A24B-3AD5-447C-B2C4-AF6EA05E2F7E}" name="Cliente"/>
    <tableColumn id="5" xr3:uid="{A8CBAA26-E46D-4455-A9E6-4CE873BE31AF}" name="Ciudad"/>
    <tableColumn id="6" xr3:uid="{0ADFF703-ECFC-4F36-9C35-CC3847D7E108}" name="Provincia"/>
    <tableColumn id="7" xr3:uid="{3625B783-A9AD-4793-BFF1-49B8314990F5}" name="Vendedor"/>
    <tableColumn id="8" xr3:uid="{346832AF-6492-4A3C-9AF9-BB097B26B303}" name="Empresa"/>
    <tableColumn id="9" xr3:uid="{8DA9F078-7A3D-4ED5-9E53-A2003602312B}" name="Forma de pago"/>
    <tableColumn id="10" xr3:uid="{C05CA6FE-0AED-491C-90F6-F8D84B47AE2A}" name="Producto"/>
    <tableColumn id="11" xr3:uid="{395A51A3-EC9E-4FE1-9173-5EB193E01A04}" name="Categoría"/>
    <tableColumn id="12" xr3:uid="{6CB2542A-441D-4BC9-8EEB-DE6A2224E678}" name=" Precio " dataDxfId="103" dataCellStyle="Millares"/>
    <tableColumn id="13" xr3:uid="{ED025A3B-4DC3-4585-8D83-5A6D2171A764}" name=" Cantidad " dataDxfId="102" dataCellStyle="Millares"/>
    <tableColumn id="14" xr3:uid="{0345869B-B252-489A-8368-99A77BD4C1FB}" name=" Ventas " dataDxfId="101" dataCellStyle="Millares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CA9192D8-F32A-41A5-99BD-764E2A3D25AC}" sourceName="Fecha">
  <pivotTables>
    <pivotTable tabId="2" name="TablaDinámica1"/>
    <pivotTable tabId="2" name="TablaDinámica2"/>
    <pivotTable tabId="2" name="TablaDinámica3"/>
    <pivotTable tabId="2" name="TablaDinámica4"/>
    <pivotTable tabId="2" name="TablaDinámica5"/>
  </pivotTables>
  <state minimalRefreshVersion="6" lastRefreshVersion="6" pivotCacheId="1480837830" filterType="dateBetween">
    <selection startDate="2020-0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AB2B3077-3641-47FC-B0F5-67146B6BEA5E}" cache="NativeTimeline_Fecha" caption="Fecha" level="2" selectionLevel="0" scrollPosition="2020-11-20T00:00:00" style="TimeSlicerStyleDark6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54EB-8BA5-41FD-ADF2-CA14A7FEAF93}">
  <dimension ref="A1"/>
  <sheetViews>
    <sheetView tabSelected="1" zoomScale="55" zoomScaleNormal="55" workbookViewId="0">
      <selection activeCell="H58" sqref="H58"/>
    </sheetView>
  </sheetViews>
  <sheetFormatPr baseColWidth="10" defaultRowHeight="15" x14ac:dyDescent="0.25"/>
  <cols>
    <col min="1" max="1" width="2.85546875" customWidth="1"/>
    <col min="16" max="16" width="5.7109375" customWidth="1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0818-467E-41B7-B73F-01FB3D468E37}">
  <dimension ref="A1:E76"/>
  <sheetViews>
    <sheetView zoomScale="55" zoomScaleNormal="55" workbookViewId="0">
      <selection activeCell="B8" sqref="B8"/>
    </sheetView>
  </sheetViews>
  <sheetFormatPr baseColWidth="10" defaultRowHeight="15" x14ac:dyDescent="0.25"/>
  <cols>
    <col min="1" max="1" width="17.85546875" bestFit="1" customWidth="1"/>
    <col min="2" max="2" width="16.28515625" bestFit="1" customWidth="1"/>
    <col min="5" max="5" width="13" bestFit="1" customWidth="1"/>
  </cols>
  <sheetData>
    <row r="1" spans="1:2" x14ac:dyDescent="0.25">
      <c r="A1" s="2" t="s">
        <v>102</v>
      </c>
      <c r="B1" t="s">
        <v>116</v>
      </c>
    </row>
    <row r="2" spans="1:2" x14ac:dyDescent="0.25">
      <c r="A2" s="3" t="s">
        <v>104</v>
      </c>
      <c r="B2" s="7">
        <v>548269.44000000006</v>
      </c>
    </row>
    <row r="3" spans="1:2" x14ac:dyDescent="0.25">
      <c r="A3" s="3" t="s">
        <v>105</v>
      </c>
      <c r="B3" s="7">
        <v>372911.1</v>
      </c>
    </row>
    <row r="4" spans="1:2" x14ac:dyDescent="0.25">
      <c r="A4" s="3" t="s">
        <v>106</v>
      </c>
      <c r="B4" s="7">
        <v>339486.2</v>
      </c>
    </row>
    <row r="5" spans="1:2" x14ac:dyDescent="0.25">
      <c r="A5" s="3" t="s">
        <v>107</v>
      </c>
      <c r="B5" s="7">
        <v>628816.22000000009</v>
      </c>
    </row>
    <row r="6" spans="1:2" x14ac:dyDescent="0.25">
      <c r="A6" s="3" t="s">
        <v>108</v>
      </c>
      <c r="B6" s="7">
        <v>539950.79999999993</v>
      </c>
    </row>
    <row r="7" spans="1:2" x14ac:dyDescent="0.25">
      <c r="A7" s="3" t="s">
        <v>109</v>
      </c>
      <c r="B7" s="7">
        <v>477189.04</v>
      </c>
    </row>
    <row r="8" spans="1:2" x14ac:dyDescent="0.25">
      <c r="A8" s="3" t="s">
        <v>110</v>
      </c>
      <c r="B8" s="7">
        <v>464734.8</v>
      </c>
    </row>
    <row r="9" spans="1:2" x14ac:dyDescent="0.25">
      <c r="A9" s="3" t="s">
        <v>111</v>
      </c>
      <c r="B9" s="7">
        <v>564966.5</v>
      </c>
    </row>
    <row r="10" spans="1:2" x14ac:dyDescent="0.25">
      <c r="A10" s="3" t="s">
        <v>112</v>
      </c>
      <c r="B10" s="7">
        <v>504202.0199999999</v>
      </c>
    </row>
    <row r="11" spans="1:2" x14ac:dyDescent="0.25">
      <c r="A11" s="3" t="s">
        <v>113</v>
      </c>
      <c r="B11" s="7">
        <v>525999.46</v>
      </c>
    </row>
    <row r="12" spans="1:2" x14ac:dyDescent="0.25">
      <c r="A12" s="3" t="s">
        <v>114</v>
      </c>
      <c r="B12" s="7">
        <v>331783.3</v>
      </c>
    </row>
    <row r="13" spans="1:2" x14ac:dyDescent="0.25">
      <c r="A13" s="3" t="s">
        <v>115</v>
      </c>
      <c r="B13" s="7">
        <v>339323.60000000003</v>
      </c>
    </row>
    <row r="14" spans="1:2" x14ac:dyDescent="0.25">
      <c r="A14" s="3" t="s">
        <v>103</v>
      </c>
      <c r="B14" s="6">
        <v>5637632.4799999986</v>
      </c>
    </row>
    <row r="16" spans="1:2" ht="25.5" x14ac:dyDescent="0.5">
      <c r="A16" s="4" t="s">
        <v>126</v>
      </c>
    </row>
    <row r="17" spans="1:2" x14ac:dyDescent="0.25">
      <c r="A17" s="2" t="s">
        <v>102</v>
      </c>
      <c r="B17" t="s">
        <v>116</v>
      </c>
    </row>
    <row r="18" spans="1:2" x14ac:dyDescent="0.25">
      <c r="A18" s="3" t="s">
        <v>44</v>
      </c>
      <c r="B18" s="6">
        <v>213076</v>
      </c>
    </row>
    <row r="19" spans="1:2" x14ac:dyDescent="0.25">
      <c r="A19" s="3" t="s">
        <v>82</v>
      </c>
      <c r="B19" s="6">
        <v>404440.19999999995</v>
      </c>
    </row>
    <row r="20" spans="1:2" x14ac:dyDescent="0.25">
      <c r="A20" s="3" t="s">
        <v>56</v>
      </c>
      <c r="B20" s="6">
        <v>496528</v>
      </c>
    </row>
    <row r="21" spans="1:2" x14ac:dyDescent="0.25">
      <c r="A21" s="3" t="s">
        <v>16</v>
      </c>
      <c r="B21" s="6">
        <v>500056.22</v>
      </c>
    </row>
    <row r="22" spans="1:2" x14ac:dyDescent="0.25">
      <c r="A22" s="3" t="s">
        <v>65</v>
      </c>
      <c r="B22" s="6">
        <v>558625.54</v>
      </c>
    </row>
    <row r="23" spans="1:2" x14ac:dyDescent="0.25">
      <c r="A23" s="3" t="s">
        <v>26</v>
      </c>
      <c r="B23" s="6">
        <v>838518.6</v>
      </c>
    </row>
    <row r="24" spans="1:2" x14ac:dyDescent="0.25">
      <c r="A24" s="3" t="s">
        <v>62</v>
      </c>
      <c r="B24" s="6">
        <v>1251166.6800000002</v>
      </c>
    </row>
    <row r="25" spans="1:2" x14ac:dyDescent="0.25">
      <c r="A25" s="3" t="s">
        <v>37</v>
      </c>
      <c r="B25" s="6">
        <v>1375221.24</v>
      </c>
    </row>
    <row r="26" spans="1:2" x14ac:dyDescent="0.25">
      <c r="A26" s="3" t="s">
        <v>103</v>
      </c>
      <c r="B26" s="6">
        <v>5637632.4800000004</v>
      </c>
    </row>
    <row r="28" spans="1:2" ht="25.5" x14ac:dyDescent="0.5">
      <c r="A28" s="4" t="s">
        <v>125</v>
      </c>
    </row>
    <row r="29" spans="1:2" x14ac:dyDescent="0.25">
      <c r="A29" s="2" t="s">
        <v>102</v>
      </c>
      <c r="B29" t="s">
        <v>116</v>
      </c>
    </row>
    <row r="30" spans="1:2" x14ac:dyDescent="0.25">
      <c r="A30" s="3" t="s">
        <v>100</v>
      </c>
      <c r="B30" s="6">
        <v>40376</v>
      </c>
    </row>
    <row r="31" spans="1:2" x14ac:dyDescent="0.25">
      <c r="A31" s="3" t="s">
        <v>93</v>
      </c>
      <c r="B31" s="6">
        <v>97188</v>
      </c>
    </row>
    <row r="32" spans="1:2" x14ac:dyDescent="0.25">
      <c r="A32" s="3" t="s">
        <v>97</v>
      </c>
      <c r="B32" s="6">
        <v>186513.60000000003</v>
      </c>
    </row>
    <row r="33" spans="1:2" x14ac:dyDescent="0.25">
      <c r="A33" s="3" t="s">
        <v>52</v>
      </c>
      <c r="B33" s="6">
        <v>212120.3</v>
      </c>
    </row>
    <row r="34" spans="1:2" x14ac:dyDescent="0.25">
      <c r="A34" s="3" t="s">
        <v>46</v>
      </c>
      <c r="B34" s="6">
        <v>229457</v>
      </c>
    </row>
    <row r="35" spans="1:2" x14ac:dyDescent="0.25">
      <c r="A35" s="3" t="s">
        <v>40</v>
      </c>
      <c r="B35" s="6">
        <v>247889.40000000002</v>
      </c>
    </row>
    <row r="36" spans="1:2" x14ac:dyDescent="0.25">
      <c r="A36" s="3" t="s">
        <v>84</v>
      </c>
      <c r="B36" s="6">
        <v>267174</v>
      </c>
    </row>
    <row r="37" spans="1:2" x14ac:dyDescent="0.25">
      <c r="A37" s="3" t="s">
        <v>72</v>
      </c>
      <c r="B37" s="6">
        <v>274148</v>
      </c>
    </row>
    <row r="38" spans="1:2" x14ac:dyDescent="0.25">
      <c r="A38" s="3" t="s">
        <v>22</v>
      </c>
      <c r="B38" s="6">
        <v>296324</v>
      </c>
    </row>
    <row r="39" spans="1:2" x14ac:dyDescent="0.25">
      <c r="A39" s="3" t="s">
        <v>80</v>
      </c>
      <c r="B39" s="6">
        <v>341108.6</v>
      </c>
    </row>
    <row r="40" spans="1:2" x14ac:dyDescent="0.25">
      <c r="A40" s="3" t="s">
        <v>86</v>
      </c>
      <c r="B40" s="6">
        <v>428123.19999999995</v>
      </c>
    </row>
    <row r="41" spans="1:2" x14ac:dyDescent="0.25">
      <c r="A41" s="3" t="s">
        <v>70</v>
      </c>
      <c r="B41" s="6">
        <v>711364</v>
      </c>
    </row>
    <row r="42" spans="1:2" x14ac:dyDescent="0.25">
      <c r="A42" s="3" t="s">
        <v>58</v>
      </c>
      <c r="B42" s="6">
        <v>916645</v>
      </c>
    </row>
    <row r="43" spans="1:2" x14ac:dyDescent="0.25">
      <c r="A43" s="3" t="s">
        <v>20</v>
      </c>
      <c r="B43" s="6">
        <v>1389201.3800000001</v>
      </c>
    </row>
    <row r="44" spans="1:2" x14ac:dyDescent="0.25">
      <c r="A44" s="3" t="s">
        <v>103</v>
      </c>
      <c r="B44" s="6">
        <v>5637632.4799999995</v>
      </c>
    </row>
    <row r="47" spans="1:2" ht="25.5" x14ac:dyDescent="0.5">
      <c r="A47" s="4" t="s">
        <v>117</v>
      </c>
    </row>
    <row r="48" spans="1:2" x14ac:dyDescent="0.25">
      <c r="A48" s="2" t="s">
        <v>102</v>
      </c>
      <c r="B48" t="s">
        <v>116</v>
      </c>
    </row>
    <row r="49" spans="1:2" x14ac:dyDescent="0.25">
      <c r="A49" s="3" t="s">
        <v>118</v>
      </c>
      <c r="B49" s="6">
        <v>2196532.58</v>
      </c>
    </row>
    <row r="50" spans="1:2" x14ac:dyDescent="0.25">
      <c r="A50" s="3" t="s">
        <v>119</v>
      </c>
      <c r="B50" s="6">
        <v>1428140.7</v>
      </c>
    </row>
    <row r="51" spans="1:2" x14ac:dyDescent="0.25">
      <c r="A51" s="3" t="s">
        <v>120</v>
      </c>
      <c r="B51" s="6">
        <v>1411799.2</v>
      </c>
    </row>
    <row r="52" spans="1:2" x14ac:dyDescent="0.25">
      <c r="A52" s="3" t="s">
        <v>121</v>
      </c>
      <c r="B52" s="6">
        <v>309722</v>
      </c>
    </row>
    <row r="53" spans="1:2" x14ac:dyDescent="0.25">
      <c r="A53" s="3" t="s">
        <v>122</v>
      </c>
      <c r="B53" s="6">
        <v>180306</v>
      </c>
    </row>
    <row r="54" spans="1:2" x14ac:dyDescent="0.25">
      <c r="A54" s="3" t="s">
        <v>123</v>
      </c>
      <c r="B54" s="6">
        <v>111132</v>
      </c>
    </row>
    <row r="55" spans="1:2" x14ac:dyDescent="0.25">
      <c r="A55" s="3" t="s">
        <v>103</v>
      </c>
      <c r="B55" s="6">
        <v>5637632.4800000004</v>
      </c>
    </row>
    <row r="63" spans="1:2" ht="25.5" x14ac:dyDescent="0.5">
      <c r="A63" s="4" t="s">
        <v>124</v>
      </c>
    </row>
    <row r="64" spans="1:2" x14ac:dyDescent="0.25">
      <c r="A64" s="2" t="s">
        <v>4</v>
      </c>
      <c r="B64" t="s">
        <v>127</v>
      </c>
    </row>
    <row r="65" spans="1:5" x14ac:dyDescent="0.25">
      <c r="A65" s="3" t="s">
        <v>15</v>
      </c>
      <c r="B65" s="6">
        <v>156996</v>
      </c>
      <c r="D65" s="3" t="s">
        <v>15</v>
      </c>
      <c r="E65" s="5">
        <f>IFERROR(VLOOKUP(D65,A65:B75,2,0),0)</f>
        <v>156996</v>
      </c>
    </row>
    <row r="66" spans="1:5" x14ac:dyDescent="0.25">
      <c r="A66" s="3" t="s">
        <v>25</v>
      </c>
      <c r="B66" s="6">
        <v>838518.6</v>
      </c>
      <c r="D66" s="3" t="s">
        <v>25</v>
      </c>
      <c r="E66" s="5">
        <f t="shared" ref="E66:E75" si="0">IFERROR(VLOOKUP(D66,A66:B76,2,0),0)</f>
        <v>838518.6</v>
      </c>
    </row>
    <row r="67" spans="1:5" x14ac:dyDescent="0.25">
      <c r="A67" s="3" t="s">
        <v>36</v>
      </c>
      <c r="B67" s="6">
        <v>675829</v>
      </c>
      <c r="D67" s="3" t="s">
        <v>36</v>
      </c>
      <c r="E67" s="5">
        <f t="shared" si="0"/>
        <v>675829</v>
      </c>
    </row>
    <row r="68" spans="1:5" x14ac:dyDescent="0.25">
      <c r="A68" s="3" t="s">
        <v>49</v>
      </c>
      <c r="B68" s="6">
        <v>343060.22</v>
      </c>
      <c r="D68" s="3" t="s">
        <v>49</v>
      </c>
      <c r="E68" s="5">
        <f t="shared" si="0"/>
        <v>343060.22</v>
      </c>
    </row>
    <row r="69" spans="1:5" x14ac:dyDescent="0.25">
      <c r="A69" s="3" t="s">
        <v>64</v>
      </c>
      <c r="B69" s="6">
        <v>558625.54</v>
      </c>
      <c r="D69" s="3" t="s">
        <v>64</v>
      </c>
      <c r="E69" s="5">
        <f t="shared" si="0"/>
        <v>558625.54</v>
      </c>
    </row>
    <row r="70" spans="1:5" x14ac:dyDescent="0.25">
      <c r="A70" s="3" t="s">
        <v>68</v>
      </c>
      <c r="B70" s="6">
        <v>229765</v>
      </c>
      <c r="D70" s="3" t="s">
        <v>68</v>
      </c>
      <c r="E70" s="5">
        <f t="shared" si="0"/>
        <v>229765</v>
      </c>
    </row>
    <row r="71" spans="1:5" x14ac:dyDescent="0.25">
      <c r="A71" s="3" t="s">
        <v>43</v>
      </c>
      <c r="B71" s="6">
        <v>617516.20000000019</v>
      </c>
      <c r="D71" s="3" t="s">
        <v>43</v>
      </c>
      <c r="E71" s="5">
        <f t="shared" si="0"/>
        <v>617516.20000000019</v>
      </c>
    </row>
    <row r="72" spans="1:5" x14ac:dyDescent="0.25">
      <c r="A72" s="3" t="s">
        <v>55</v>
      </c>
      <c r="B72" s="6">
        <v>496528</v>
      </c>
      <c r="D72" s="3" t="s">
        <v>55</v>
      </c>
      <c r="E72" s="5">
        <f t="shared" si="0"/>
        <v>496528</v>
      </c>
    </row>
    <row r="73" spans="1:5" x14ac:dyDescent="0.25">
      <c r="A73" s="3" t="s">
        <v>61</v>
      </c>
      <c r="B73" s="6">
        <v>550792.19999999995</v>
      </c>
      <c r="D73" s="3" t="s">
        <v>61</v>
      </c>
      <c r="E73" s="5">
        <f t="shared" si="0"/>
        <v>550792.19999999995</v>
      </c>
    </row>
    <row r="74" spans="1:5" x14ac:dyDescent="0.25">
      <c r="A74" s="3" t="s">
        <v>75</v>
      </c>
      <c r="B74" s="6">
        <v>700374.47999999986</v>
      </c>
      <c r="D74" s="3" t="s">
        <v>75</v>
      </c>
      <c r="E74" s="5">
        <f t="shared" si="0"/>
        <v>700374.47999999986</v>
      </c>
    </row>
    <row r="75" spans="1:5" x14ac:dyDescent="0.25">
      <c r="A75" s="3" t="s">
        <v>78</v>
      </c>
      <c r="B75" s="6">
        <v>469627.23999999987</v>
      </c>
      <c r="D75" s="3" t="s">
        <v>78</v>
      </c>
      <c r="E75" s="5">
        <f t="shared" si="0"/>
        <v>469627.23999999987</v>
      </c>
    </row>
    <row r="76" spans="1:5" x14ac:dyDescent="0.25">
      <c r="A76" s="3" t="s">
        <v>103</v>
      </c>
      <c r="B76" s="6">
        <v>5637632.4800000004</v>
      </c>
    </row>
  </sheetData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0"/>
  <sheetViews>
    <sheetView zoomScale="85" zoomScaleNormal="85" workbookViewId="0">
      <selection activeCell="F14" sqref="F14"/>
    </sheetView>
  </sheetViews>
  <sheetFormatPr baseColWidth="10" defaultColWidth="9.140625" defaultRowHeight="15" x14ac:dyDescent="0.25"/>
  <cols>
    <col min="1" max="1" width="7" bestFit="1" customWidth="1"/>
    <col min="2" max="2" width="12.42578125" bestFit="1" customWidth="1"/>
    <col min="3" max="3" width="11.85546875" bestFit="1" customWidth="1"/>
    <col min="4" max="4" width="11.5703125" bestFit="1" customWidth="1"/>
    <col min="5" max="5" width="11" bestFit="1" customWidth="1"/>
    <col min="6" max="6" width="11.28515625" customWidth="1"/>
    <col min="7" max="7" width="23.140625" bestFit="1" customWidth="1"/>
    <col min="8" max="8" width="22.85546875" bestFit="1" customWidth="1"/>
    <col min="9" max="9" width="16.7109375" bestFit="1" customWidth="1"/>
    <col min="10" max="10" width="23.5703125" bestFit="1" customWidth="1"/>
    <col min="11" max="11" width="19.85546875" bestFit="1" customWidth="1"/>
    <col min="12" max="12" width="11" bestFit="1" customWidth="1"/>
    <col min="13" max="13" width="12" bestFit="1" customWidth="1"/>
    <col min="14" max="14" width="13" bestFit="1" customWidth="1"/>
  </cols>
  <sheetData>
    <row r="1" spans="1:14" x14ac:dyDescent="0.25">
      <c r="A1" t="s">
        <v>101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5">
        <v>1</v>
      </c>
      <c r="B2" s="1">
        <v>43930</v>
      </c>
      <c r="C2">
        <v>9259377217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s="5">
        <v>14</v>
      </c>
      <c r="M2" s="5">
        <v>10</v>
      </c>
      <c r="N2" s="5">
        <v>140</v>
      </c>
    </row>
    <row r="3" spans="1:14" x14ac:dyDescent="0.25">
      <c r="A3" s="5">
        <v>2</v>
      </c>
      <c r="B3" s="1">
        <v>44068</v>
      </c>
      <c r="C3">
        <v>6185253419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  <c r="J3" t="s">
        <v>21</v>
      </c>
      <c r="K3" t="s">
        <v>22</v>
      </c>
      <c r="L3" s="5">
        <v>34</v>
      </c>
      <c r="M3" s="5">
        <v>1</v>
      </c>
      <c r="N3" s="5">
        <v>34</v>
      </c>
    </row>
    <row r="4" spans="1:14" x14ac:dyDescent="0.25">
      <c r="A4" s="5">
        <v>3</v>
      </c>
      <c r="B4" s="1">
        <v>43908</v>
      </c>
      <c r="C4">
        <v>2308885942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22</v>
      </c>
      <c r="L4" s="5">
        <v>14</v>
      </c>
      <c r="M4" s="5">
        <v>57</v>
      </c>
      <c r="N4" s="5">
        <v>798</v>
      </c>
    </row>
    <row r="5" spans="1:14" x14ac:dyDescent="0.25">
      <c r="A5" s="5">
        <v>4</v>
      </c>
      <c r="B5" s="1">
        <v>43974</v>
      </c>
      <c r="C5">
        <v>6199717898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30</v>
      </c>
      <c r="K5" t="s">
        <v>22</v>
      </c>
      <c r="L5" s="5">
        <v>16</v>
      </c>
      <c r="M5" s="5">
        <v>72</v>
      </c>
      <c r="N5" s="5">
        <v>1152</v>
      </c>
    </row>
    <row r="6" spans="1:14" x14ac:dyDescent="0.25">
      <c r="A6" s="5">
        <v>5</v>
      </c>
      <c r="B6" s="1">
        <v>43944</v>
      </c>
      <c r="C6">
        <v>5540683029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21</v>
      </c>
      <c r="K6" t="s">
        <v>22</v>
      </c>
      <c r="L6" s="5">
        <v>12</v>
      </c>
      <c r="M6" s="5">
        <v>68</v>
      </c>
      <c r="N6" s="5">
        <v>816</v>
      </c>
    </row>
    <row r="7" spans="1:14" x14ac:dyDescent="0.25">
      <c r="A7" s="5">
        <v>6</v>
      </c>
      <c r="B7" s="1">
        <v>44184</v>
      </c>
      <c r="C7">
        <v>6343955045</v>
      </c>
      <c r="D7" t="s">
        <v>31</v>
      </c>
      <c r="E7" t="s">
        <v>14</v>
      </c>
      <c r="F7" t="s">
        <v>15</v>
      </c>
      <c r="G7" t="s">
        <v>16</v>
      </c>
      <c r="H7" t="s">
        <v>17</v>
      </c>
      <c r="I7" t="s">
        <v>28</v>
      </c>
      <c r="J7" t="s">
        <v>32</v>
      </c>
      <c r="K7" t="s">
        <v>20</v>
      </c>
      <c r="L7" s="5">
        <v>22</v>
      </c>
      <c r="M7" s="5">
        <v>29</v>
      </c>
      <c r="N7" s="5">
        <v>638</v>
      </c>
    </row>
    <row r="8" spans="1:14" x14ac:dyDescent="0.25">
      <c r="A8" s="5">
        <v>7</v>
      </c>
      <c r="B8" s="1">
        <v>44133</v>
      </c>
      <c r="C8">
        <v>1572125717</v>
      </c>
      <c r="D8" t="s">
        <v>31</v>
      </c>
      <c r="E8" t="s">
        <v>14</v>
      </c>
      <c r="F8" t="s">
        <v>15</v>
      </c>
      <c r="G8" t="s">
        <v>16</v>
      </c>
      <c r="H8" t="s">
        <v>17</v>
      </c>
      <c r="I8" t="s">
        <v>28</v>
      </c>
      <c r="J8" t="s">
        <v>33</v>
      </c>
      <c r="K8" t="s">
        <v>20</v>
      </c>
      <c r="L8" s="5">
        <v>42</v>
      </c>
      <c r="M8" s="5">
        <v>41</v>
      </c>
      <c r="N8" s="5">
        <v>1722</v>
      </c>
    </row>
    <row r="9" spans="1:14" x14ac:dyDescent="0.25">
      <c r="A9" s="5">
        <v>8</v>
      </c>
      <c r="B9" s="1">
        <v>43863</v>
      </c>
      <c r="C9">
        <v>3776895536</v>
      </c>
      <c r="D9" t="s">
        <v>34</v>
      </c>
      <c r="E9" t="s">
        <v>35</v>
      </c>
      <c r="F9" t="s">
        <v>36</v>
      </c>
      <c r="G9" t="s">
        <v>37</v>
      </c>
      <c r="H9" t="s">
        <v>38</v>
      </c>
      <c r="I9" t="s">
        <v>28</v>
      </c>
      <c r="J9" t="s">
        <v>39</v>
      </c>
      <c r="K9" t="s">
        <v>40</v>
      </c>
      <c r="L9" s="5">
        <v>11</v>
      </c>
      <c r="M9" s="5">
        <v>18</v>
      </c>
      <c r="N9" s="5">
        <v>198</v>
      </c>
    </row>
    <row r="10" spans="1:14" x14ac:dyDescent="0.25">
      <c r="A10" s="5">
        <v>9</v>
      </c>
      <c r="B10" s="1">
        <v>44158</v>
      </c>
      <c r="C10">
        <v>390733860</v>
      </c>
      <c r="D10" t="s">
        <v>23</v>
      </c>
      <c r="E10" t="s">
        <v>24</v>
      </c>
      <c r="F10" t="s">
        <v>25</v>
      </c>
      <c r="G10" t="s">
        <v>26</v>
      </c>
      <c r="H10" t="s">
        <v>38</v>
      </c>
      <c r="I10" t="s">
        <v>18</v>
      </c>
      <c r="J10" t="s">
        <v>39</v>
      </c>
      <c r="K10" t="s">
        <v>40</v>
      </c>
      <c r="L10" s="5">
        <v>29</v>
      </c>
      <c r="M10" s="5">
        <v>73</v>
      </c>
      <c r="N10" s="5">
        <v>2117</v>
      </c>
    </row>
    <row r="11" spans="1:14" x14ac:dyDescent="0.25">
      <c r="A11" s="5">
        <v>10</v>
      </c>
      <c r="B11" s="1">
        <v>43863</v>
      </c>
      <c r="C11">
        <v>2456709195</v>
      </c>
      <c r="D11" t="s">
        <v>41</v>
      </c>
      <c r="E11" t="s">
        <v>42</v>
      </c>
      <c r="F11" t="s">
        <v>43</v>
      </c>
      <c r="G11" t="s">
        <v>44</v>
      </c>
      <c r="H11" t="s">
        <v>17</v>
      </c>
      <c r="I11" t="s">
        <v>18</v>
      </c>
      <c r="J11" t="s">
        <v>45</v>
      </c>
      <c r="K11" t="s">
        <v>46</v>
      </c>
      <c r="L11" s="5">
        <v>12</v>
      </c>
      <c r="M11" s="5">
        <v>79</v>
      </c>
      <c r="N11" s="5">
        <v>948</v>
      </c>
    </row>
    <row r="12" spans="1:14" x14ac:dyDescent="0.25">
      <c r="A12" s="5">
        <v>11</v>
      </c>
      <c r="B12" s="1">
        <v>43999</v>
      </c>
      <c r="C12">
        <v>5766090086</v>
      </c>
      <c r="D12" t="s">
        <v>47</v>
      </c>
      <c r="E12" t="s">
        <v>48</v>
      </c>
      <c r="F12" t="s">
        <v>49</v>
      </c>
      <c r="G12" t="s">
        <v>16</v>
      </c>
      <c r="H12" t="s">
        <v>17</v>
      </c>
      <c r="I12" t="s">
        <v>50</v>
      </c>
      <c r="J12" t="s">
        <v>51</v>
      </c>
      <c r="K12" t="s">
        <v>52</v>
      </c>
      <c r="L12" s="5">
        <v>28</v>
      </c>
      <c r="M12" s="5">
        <v>37</v>
      </c>
      <c r="N12" s="5">
        <v>1036</v>
      </c>
    </row>
    <row r="13" spans="1:14" x14ac:dyDescent="0.25">
      <c r="A13" s="5">
        <v>12</v>
      </c>
      <c r="B13" s="1">
        <v>44045</v>
      </c>
      <c r="C13">
        <v>4872781256</v>
      </c>
      <c r="D13" t="s">
        <v>53</v>
      </c>
      <c r="E13" t="s">
        <v>54</v>
      </c>
      <c r="F13" t="s">
        <v>55</v>
      </c>
      <c r="G13" t="s">
        <v>56</v>
      </c>
      <c r="H13" t="s">
        <v>17</v>
      </c>
      <c r="I13" t="s">
        <v>28</v>
      </c>
      <c r="J13" t="s">
        <v>57</v>
      </c>
      <c r="K13" t="s">
        <v>58</v>
      </c>
      <c r="L13" s="5">
        <v>33</v>
      </c>
      <c r="M13" s="5">
        <v>64</v>
      </c>
      <c r="N13" s="5">
        <v>2112</v>
      </c>
    </row>
    <row r="14" spans="1:14" x14ac:dyDescent="0.25">
      <c r="A14" s="5">
        <v>13</v>
      </c>
      <c r="B14" s="1">
        <v>43843</v>
      </c>
      <c r="C14">
        <v>4213140599</v>
      </c>
      <c r="D14" t="s">
        <v>59</v>
      </c>
      <c r="E14" t="s">
        <v>60</v>
      </c>
      <c r="F14" t="s">
        <v>61</v>
      </c>
      <c r="G14" t="s">
        <v>62</v>
      </c>
      <c r="H14" t="s">
        <v>38</v>
      </c>
      <c r="I14" t="s">
        <v>18</v>
      </c>
      <c r="J14" t="s">
        <v>33</v>
      </c>
      <c r="K14" t="s">
        <v>20</v>
      </c>
      <c r="L14" s="5">
        <v>21</v>
      </c>
      <c r="M14" s="5">
        <v>96</v>
      </c>
      <c r="N14" s="5">
        <v>2016</v>
      </c>
    </row>
    <row r="15" spans="1:14" x14ac:dyDescent="0.25">
      <c r="A15" s="5">
        <v>14</v>
      </c>
      <c r="B15" s="1">
        <v>43861</v>
      </c>
      <c r="C15">
        <v>9433063552</v>
      </c>
      <c r="D15" t="s">
        <v>34</v>
      </c>
      <c r="E15" t="s">
        <v>35</v>
      </c>
      <c r="F15" t="s">
        <v>36</v>
      </c>
      <c r="G15" t="s">
        <v>37</v>
      </c>
      <c r="H15" t="s">
        <v>38</v>
      </c>
      <c r="I15" t="s">
        <v>18</v>
      </c>
      <c r="J15" t="s">
        <v>45</v>
      </c>
      <c r="K15" t="s">
        <v>46</v>
      </c>
      <c r="L15" s="5">
        <v>46</v>
      </c>
      <c r="M15" s="5">
        <v>86</v>
      </c>
      <c r="N15" s="5">
        <v>3956</v>
      </c>
    </row>
    <row r="16" spans="1:14" x14ac:dyDescent="0.25">
      <c r="A16" s="5">
        <v>15</v>
      </c>
      <c r="B16" s="1">
        <v>44037</v>
      </c>
      <c r="C16">
        <v>8539365209</v>
      </c>
      <c r="D16" t="s">
        <v>63</v>
      </c>
      <c r="E16" t="s">
        <v>64</v>
      </c>
      <c r="F16" t="s">
        <v>64</v>
      </c>
      <c r="G16" t="s">
        <v>65</v>
      </c>
      <c r="H16" t="s">
        <v>17</v>
      </c>
      <c r="I16" t="s">
        <v>28</v>
      </c>
      <c r="J16" t="s">
        <v>66</v>
      </c>
      <c r="K16" t="s">
        <v>20</v>
      </c>
      <c r="L16" s="5">
        <v>41</v>
      </c>
      <c r="M16" s="5">
        <v>96</v>
      </c>
      <c r="N16" s="5">
        <v>3936</v>
      </c>
    </row>
    <row r="17" spans="1:14" x14ac:dyDescent="0.25">
      <c r="A17" s="5">
        <v>16</v>
      </c>
      <c r="B17" s="1">
        <v>44009</v>
      </c>
      <c r="C17">
        <v>6983099686</v>
      </c>
      <c r="D17" t="s">
        <v>67</v>
      </c>
      <c r="E17" t="s">
        <v>68</v>
      </c>
      <c r="F17" t="s">
        <v>68</v>
      </c>
      <c r="G17" t="s">
        <v>37</v>
      </c>
      <c r="J17" t="s">
        <v>33</v>
      </c>
      <c r="K17" t="s">
        <v>20</v>
      </c>
      <c r="L17" s="5">
        <v>45</v>
      </c>
      <c r="M17" s="5">
        <v>97</v>
      </c>
      <c r="N17" s="5">
        <v>4365</v>
      </c>
    </row>
    <row r="18" spans="1:14" x14ac:dyDescent="0.25">
      <c r="A18" s="5">
        <v>17</v>
      </c>
      <c r="B18" s="1">
        <v>44065</v>
      </c>
      <c r="C18">
        <v>3008945605</v>
      </c>
      <c r="D18" t="s">
        <v>63</v>
      </c>
      <c r="E18" t="s">
        <v>64</v>
      </c>
      <c r="F18" t="s">
        <v>64</v>
      </c>
      <c r="G18" t="s">
        <v>65</v>
      </c>
      <c r="H18" t="s">
        <v>27</v>
      </c>
      <c r="J18" t="s">
        <v>69</v>
      </c>
      <c r="K18" t="s">
        <v>70</v>
      </c>
      <c r="L18" s="5">
        <v>26</v>
      </c>
      <c r="M18" s="5">
        <v>65</v>
      </c>
      <c r="N18" s="5">
        <v>1690</v>
      </c>
    </row>
    <row r="19" spans="1:14" x14ac:dyDescent="0.25">
      <c r="A19" s="5">
        <v>18</v>
      </c>
      <c r="B19" s="1">
        <v>43937</v>
      </c>
      <c r="C19">
        <v>5388305959</v>
      </c>
      <c r="D19" t="s">
        <v>63</v>
      </c>
      <c r="E19" t="s">
        <v>64</v>
      </c>
      <c r="F19" t="s">
        <v>64</v>
      </c>
      <c r="G19" t="s">
        <v>65</v>
      </c>
      <c r="H19" t="s">
        <v>27</v>
      </c>
      <c r="J19" t="s">
        <v>71</v>
      </c>
      <c r="K19" t="s">
        <v>72</v>
      </c>
      <c r="L19" s="5">
        <v>40</v>
      </c>
      <c r="M19" s="5">
        <v>88</v>
      </c>
      <c r="N19" s="5">
        <v>3520</v>
      </c>
    </row>
    <row r="20" spans="1:14" x14ac:dyDescent="0.25">
      <c r="A20" s="5">
        <v>19</v>
      </c>
      <c r="B20" s="1">
        <v>44172</v>
      </c>
      <c r="C20">
        <v>438272084</v>
      </c>
      <c r="D20" t="s">
        <v>63</v>
      </c>
      <c r="E20" t="s">
        <v>64</v>
      </c>
      <c r="F20" t="s">
        <v>64</v>
      </c>
      <c r="G20" t="s">
        <v>65</v>
      </c>
      <c r="H20" t="s">
        <v>27</v>
      </c>
      <c r="J20" t="s">
        <v>39</v>
      </c>
      <c r="K20" t="s">
        <v>40</v>
      </c>
      <c r="L20" s="5">
        <v>12</v>
      </c>
      <c r="M20" s="5">
        <v>60</v>
      </c>
      <c r="N20" s="5">
        <v>720</v>
      </c>
    </row>
    <row r="21" spans="1:14" x14ac:dyDescent="0.25">
      <c r="A21" s="5">
        <v>20</v>
      </c>
      <c r="B21" s="1">
        <v>43875</v>
      </c>
      <c r="C21">
        <v>2536792311</v>
      </c>
      <c r="D21" t="s">
        <v>73</v>
      </c>
      <c r="E21" t="s">
        <v>74</v>
      </c>
      <c r="F21" t="s">
        <v>75</v>
      </c>
      <c r="G21" t="s">
        <v>62</v>
      </c>
      <c r="H21" t="s">
        <v>38</v>
      </c>
      <c r="J21" t="s">
        <v>21</v>
      </c>
      <c r="K21" t="s">
        <v>22</v>
      </c>
      <c r="L21" s="5">
        <v>35</v>
      </c>
      <c r="M21" s="5">
        <v>96</v>
      </c>
      <c r="N21" s="5">
        <v>3360</v>
      </c>
    </row>
    <row r="22" spans="1:14" x14ac:dyDescent="0.25">
      <c r="A22" s="5">
        <v>21</v>
      </c>
      <c r="B22" s="1">
        <v>44138</v>
      </c>
      <c r="C22">
        <v>7813757711</v>
      </c>
      <c r="D22" t="s">
        <v>73</v>
      </c>
      <c r="E22" t="s">
        <v>74</v>
      </c>
      <c r="F22" t="s">
        <v>75</v>
      </c>
      <c r="G22" t="s">
        <v>62</v>
      </c>
      <c r="H22" t="s">
        <v>38</v>
      </c>
      <c r="J22" t="s">
        <v>66</v>
      </c>
      <c r="K22" t="s">
        <v>20</v>
      </c>
      <c r="L22" s="5">
        <v>20</v>
      </c>
      <c r="M22" s="5">
        <v>50</v>
      </c>
      <c r="N22" s="5">
        <v>1000</v>
      </c>
    </row>
    <row r="23" spans="1:14" x14ac:dyDescent="0.25">
      <c r="A23" s="5">
        <v>22</v>
      </c>
      <c r="B23" s="1">
        <v>43918</v>
      </c>
      <c r="C23">
        <v>4786931679</v>
      </c>
      <c r="D23" t="s">
        <v>76</v>
      </c>
      <c r="E23" t="s">
        <v>77</v>
      </c>
      <c r="F23" t="s">
        <v>78</v>
      </c>
      <c r="G23" t="s">
        <v>37</v>
      </c>
      <c r="J23" t="s">
        <v>32</v>
      </c>
      <c r="K23" t="s">
        <v>20</v>
      </c>
      <c r="L23" s="5">
        <v>50</v>
      </c>
      <c r="M23" s="5">
        <v>75</v>
      </c>
      <c r="N23" s="5">
        <v>3750</v>
      </c>
    </row>
    <row r="24" spans="1:14" x14ac:dyDescent="0.25">
      <c r="A24" s="5">
        <v>23</v>
      </c>
      <c r="B24" s="1">
        <v>44039</v>
      </c>
      <c r="C24">
        <v>3021659728</v>
      </c>
      <c r="D24" t="s">
        <v>76</v>
      </c>
      <c r="E24" t="s">
        <v>77</v>
      </c>
      <c r="F24" t="s">
        <v>78</v>
      </c>
      <c r="G24" t="s">
        <v>37</v>
      </c>
      <c r="J24" t="s">
        <v>33</v>
      </c>
      <c r="K24" t="s">
        <v>20</v>
      </c>
      <c r="L24" s="5">
        <v>21</v>
      </c>
      <c r="M24" s="5">
        <v>4</v>
      </c>
      <c r="N24" s="5">
        <v>84</v>
      </c>
    </row>
    <row r="25" spans="1:14" x14ac:dyDescent="0.25">
      <c r="A25" s="5">
        <v>24</v>
      </c>
      <c r="B25" s="1">
        <v>43993</v>
      </c>
      <c r="C25">
        <v>2591950684</v>
      </c>
      <c r="D25" t="s">
        <v>76</v>
      </c>
      <c r="E25" t="s">
        <v>77</v>
      </c>
      <c r="F25" t="s">
        <v>78</v>
      </c>
      <c r="G25" t="s">
        <v>37</v>
      </c>
      <c r="J25" t="s">
        <v>66</v>
      </c>
      <c r="K25" t="s">
        <v>20</v>
      </c>
      <c r="L25" s="5">
        <v>43</v>
      </c>
      <c r="M25" s="5">
        <v>18</v>
      </c>
      <c r="N25" s="5">
        <v>774</v>
      </c>
    </row>
    <row r="26" spans="1:14" x14ac:dyDescent="0.25">
      <c r="A26" s="5">
        <v>25</v>
      </c>
      <c r="B26" s="1">
        <v>43885</v>
      </c>
      <c r="C26">
        <v>9326361454</v>
      </c>
      <c r="D26" t="s">
        <v>59</v>
      </c>
      <c r="E26" t="s">
        <v>60</v>
      </c>
      <c r="F26" t="s">
        <v>61</v>
      </c>
      <c r="G26" t="s">
        <v>62</v>
      </c>
      <c r="H26" t="s">
        <v>38</v>
      </c>
      <c r="I26" t="s">
        <v>28</v>
      </c>
      <c r="J26" t="s">
        <v>51</v>
      </c>
      <c r="K26" t="s">
        <v>52</v>
      </c>
      <c r="L26" s="5">
        <v>26</v>
      </c>
      <c r="M26" s="5">
        <v>49</v>
      </c>
      <c r="N26" s="5">
        <v>1274</v>
      </c>
    </row>
    <row r="27" spans="1:14" x14ac:dyDescent="0.25">
      <c r="A27" s="5">
        <v>26</v>
      </c>
      <c r="B27" s="1">
        <v>44055</v>
      </c>
      <c r="C27">
        <v>3769138349</v>
      </c>
      <c r="D27" t="s">
        <v>59</v>
      </c>
      <c r="E27" t="s">
        <v>60</v>
      </c>
      <c r="F27" t="s">
        <v>61</v>
      </c>
      <c r="G27" t="s">
        <v>62</v>
      </c>
      <c r="H27" t="s">
        <v>38</v>
      </c>
      <c r="I27" t="s">
        <v>28</v>
      </c>
      <c r="J27" t="s">
        <v>79</v>
      </c>
      <c r="K27" t="s">
        <v>80</v>
      </c>
      <c r="L27" s="5">
        <v>39</v>
      </c>
      <c r="M27" s="5">
        <v>21</v>
      </c>
      <c r="N27" s="5">
        <v>819</v>
      </c>
    </row>
    <row r="28" spans="1:14" x14ac:dyDescent="0.25">
      <c r="A28" s="5">
        <v>27</v>
      </c>
      <c r="B28" s="1">
        <v>43908</v>
      </c>
      <c r="C28">
        <v>5871657714</v>
      </c>
      <c r="D28" t="s">
        <v>81</v>
      </c>
      <c r="E28" t="s">
        <v>42</v>
      </c>
      <c r="F28" t="s">
        <v>43</v>
      </c>
      <c r="G28" t="s">
        <v>82</v>
      </c>
      <c r="H28" t="s">
        <v>27</v>
      </c>
      <c r="I28" t="s">
        <v>18</v>
      </c>
      <c r="J28" t="s">
        <v>83</v>
      </c>
      <c r="K28" t="s">
        <v>84</v>
      </c>
      <c r="L28" s="5">
        <v>33</v>
      </c>
      <c r="M28" s="5">
        <v>8</v>
      </c>
      <c r="N28" s="5">
        <v>264</v>
      </c>
    </row>
    <row r="29" spans="1:14" x14ac:dyDescent="0.25">
      <c r="A29" s="5">
        <v>28</v>
      </c>
      <c r="B29" s="1">
        <v>43965</v>
      </c>
      <c r="C29">
        <v>1534553307</v>
      </c>
      <c r="D29" t="s">
        <v>81</v>
      </c>
      <c r="E29" t="s">
        <v>42</v>
      </c>
      <c r="F29" t="s">
        <v>43</v>
      </c>
      <c r="G29" t="s">
        <v>82</v>
      </c>
      <c r="H29" t="s">
        <v>27</v>
      </c>
      <c r="I29" t="s">
        <v>18</v>
      </c>
      <c r="J29" t="s">
        <v>85</v>
      </c>
      <c r="K29" t="s">
        <v>86</v>
      </c>
      <c r="L29" s="5">
        <v>46</v>
      </c>
      <c r="M29" s="5">
        <v>82</v>
      </c>
      <c r="N29" s="5">
        <v>3772</v>
      </c>
    </row>
    <row r="30" spans="1:14" x14ac:dyDescent="0.25">
      <c r="A30" s="5">
        <v>29</v>
      </c>
      <c r="B30" s="1">
        <v>44146</v>
      </c>
      <c r="C30">
        <v>8474620707</v>
      </c>
      <c r="D30" t="s">
        <v>53</v>
      </c>
      <c r="E30" t="s">
        <v>54</v>
      </c>
      <c r="F30" t="s">
        <v>55</v>
      </c>
      <c r="G30" t="s">
        <v>56</v>
      </c>
      <c r="H30" t="s">
        <v>17</v>
      </c>
      <c r="I30" t="s">
        <v>28</v>
      </c>
      <c r="J30" t="s">
        <v>19</v>
      </c>
      <c r="K30" t="s">
        <v>20</v>
      </c>
      <c r="L30" s="5">
        <v>32</v>
      </c>
      <c r="M30" s="5">
        <v>75</v>
      </c>
      <c r="N30" s="5">
        <v>2400</v>
      </c>
    </row>
    <row r="31" spans="1:14" x14ac:dyDescent="0.25">
      <c r="A31" s="5">
        <v>30</v>
      </c>
      <c r="B31" s="1">
        <v>44144</v>
      </c>
      <c r="C31">
        <v>3530767380</v>
      </c>
      <c r="D31" t="s">
        <v>34</v>
      </c>
      <c r="E31" t="s">
        <v>35</v>
      </c>
      <c r="F31" t="s">
        <v>36</v>
      </c>
      <c r="G31" t="s">
        <v>37</v>
      </c>
      <c r="H31" t="s">
        <v>17</v>
      </c>
      <c r="I31" t="s">
        <v>18</v>
      </c>
      <c r="J31" t="s">
        <v>57</v>
      </c>
      <c r="K31" t="s">
        <v>58</v>
      </c>
      <c r="L31" s="5">
        <v>34</v>
      </c>
      <c r="M31" s="5">
        <v>3</v>
      </c>
      <c r="N31" s="5">
        <v>102</v>
      </c>
    </row>
    <row r="32" spans="1:14" x14ac:dyDescent="0.25">
      <c r="A32" s="5">
        <v>31</v>
      </c>
      <c r="B32" s="1">
        <v>43845</v>
      </c>
      <c r="C32">
        <v>6673950624</v>
      </c>
      <c r="D32" t="s">
        <v>47</v>
      </c>
      <c r="E32" t="s">
        <v>48</v>
      </c>
      <c r="F32" t="s">
        <v>49</v>
      </c>
      <c r="G32" t="s">
        <v>16</v>
      </c>
      <c r="H32" t="s">
        <v>17</v>
      </c>
      <c r="I32" t="s">
        <v>50</v>
      </c>
      <c r="J32" t="s">
        <v>87</v>
      </c>
      <c r="K32" t="s">
        <v>72</v>
      </c>
      <c r="L32" s="5">
        <v>24</v>
      </c>
      <c r="M32" s="5">
        <v>33</v>
      </c>
      <c r="N32" s="5">
        <v>792</v>
      </c>
    </row>
    <row r="33" spans="1:14" x14ac:dyDescent="0.25">
      <c r="A33" s="5">
        <v>32</v>
      </c>
      <c r="B33" s="1">
        <v>43967</v>
      </c>
      <c r="C33">
        <v>7137547321</v>
      </c>
      <c r="D33" t="s">
        <v>47</v>
      </c>
      <c r="E33" t="s">
        <v>48</v>
      </c>
      <c r="F33" t="s">
        <v>49</v>
      </c>
      <c r="G33" t="s">
        <v>16</v>
      </c>
      <c r="H33" t="s">
        <v>17</v>
      </c>
      <c r="I33" t="s">
        <v>50</v>
      </c>
      <c r="J33" t="s">
        <v>57</v>
      </c>
      <c r="K33" t="s">
        <v>58</v>
      </c>
      <c r="L33" s="5">
        <v>21</v>
      </c>
      <c r="M33" s="5">
        <v>51</v>
      </c>
      <c r="N33" s="5">
        <v>1071</v>
      </c>
    </row>
    <row r="34" spans="1:14" x14ac:dyDescent="0.25">
      <c r="A34" s="5">
        <v>33</v>
      </c>
      <c r="B34" s="1">
        <v>43862</v>
      </c>
      <c r="C34">
        <v>9655985375</v>
      </c>
      <c r="D34" t="s">
        <v>53</v>
      </c>
      <c r="E34" t="s">
        <v>54</v>
      </c>
      <c r="F34" t="s">
        <v>55</v>
      </c>
      <c r="G34" t="s">
        <v>56</v>
      </c>
      <c r="H34" t="s">
        <v>17</v>
      </c>
      <c r="I34" t="s">
        <v>28</v>
      </c>
      <c r="K34" t="s">
        <v>88</v>
      </c>
      <c r="L34" s="5"/>
      <c r="M34" s="5"/>
      <c r="N34" s="5"/>
    </row>
    <row r="35" spans="1:14" x14ac:dyDescent="0.25">
      <c r="A35" s="5">
        <v>34</v>
      </c>
      <c r="B35" s="1">
        <v>44167</v>
      </c>
      <c r="C35">
        <v>299812367</v>
      </c>
      <c r="D35" t="s">
        <v>59</v>
      </c>
      <c r="E35" t="s">
        <v>60</v>
      </c>
      <c r="F35" t="s">
        <v>61</v>
      </c>
      <c r="G35" t="s">
        <v>62</v>
      </c>
      <c r="H35" t="s">
        <v>38</v>
      </c>
      <c r="I35" t="s">
        <v>18</v>
      </c>
      <c r="K35" t="s">
        <v>88</v>
      </c>
      <c r="L35" s="5"/>
      <c r="M35" s="5"/>
      <c r="N35" s="5"/>
    </row>
    <row r="36" spans="1:14" x14ac:dyDescent="0.25">
      <c r="A36" s="5">
        <v>35</v>
      </c>
      <c r="B36" s="1">
        <v>43870</v>
      </c>
      <c r="C36">
        <v>7779151222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18</v>
      </c>
      <c r="K36" t="s">
        <v>88</v>
      </c>
      <c r="L36" s="5"/>
      <c r="M36" s="5"/>
      <c r="N36" s="5"/>
    </row>
    <row r="37" spans="1:14" x14ac:dyDescent="0.25">
      <c r="A37" s="5">
        <v>36</v>
      </c>
      <c r="B37" s="1">
        <v>44192</v>
      </c>
      <c r="C37">
        <v>9282360094</v>
      </c>
      <c r="D37" t="s">
        <v>63</v>
      </c>
      <c r="E37" t="s">
        <v>64</v>
      </c>
      <c r="F37" t="s">
        <v>64</v>
      </c>
      <c r="G37" t="s">
        <v>65</v>
      </c>
      <c r="H37" t="s">
        <v>17</v>
      </c>
      <c r="I37" t="s">
        <v>28</v>
      </c>
      <c r="J37" t="s">
        <v>89</v>
      </c>
      <c r="K37" t="s">
        <v>22</v>
      </c>
      <c r="L37" s="5">
        <v>140</v>
      </c>
      <c r="M37" s="5">
        <v>47</v>
      </c>
      <c r="N37" s="5">
        <v>6580</v>
      </c>
    </row>
    <row r="38" spans="1:14" x14ac:dyDescent="0.25">
      <c r="A38" s="5">
        <v>37</v>
      </c>
      <c r="B38" s="1">
        <v>43982</v>
      </c>
      <c r="C38">
        <v>6935804403</v>
      </c>
      <c r="D38" t="s">
        <v>63</v>
      </c>
      <c r="E38" t="s">
        <v>64</v>
      </c>
      <c r="F38" t="s">
        <v>64</v>
      </c>
      <c r="G38" t="s">
        <v>65</v>
      </c>
      <c r="H38" t="s">
        <v>27</v>
      </c>
      <c r="J38" t="s">
        <v>21</v>
      </c>
      <c r="K38" t="s">
        <v>22</v>
      </c>
      <c r="L38" s="5">
        <v>49</v>
      </c>
      <c r="M38" s="5">
        <v>49</v>
      </c>
      <c r="N38" s="5">
        <v>2401</v>
      </c>
    </row>
    <row r="39" spans="1:14" x14ac:dyDescent="0.25">
      <c r="A39" s="5">
        <v>38</v>
      </c>
      <c r="B39" s="1">
        <v>43952</v>
      </c>
      <c r="C39">
        <v>3650322132</v>
      </c>
      <c r="D39" t="s">
        <v>73</v>
      </c>
      <c r="E39" t="s">
        <v>74</v>
      </c>
      <c r="F39" t="s">
        <v>75</v>
      </c>
      <c r="G39" t="s">
        <v>62</v>
      </c>
      <c r="H39" t="s">
        <v>38</v>
      </c>
      <c r="J39" t="s">
        <v>57</v>
      </c>
      <c r="K39" t="s">
        <v>58</v>
      </c>
      <c r="L39" s="5">
        <v>560</v>
      </c>
      <c r="M39" s="5">
        <v>72</v>
      </c>
      <c r="N39" s="5">
        <v>40320</v>
      </c>
    </row>
    <row r="40" spans="1:14" x14ac:dyDescent="0.25">
      <c r="A40" s="5">
        <v>39</v>
      </c>
      <c r="B40" s="1">
        <v>43965</v>
      </c>
      <c r="C40">
        <v>1985754250</v>
      </c>
      <c r="D40" t="s">
        <v>76</v>
      </c>
      <c r="E40" t="s">
        <v>77</v>
      </c>
      <c r="F40" t="s">
        <v>78</v>
      </c>
      <c r="G40" t="s">
        <v>37</v>
      </c>
      <c r="H40" t="s">
        <v>38</v>
      </c>
      <c r="J40" t="s">
        <v>79</v>
      </c>
      <c r="K40" t="s">
        <v>80</v>
      </c>
      <c r="L40" s="5">
        <v>257.60000000000002</v>
      </c>
      <c r="M40" s="5">
        <v>13</v>
      </c>
      <c r="N40" s="5">
        <v>3348.8</v>
      </c>
    </row>
    <row r="41" spans="1:14" x14ac:dyDescent="0.25">
      <c r="A41" s="5">
        <v>40</v>
      </c>
      <c r="B41" s="1">
        <v>44090</v>
      </c>
      <c r="C41">
        <v>7293507918</v>
      </c>
      <c r="D41" t="s">
        <v>59</v>
      </c>
      <c r="E41" t="s">
        <v>60</v>
      </c>
      <c r="F41" t="s">
        <v>61</v>
      </c>
      <c r="G41" t="s">
        <v>62</v>
      </c>
      <c r="H41" t="s">
        <v>38</v>
      </c>
      <c r="I41" t="s">
        <v>28</v>
      </c>
      <c r="J41" t="s">
        <v>33</v>
      </c>
      <c r="K41" t="s">
        <v>20</v>
      </c>
      <c r="L41" s="5">
        <v>644</v>
      </c>
      <c r="M41" s="5">
        <v>32</v>
      </c>
      <c r="N41" s="5">
        <v>20608</v>
      </c>
    </row>
    <row r="42" spans="1:14" x14ac:dyDescent="0.25">
      <c r="A42" s="5">
        <v>41</v>
      </c>
      <c r="B42" s="1">
        <v>43983</v>
      </c>
      <c r="C42">
        <v>3459323228</v>
      </c>
      <c r="D42" t="s">
        <v>81</v>
      </c>
      <c r="E42" t="s">
        <v>42</v>
      </c>
      <c r="F42" t="s">
        <v>43</v>
      </c>
      <c r="G42" t="s">
        <v>82</v>
      </c>
      <c r="H42" t="s">
        <v>27</v>
      </c>
      <c r="I42" t="s">
        <v>18</v>
      </c>
      <c r="J42" t="s">
        <v>51</v>
      </c>
      <c r="K42" t="s">
        <v>52</v>
      </c>
      <c r="L42" s="5">
        <v>135.1</v>
      </c>
      <c r="M42" s="5">
        <v>27</v>
      </c>
      <c r="N42" s="5">
        <v>3647.7</v>
      </c>
    </row>
    <row r="43" spans="1:14" x14ac:dyDescent="0.25">
      <c r="A43" s="5">
        <v>42</v>
      </c>
      <c r="B43" s="1">
        <v>43999</v>
      </c>
      <c r="C43">
        <v>1144627655</v>
      </c>
      <c r="D43" t="s">
        <v>53</v>
      </c>
      <c r="E43" t="s">
        <v>54</v>
      </c>
      <c r="F43" t="s">
        <v>55</v>
      </c>
      <c r="G43" t="s">
        <v>56</v>
      </c>
      <c r="H43" t="s">
        <v>17</v>
      </c>
      <c r="I43" t="s">
        <v>28</v>
      </c>
      <c r="J43" t="s">
        <v>45</v>
      </c>
      <c r="K43" t="s">
        <v>46</v>
      </c>
      <c r="L43" s="5">
        <v>178.5</v>
      </c>
      <c r="M43" s="5">
        <v>71</v>
      </c>
      <c r="N43" s="5">
        <v>12673.5</v>
      </c>
    </row>
    <row r="44" spans="1:14" x14ac:dyDescent="0.25">
      <c r="A44" s="5">
        <v>43</v>
      </c>
      <c r="B44" s="1">
        <v>44070</v>
      </c>
      <c r="C44">
        <v>3986713828</v>
      </c>
      <c r="D44" t="s">
        <v>34</v>
      </c>
      <c r="E44" t="s">
        <v>35</v>
      </c>
      <c r="F44" t="s">
        <v>36</v>
      </c>
      <c r="G44" t="s">
        <v>37</v>
      </c>
      <c r="H44" t="s">
        <v>17</v>
      </c>
      <c r="I44" t="s">
        <v>18</v>
      </c>
      <c r="J44" t="s">
        <v>45</v>
      </c>
      <c r="K44" t="s">
        <v>46</v>
      </c>
      <c r="L44" s="5">
        <v>178.5</v>
      </c>
      <c r="M44" s="5">
        <v>13</v>
      </c>
      <c r="N44" s="5">
        <v>2320.5</v>
      </c>
    </row>
    <row r="45" spans="1:14" x14ac:dyDescent="0.25">
      <c r="A45" s="5">
        <v>44</v>
      </c>
      <c r="B45" s="1">
        <v>43998</v>
      </c>
      <c r="C45">
        <v>9350633665</v>
      </c>
      <c r="D45" t="s">
        <v>90</v>
      </c>
      <c r="E45" t="s">
        <v>64</v>
      </c>
      <c r="F45" t="s">
        <v>64</v>
      </c>
      <c r="G45" t="s">
        <v>65</v>
      </c>
      <c r="H45" t="s">
        <v>27</v>
      </c>
      <c r="I45" t="s">
        <v>50</v>
      </c>
      <c r="J45" t="s">
        <v>71</v>
      </c>
      <c r="K45" t="s">
        <v>72</v>
      </c>
      <c r="L45" s="5">
        <v>308</v>
      </c>
      <c r="M45" s="5">
        <v>98</v>
      </c>
      <c r="N45" s="5">
        <v>30184</v>
      </c>
    </row>
    <row r="46" spans="1:14" x14ac:dyDescent="0.25">
      <c r="A46" s="5">
        <v>45</v>
      </c>
      <c r="B46" s="1">
        <v>44129</v>
      </c>
      <c r="C46">
        <v>4918639925</v>
      </c>
      <c r="D46" t="s">
        <v>91</v>
      </c>
      <c r="E46" t="s">
        <v>74</v>
      </c>
      <c r="F46" t="s">
        <v>75</v>
      </c>
      <c r="G46" t="s">
        <v>62</v>
      </c>
      <c r="H46" t="s">
        <v>38</v>
      </c>
      <c r="I46" t="s">
        <v>28</v>
      </c>
      <c r="J46" t="s">
        <v>69</v>
      </c>
      <c r="K46" t="s">
        <v>70</v>
      </c>
      <c r="L46" s="5">
        <v>350</v>
      </c>
      <c r="M46" s="5">
        <v>21</v>
      </c>
      <c r="N46" s="5">
        <v>7350</v>
      </c>
    </row>
    <row r="47" spans="1:14" x14ac:dyDescent="0.25">
      <c r="A47" s="5">
        <v>46</v>
      </c>
      <c r="B47" s="1">
        <v>44165</v>
      </c>
      <c r="C47">
        <v>9630006862</v>
      </c>
      <c r="D47" t="s">
        <v>41</v>
      </c>
      <c r="E47" t="s">
        <v>42</v>
      </c>
      <c r="F47" t="s">
        <v>43</v>
      </c>
      <c r="G47" t="s">
        <v>44</v>
      </c>
      <c r="H47" t="s">
        <v>17</v>
      </c>
      <c r="I47" t="s">
        <v>18</v>
      </c>
      <c r="J47" t="s">
        <v>92</v>
      </c>
      <c r="K47" t="s">
        <v>93</v>
      </c>
      <c r="L47" s="5">
        <v>546</v>
      </c>
      <c r="M47" s="5">
        <v>26</v>
      </c>
      <c r="N47" s="5">
        <v>14196</v>
      </c>
    </row>
    <row r="48" spans="1:14" x14ac:dyDescent="0.25">
      <c r="A48" s="5">
        <v>47</v>
      </c>
      <c r="B48" s="1">
        <v>43920</v>
      </c>
      <c r="C48">
        <v>9029002933</v>
      </c>
      <c r="D48" t="s">
        <v>53</v>
      </c>
      <c r="E48" t="s">
        <v>54</v>
      </c>
      <c r="F48" t="s">
        <v>55</v>
      </c>
      <c r="G48" t="s">
        <v>56</v>
      </c>
      <c r="H48" t="s">
        <v>38</v>
      </c>
      <c r="I48" t="s">
        <v>18</v>
      </c>
      <c r="J48" t="s">
        <v>29</v>
      </c>
      <c r="K48" t="s">
        <v>22</v>
      </c>
      <c r="L48" s="5">
        <v>420</v>
      </c>
      <c r="M48" s="5">
        <v>96</v>
      </c>
      <c r="N48" s="5">
        <v>40320</v>
      </c>
    </row>
    <row r="49" spans="1:14" x14ac:dyDescent="0.25">
      <c r="A49" s="5">
        <v>48</v>
      </c>
      <c r="B49" s="1">
        <v>43880</v>
      </c>
      <c r="C49">
        <v>5702300844</v>
      </c>
      <c r="D49" t="s">
        <v>53</v>
      </c>
      <c r="E49" t="s">
        <v>54</v>
      </c>
      <c r="F49" t="s">
        <v>55</v>
      </c>
      <c r="G49" t="s">
        <v>56</v>
      </c>
      <c r="H49" t="s">
        <v>38</v>
      </c>
      <c r="I49" t="s">
        <v>18</v>
      </c>
      <c r="J49" t="s">
        <v>30</v>
      </c>
      <c r="K49" t="s">
        <v>22</v>
      </c>
      <c r="L49" s="5">
        <v>742</v>
      </c>
      <c r="M49" s="5">
        <v>16</v>
      </c>
      <c r="N49" s="5">
        <v>11872</v>
      </c>
    </row>
    <row r="50" spans="1:14" x14ac:dyDescent="0.25">
      <c r="A50" s="5">
        <v>49</v>
      </c>
      <c r="B50" s="1">
        <v>43922</v>
      </c>
      <c r="C50">
        <v>6885713027</v>
      </c>
      <c r="D50" t="s">
        <v>23</v>
      </c>
      <c r="E50" t="s">
        <v>24</v>
      </c>
      <c r="F50" t="s">
        <v>25</v>
      </c>
      <c r="G50" t="s">
        <v>26</v>
      </c>
      <c r="J50" t="s">
        <v>94</v>
      </c>
      <c r="K50" t="s">
        <v>84</v>
      </c>
      <c r="L50" s="5">
        <v>532</v>
      </c>
      <c r="M50" s="5">
        <v>96</v>
      </c>
      <c r="N50" s="5">
        <v>51072</v>
      </c>
    </row>
    <row r="51" spans="1:14" x14ac:dyDescent="0.25">
      <c r="A51" s="5">
        <v>50</v>
      </c>
      <c r="B51" s="1">
        <v>43861</v>
      </c>
      <c r="C51">
        <v>5156178317</v>
      </c>
      <c r="D51" t="s">
        <v>47</v>
      </c>
      <c r="E51" t="s">
        <v>48</v>
      </c>
      <c r="F51" t="s">
        <v>49</v>
      </c>
      <c r="G51" t="s">
        <v>16</v>
      </c>
      <c r="J51" t="s">
        <v>66</v>
      </c>
      <c r="K51" t="s">
        <v>20</v>
      </c>
      <c r="L51" s="5">
        <v>41.86</v>
      </c>
      <c r="M51" s="5">
        <v>75</v>
      </c>
      <c r="N51" s="5">
        <v>3139.5</v>
      </c>
    </row>
    <row r="52" spans="1:14" x14ac:dyDescent="0.25">
      <c r="A52" s="5">
        <v>51</v>
      </c>
      <c r="B52" s="1">
        <v>43992</v>
      </c>
      <c r="C52">
        <v>9993785470</v>
      </c>
      <c r="D52" t="s">
        <v>81</v>
      </c>
      <c r="E52" t="s">
        <v>42</v>
      </c>
      <c r="F52" t="s">
        <v>43</v>
      </c>
      <c r="G52" t="s">
        <v>82</v>
      </c>
      <c r="H52" t="s">
        <v>27</v>
      </c>
      <c r="I52" t="s">
        <v>18</v>
      </c>
      <c r="J52" t="s">
        <v>83</v>
      </c>
      <c r="K52" t="s">
        <v>84</v>
      </c>
      <c r="L52" s="5">
        <v>273</v>
      </c>
      <c r="M52" s="5">
        <v>55</v>
      </c>
      <c r="N52" s="5">
        <v>15015</v>
      </c>
    </row>
    <row r="53" spans="1:14" x14ac:dyDescent="0.25">
      <c r="A53" s="5">
        <v>52</v>
      </c>
      <c r="B53" s="1">
        <v>44107</v>
      </c>
      <c r="C53">
        <v>2344903076</v>
      </c>
      <c r="D53" t="s">
        <v>81</v>
      </c>
      <c r="E53" t="s">
        <v>42</v>
      </c>
      <c r="F53" t="s">
        <v>43</v>
      </c>
      <c r="G53" t="s">
        <v>82</v>
      </c>
      <c r="H53" t="s">
        <v>27</v>
      </c>
      <c r="I53" t="s">
        <v>18</v>
      </c>
      <c r="J53" t="s">
        <v>85</v>
      </c>
      <c r="K53" t="s">
        <v>86</v>
      </c>
      <c r="L53" s="5">
        <v>487.2</v>
      </c>
      <c r="M53" s="5">
        <v>11</v>
      </c>
      <c r="N53" s="5">
        <v>5359.2</v>
      </c>
    </row>
    <row r="54" spans="1:14" x14ac:dyDescent="0.25">
      <c r="A54" s="5">
        <v>53</v>
      </c>
      <c r="B54" s="1">
        <v>44123</v>
      </c>
      <c r="C54">
        <v>5773601950</v>
      </c>
      <c r="D54" t="s">
        <v>53</v>
      </c>
      <c r="E54" t="s">
        <v>54</v>
      </c>
      <c r="F54" t="s">
        <v>55</v>
      </c>
      <c r="G54" t="s">
        <v>56</v>
      </c>
      <c r="H54" t="s">
        <v>17</v>
      </c>
      <c r="I54" t="s">
        <v>28</v>
      </c>
      <c r="J54" t="s">
        <v>19</v>
      </c>
      <c r="K54" t="s">
        <v>20</v>
      </c>
      <c r="L54" s="5">
        <v>196</v>
      </c>
      <c r="M54" s="5">
        <v>53</v>
      </c>
      <c r="N54" s="5">
        <v>10388</v>
      </c>
    </row>
    <row r="55" spans="1:14" x14ac:dyDescent="0.25">
      <c r="A55" s="5">
        <v>54</v>
      </c>
      <c r="B55" s="1">
        <v>44088</v>
      </c>
      <c r="C55">
        <v>4818078168</v>
      </c>
      <c r="D55" t="s">
        <v>34</v>
      </c>
      <c r="E55" t="s">
        <v>35</v>
      </c>
      <c r="F55" t="s">
        <v>36</v>
      </c>
      <c r="G55" t="s">
        <v>37</v>
      </c>
      <c r="H55" t="s">
        <v>17</v>
      </c>
      <c r="I55" t="s">
        <v>18</v>
      </c>
      <c r="J55" t="s">
        <v>57</v>
      </c>
      <c r="K55" t="s">
        <v>58</v>
      </c>
      <c r="L55" s="5">
        <v>560</v>
      </c>
      <c r="M55" s="5">
        <v>85</v>
      </c>
      <c r="N55" s="5">
        <v>47600</v>
      </c>
    </row>
    <row r="56" spans="1:14" x14ac:dyDescent="0.25">
      <c r="A56" s="5">
        <v>55</v>
      </c>
      <c r="B56" s="1">
        <v>44178</v>
      </c>
      <c r="C56">
        <v>9107195581</v>
      </c>
      <c r="D56" t="s">
        <v>34</v>
      </c>
      <c r="E56" t="s">
        <v>35</v>
      </c>
      <c r="F56" t="s">
        <v>36</v>
      </c>
      <c r="G56" t="s">
        <v>37</v>
      </c>
      <c r="H56" t="s">
        <v>17</v>
      </c>
      <c r="I56" t="s">
        <v>18</v>
      </c>
      <c r="J56" t="s">
        <v>39</v>
      </c>
      <c r="K56" t="s">
        <v>40</v>
      </c>
      <c r="L56" s="5">
        <v>128.80000000000001</v>
      </c>
      <c r="M56" s="5">
        <v>97</v>
      </c>
      <c r="N56" s="5">
        <v>12493.6</v>
      </c>
    </row>
    <row r="57" spans="1:14" x14ac:dyDescent="0.25">
      <c r="A57" s="5">
        <v>56</v>
      </c>
      <c r="B57" s="1">
        <v>43964</v>
      </c>
      <c r="C57">
        <v>5806733138</v>
      </c>
      <c r="D57" t="s">
        <v>90</v>
      </c>
      <c r="E57" t="s">
        <v>64</v>
      </c>
      <c r="F57" t="s">
        <v>64</v>
      </c>
      <c r="G57" t="s">
        <v>65</v>
      </c>
      <c r="H57" t="s">
        <v>27</v>
      </c>
      <c r="I57" t="s">
        <v>50</v>
      </c>
      <c r="J57" t="s">
        <v>95</v>
      </c>
      <c r="K57" t="s">
        <v>40</v>
      </c>
      <c r="L57" s="5">
        <v>140</v>
      </c>
      <c r="M57" s="5">
        <v>46</v>
      </c>
      <c r="N57" s="5">
        <v>6440</v>
      </c>
    </row>
    <row r="58" spans="1:14" x14ac:dyDescent="0.25">
      <c r="A58" s="5">
        <v>57</v>
      </c>
      <c r="B58" s="1">
        <v>43882</v>
      </c>
      <c r="C58">
        <v>3059258597</v>
      </c>
      <c r="D58" t="s">
        <v>91</v>
      </c>
      <c r="E58" t="s">
        <v>74</v>
      </c>
      <c r="F58" t="s">
        <v>75</v>
      </c>
      <c r="G58" t="s">
        <v>62</v>
      </c>
      <c r="H58" t="s">
        <v>38</v>
      </c>
      <c r="I58" t="s">
        <v>28</v>
      </c>
      <c r="J58" t="s">
        <v>96</v>
      </c>
      <c r="K58" t="s">
        <v>97</v>
      </c>
      <c r="L58" s="5">
        <v>298.89999999999998</v>
      </c>
      <c r="M58" s="5">
        <v>97</v>
      </c>
      <c r="N58" s="5">
        <v>28993.3</v>
      </c>
    </row>
    <row r="59" spans="1:14" x14ac:dyDescent="0.25">
      <c r="A59" s="5">
        <v>58</v>
      </c>
      <c r="B59" s="1">
        <v>44154</v>
      </c>
      <c r="C59">
        <v>586395005</v>
      </c>
      <c r="D59" t="s">
        <v>91</v>
      </c>
      <c r="E59" t="s">
        <v>74</v>
      </c>
      <c r="F59" t="s">
        <v>75</v>
      </c>
      <c r="G59" t="s">
        <v>62</v>
      </c>
      <c r="H59" t="s">
        <v>38</v>
      </c>
      <c r="I59" t="s">
        <v>28</v>
      </c>
      <c r="J59" t="s">
        <v>51</v>
      </c>
      <c r="K59" t="s">
        <v>52</v>
      </c>
      <c r="L59" s="5">
        <v>135.1</v>
      </c>
      <c r="M59" s="5">
        <v>97</v>
      </c>
      <c r="N59" s="5">
        <v>13104.7</v>
      </c>
    </row>
    <row r="60" spans="1:14" x14ac:dyDescent="0.25">
      <c r="A60" s="5">
        <v>59</v>
      </c>
      <c r="B60" s="1">
        <v>44075</v>
      </c>
      <c r="C60">
        <v>9281389647</v>
      </c>
      <c r="D60" t="s">
        <v>91</v>
      </c>
      <c r="E60" t="s">
        <v>74</v>
      </c>
      <c r="F60" t="s">
        <v>75</v>
      </c>
      <c r="G60" t="s">
        <v>62</v>
      </c>
      <c r="H60" t="s">
        <v>38</v>
      </c>
      <c r="I60" t="s">
        <v>28</v>
      </c>
      <c r="J60" t="s">
        <v>79</v>
      </c>
      <c r="K60" t="s">
        <v>80</v>
      </c>
      <c r="L60" s="5">
        <v>257.60000000000002</v>
      </c>
      <c r="M60" s="5">
        <v>65</v>
      </c>
      <c r="N60" s="5">
        <v>16744</v>
      </c>
    </row>
    <row r="61" spans="1:14" x14ac:dyDescent="0.25">
      <c r="A61" s="5">
        <v>60</v>
      </c>
      <c r="B61" s="1">
        <v>44171</v>
      </c>
      <c r="C61">
        <v>2230409971</v>
      </c>
      <c r="D61" t="s">
        <v>41</v>
      </c>
      <c r="E61" t="s">
        <v>42</v>
      </c>
      <c r="F61" t="s">
        <v>43</v>
      </c>
      <c r="G61" t="s">
        <v>44</v>
      </c>
      <c r="H61" t="s">
        <v>17</v>
      </c>
      <c r="I61" t="s">
        <v>18</v>
      </c>
      <c r="J61" t="s">
        <v>19</v>
      </c>
      <c r="K61" t="s">
        <v>20</v>
      </c>
      <c r="L61" s="5">
        <v>196</v>
      </c>
      <c r="M61" s="5">
        <v>72</v>
      </c>
      <c r="N61" s="5">
        <v>14112</v>
      </c>
    </row>
    <row r="62" spans="1:14" x14ac:dyDescent="0.25">
      <c r="A62" s="5">
        <v>61</v>
      </c>
      <c r="B62" s="1">
        <v>43982</v>
      </c>
      <c r="C62">
        <v>498762200</v>
      </c>
      <c r="D62" t="s">
        <v>53</v>
      </c>
      <c r="E62" t="s">
        <v>54</v>
      </c>
      <c r="F62" t="s">
        <v>55</v>
      </c>
      <c r="G62" t="s">
        <v>56</v>
      </c>
      <c r="H62" t="s">
        <v>38</v>
      </c>
      <c r="I62" t="s">
        <v>18</v>
      </c>
      <c r="J62" t="s">
        <v>45</v>
      </c>
      <c r="K62" t="s">
        <v>46</v>
      </c>
      <c r="L62" s="5">
        <v>178.5</v>
      </c>
      <c r="M62" s="5">
        <v>16</v>
      </c>
      <c r="N62" s="5">
        <v>2856</v>
      </c>
    </row>
    <row r="63" spans="1:14" x14ac:dyDescent="0.25">
      <c r="A63" s="5">
        <v>62</v>
      </c>
      <c r="B63" s="1">
        <v>43855</v>
      </c>
      <c r="C63">
        <v>5059332572</v>
      </c>
      <c r="D63" t="s">
        <v>23</v>
      </c>
      <c r="E63" t="s">
        <v>24</v>
      </c>
      <c r="F63" t="s">
        <v>25</v>
      </c>
      <c r="G63" t="s">
        <v>26</v>
      </c>
      <c r="H63" t="s">
        <v>27</v>
      </c>
      <c r="I63" t="s">
        <v>28</v>
      </c>
      <c r="J63" t="s">
        <v>98</v>
      </c>
      <c r="K63" t="s">
        <v>70</v>
      </c>
      <c r="L63" s="5">
        <v>1134</v>
      </c>
      <c r="M63" s="5">
        <v>77</v>
      </c>
      <c r="N63" s="5">
        <v>87318</v>
      </c>
    </row>
    <row r="64" spans="1:14" x14ac:dyDescent="0.25">
      <c r="A64" s="5">
        <v>63</v>
      </c>
      <c r="B64" s="1">
        <v>44034</v>
      </c>
      <c r="C64">
        <v>807667000</v>
      </c>
      <c r="D64" t="s">
        <v>23</v>
      </c>
      <c r="E64" t="s">
        <v>24</v>
      </c>
      <c r="F64" t="s">
        <v>25</v>
      </c>
      <c r="G64" t="s">
        <v>26</v>
      </c>
      <c r="H64" t="s">
        <v>27</v>
      </c>
      <c r="I64" t="s">
        <v>28</v>
      </c>
      <c r="J64" t="s">
        <v>99</v>
      </c>
      <c r="K64" t="s">
        <v>100</v>
      </c>
      <c r="L64" s="5">
        <v>98</v>
      </c>
      <c r="M64" s="5">
        <v>37</v>
      </c>
      <c r="N64" s="5">
        <v>3626</v>
      </c>
    </row>
    <row r="65" spans="1:14" x14ac:dyDescent="0.25">
      <c r="A65" s="5">
        <v>64</v>
      </c>
      <c r="B65" s="1">
        <v>44117</v>
      </c>
      <c r="C65">
        <v>4320869422</v>
      </c>
      <c r="D65" t="s">
        <v>34</v>
      </c>
      <c r="E65" t="s">
        <v>35</v>
      </c>
      <c r="F65" t="s">
        <v>36</v>
      </c>
      <c r="G65" t="s">
        <v>37</v>
      </c>
      <c r="H65" t="s">
        <v>38</v>
      </c>
      <c r="I65" t="s">
        <v>28</v>
      </c>
      <c r="J65" t="s">
        <v>85</v>
      </c>
      <c r="K65" t="s">
        <v>86</v>
      </c>
      <c r="L65" s="5">
        <v>487.2</v>
      </c>
      <c r="M65" s="5">
        <v>63</v>
      </c>
      <c r="N65" s="5">
        <v>30693.599999999999</v>
      </c>
    </row>
    <row r="66" spans="1:14" x14ac:dyDescent="0.25">
      <c r="A66" s="5">
        <v>65</v>
      </c>
      <c r="B66" s="1">
        <v>44174</v>
      </c>
      <c r="C66">
        <v>7227542762</v>
      </c>
      <c r="D66" t="s">
        <v>47</v>
      </c>
      <c r="E66" t="s">
        <v>48</v>
      </c>
      <c r="F66" t="s">
        <v>49</v>
      </c>
      <c r="G66" t="s">
        <v>16</v>
      </c>
      <c r="H66" t="s">
        <v>17</v>
      </c>
      <c r="I66" t="s">
        <v>50</v>
      </c>
      <c r="J66" t="s">
        <v>87</v>
      </c>
      <c r="K66" t="s">
        <v>72</v>
      </c>
      <c r="L66" s="5">
        <v>140</v>
      </c>
      <c r="M66" s="5">
        <v>48</v>
      </c>
      <c r="N66" s="5">
        <v>6720</v>
      </c>
    </row>
    <row r="67" spans="1:14" x14ac:dyDescent="0.25">
      <c r="A67" s="5">
        <v>66</v>
      </c>
      <c r="B67" s="1">
        <v>43890</v>
      </c>
      <c r="C67">
        <v>4844854212</v>
      </c>
      <c r="D67" t="s">
        <v>47</v>
      </c>
      <c r="E67" t="s">
        <v>48</v>
      </c>
      <c r="F67" t="s">
        <v>49</v>
      </c>
      <c r="G67" t="s">
        <v>16</v>
      </c>
      <c r="H67" t="s">
        <v>17</v>
      </c>
      <c r="I67" t="s">
        <v>50</v>
      </c>
      <c r="J67" t="s">
        <v>57</v>
      </c>
      <c r="K67" t="s">
        <v>58</v>
      </c>
      <c r="L67" s="5">
        <v>560</v>
      </c>
      <c r="M67" s="5">
        <v>71</v>
      </c>
      <c r="N67" s="5">
        <v>39760</v>
      </c>
    </row>
    <row r="68" spans="1:14" x14ac:dyDescent="0.25">
      <c r="A68" s="5">
        <v>67</v>
      </c>
      <c r="B68" s="1">
        <v>43945</v>
      </c>
      <c r="C68">
        <v>6476704094</v>
      </c>
      <c r="D68" t="s">
        <v>63</v>
      </c>
      <c r="E68" t="s">
        <v>64</v>
      </c>
      <c r="F68" t="s">
        <v>64</v>
      </c>
      <c r="G68" t="s">
        <v>65</v>
      </c>
      <c r="H68" t="s">
        <v>17</v>
      </c>
      <c r="I68" t="s">
        <v>28</v>
      </c>
      <c r="J68" t="s">
        <v>89</v>
      </c>
      <c r="K68" t="s">
        <v>22</v>
      </c>
      <c r="L68" s="5">
        <v>140</v>
      </c>
      <c r="M68" s="5">
        <v>55</v>
      </c>
      <c r="N68" s="5">
        <v>7700</v>
      </c>
    </row>
    <row r="69" spans="1:14" x14ac:dyDescent="0.25">
      <c r="A69" s="5">
        <v>68</v>
      </c>
      <c r="B69" s="1">
        <v>44052</v>
      </c>
      <c r="C69">
        <v>289513623</v>
      </c>
      <c r="D69" t="s">
        <v>63</v>
      </c>
      <c r="E69" t="s">
        <v>64</v>
      </c>
      <c r="F69" t="s">
        <v>64</v>
      </c>
      <c r="G69" t="s">
        <v>65</v>
      </c>
      <c r="H69" t="s">
        <v>27</v>
      </c>
      <c r="J69" t="s">
        <v>21</v>
      </c>
      <c r="K69" t="s">
        <v>22</v>
      </c>
      <c r="L69" s="5">
        <v>49</v>
      </c>
      <c r="M69" s="5">
        <v>21</v>
      </c>
      <c r="N69" s="5">
        <v>1029</v>
      </c>
    </row>
    <row r="70" spans="1:14" x14ac:dyDescent="0.25">
      <c r="A70" s="5">
        <v>69</v>
      </c>
      <c r="B70" s="1">
        <v>44115</v>
      </c>
      <c r="C70">
        <v>4360909288</v>
      </c>
      <c r="D70" t="s">
        <v>73</v>
      </c>
      <c r="E70" t="s">
        <v>74</v>
      </c>
      <c r="F70" t="s">
        <v>75</v>
      </c>
      <c r="G70" t="s">
        <v>62</v>
      </c>
      <c r="H70" t="s">
        <v>38</v>
      </c>
      <c r="J70" t="s">
        <v>57</v>
      </c>
      <c r="K70" t="s">
        <v>58</v>
      </c>
      <c r="L70" s="5">
        <v>560</v>
      </c>
      <c r="M70" s="5">
        <v>67</v>
      </c>
      <c r="N70" s="5">
        <v>37520</v>
      </c>
    </row>
    <row r="71" spans="1:14" x14ac:dyDescent="0.25">
      <c r="A71" s="5">
        <v>70</v>
      </c>
      <c r="B71" s="1">
        <v>43966</v>
      </c>
      <c r="C71">
        <v>1569352924</v>
      </c>
      <c r="D71" t="s">
        <v>76</v>
      </c>
      <c r="E71" t="s">
        <v>77</v>
      </c>
      <c r="F71" t="s">
        <v>78</v>
      </c>
      <c r="G71" t="s">
        <v>37</v>
      </c>
      <c r="H71" t="s">
        <v>38</v>
      </c>
      <c r="J71" t="s">
        <v>79</v>
      </c>
      <c r="K71" t="s">
        <v>80</v>
      </c>
      <c r="L71" s="5">
        <v>257.60000000000002</v>
      </c>
      <c r="M71" s="5">
        <v>75</v>
      </c>
      <c r="N71" s="5">
        <v>19320</v>
      </c>
    </row>
    <row r="72" spans="1:14" x14ac:dyDescent="0.25">
      <c r="A72" s="5">
        <v>71</v>
      </c>
      <c r="B72" s="1">
        <v>43962</v>
      </c>
      <c r="C72">
        <v>4417023777</v>
      </c>
      <c r="D72" t="s">
        <v>59</v>
      </c>
      <c r="E72" t="s">
        <v>60</v>
      </c>
      <c r="F72" t="s">
        <v>61</v>
      </c>
      <c r="G72" t="s">
        <v>62</v>
      </c>
      <c r="H72" t="s">
        <v>38</v>
      </c>
      <c r="I72" t="s">
        <v>28</v>
      </c>
      <c r="J72" t="s">
        <v>33</v>
      </c>
      <c r="K72" t="s">
        <v>20</v>
      </c>
      <c r="L72" s="5">
        <v>644</v>
      </c>
      <c r="M72" s="5">
        <v>17</v>
      </c>
      <c r="N72" s="5">
        <v>10948</v>
      </c>
    </row>
    <row r="73" spans="1:14" x14ac:dyDescent="0.25">
      <c r="A73" s="5">
        <v>72</v>
      </c>
      <c r="B73" s="1">
        <v>43845</v>
      </c>
      <c r="C73">
        <v>5213348963</v>
      </c>
      <c r="D73" t="s">
        <v>23</v>
      </c>
      <c r="E73" t="s">
        <v>24</v>
      </c>
      <c r="F73" t="s">
        <v>25</v>
      </c>
      <c r="G73" t="s">
        <v>26</v>
      </c>
      <c r="H73" t="s">
        <v>27</v>
      </c>
      <c r="I73" t="s">
        <v>28</v>
      </c>
      <c r="J73" t="s">
        <v>21</v>
      </c>
      <c r="K73" t="s">
        <v>22</v>
      </c>
      <c r="L73" s="5">
        <v>49</v>
      </c>
      <c r="M73" s="5">
        <v>48</v>
      </c>
      <c r="N73" s="5">
        <v>2352</v>
      </c>
    </row>
    <row r="74" spans="1:14" x14ac:dyDescent="0.25">
      <c r="A74" s="5">
        <v>73</v>
      </c>
      <c r="B74" s="1">
        <v>44010</v>
      </c>
      <c r="C74">
        <v>6039525395</v>
      </c>
      <c r="D74" t="s">
        <v>31</v>
      </c>
      <c r="E74" t="s">
        <v>14</v>
      </c>
      <c r="F74" t="s">
        <v>15</v>
      </c>
      <c r="G74" t="s">
        <v>16</v>
      </c>
      <c r="H74" t="s">
        <v>17</v>
      </c>
      <c r="I74" t="s">
        <v>28</v>
      </c>
      <c r="J74" t="s">
        <v>32</v>
      </c>
      <c r="K74" t="s">
        <v>20</v>
      </c>
      <c r="L74" s="5">
        <v>252</v>
      </c>
      <c r="M74" s="5">
        <v>74</v>
      </c>
      <c r="N74" s="5">
        <v>18648</v>
      </c>
    </row>
    <row r="75" spans="1:14" x14ac:dyDescent="0.25">
      <c r="A75" s="5">
        <v>74</v>
      </c>
      <c r="B75" s="1">
        <v>44123</v>
      </c>
      <c r="C75">
        <v>7564866770</v>
      </c>
      <c r="D75" t="s">
        <v>31</v>
      </c>
      <c r="E75" t="s">
        <v>14</v>
      </c>
      <c r="F75" t="s">
        <v>15</v>
      </c>
      <c r="G75" t="s">
        <v>16</v>
      </c>
      <c r="H75" t="s">
        <v>17</v>
      </c>
      <c r="I75" t="s">
        <v>28</v>
      </c>
      <c r="J75" t="s">
        <v>33</v>
      </c>
      <c r="K75" t="s">
        <v>20</v>
      </c>
      <c r="L75" s="5">
        <v>644</v>
      </c>
      <c r="M75" s="5">
        <v>96</v>
      </c>
      <c r="N75" s="5">
        <v>61824</v>
      </c>
    </row>
    <row r="76" spans="1:14" x14ac:dyDescent="0.25">
      <c r="A76" s="5">
        <v>75</v>
      </c>
      <c r="B76" s="1">
        <v>43976</v>
      </c>
      <c r="C76">
        <v>9161740728</v>
      </c>
      <c r="D76" t="s">
        <v>34</v>
      </c>
      <c r="E76" t="s">
        <v>35</v>
      </c>
      <c r="F76" t="s">
        <v>36</v>
      </c>
      <c r="G76" t="s">
        <v>37</v>
      </c>
      <c r="H76" t="s">
        <v>38</v>
      </c>
      <c r="I76" t="s">
        <v>28</v>
      </c>
      <c r="J76" t="s">
        <v>39</v>
      </c>
      <c r="K76" t="s">
        <v>40</v>
      </c>
      <c r="L76" s="5">
        <v>128.80000000000001</v>
      </c>
      <c r="M76" s="5">
        <v>12</v>
      </c>
      <c r="N76" s="5">
        <v>1545.6</v>
      </c>
    </row>
    <row r="77" spans="1:14" x14ac:dyDescent="0.25">
      <c r="A77" s="5">
        <v>76</v>
      </c>
      <c r="B77" s="1">
        <v>43939</v>
      </c>
      <c r="C77">
        <v>5854661633</v>
      </c>
      <c r="D77" t="s">
        <v>23</v>
      </c>
      <c r="E77" t="s">
        <v>24</v>
      </c>
      <c r="F77" t="s">
        <v>25</v>
      </c>
      <c r="G77" t="s">
        <v>26</v>
      </c>
      <c r="H77" t="s">
        <v>38</v>
      </c>
      <c r="I77" t="s">
        <v>18</v>
      </c>
      <c r="J77" t="s">
        <v>39</v>
      </c>
      <c r="K77" t="s">
        <v>40</v>
      </c>
      <c r="L77" s="5">
        <v>128.80000000000001</v>
      </c>
      <c r="M77" s="5">
        <v>62</v>
      </c>
      <c r="N77" s="5">
        <v>7985.6</v>
      </c>
    </row>
    <row r="78" spans="1:14" x14ac:dyDescent="0.25">
      <c r="A78" s="5">
        <v>77</v>
      </c>
      <c r="B78" s="1">
        <v>43995</v>
      </c>
      <c r="C78">
        <v>9782824487</v>
      </c>
      <c r="D78" t="s">
        <v>41</v>
      </c>
      <c r="E78" t="s">
        <v>42</v>
      </c>
      <c r="F78" t="s">
        <v>43</v>
      </c>
      <c r="G78" t="s">
        <v>44</v>
      </c>
      <c r="H78" t="s">
        <v>17</v>
      </c>
      <c r="I78" t="s">
        <v>18</v>
      </c>
      <c r="J78" t="s">
        <v>45</v>
      </c>
      <c r="K78" t="s">
        <v>46</v>
      </c>
      <c r="L78" s="5">
        <v>178.5</v>
      </c>
      <c r="M78" s="5">
        <v>35</v>
      </c>
      <c r="N78" s="5">
        <v>6247.5</v>
      </c>
    </row>
    <row r="79" spans="1:14" x14ac:dyDescent="0.25">
      <c r="A79" s="5">
        <v>78</v>
      </c>
      <c r="B79" s="1">
        <v>43888</v>
      </c>
      <c r="C79">
        <v>5368581132</v>
      </c>
      <c r="D79" t="s">
        <v>47</v>
      </c>
      <c r="E79" t="s">
        <v>48</v>
      </c>
      <c r="F79" t="s">
        <v>49</v>
      </c>
      <c r="G79" t="s">
        <v>16</v>
      </c>
      <c r="H79" t="s">
        <v>17</v>
      </c>
      <c r="I79" t="s">
        <v>50</v>
      </c>
      <c r="J79" t="s">
        <v>51</v>
      </c>
      <c r="K79" t="s">
        <v>52</v>
      </c>
      <c r="L79" s="5">
        <v>135.1</v>
      </c>
      <c r="M79" s="5">
        <v>95</v>
      </c>
      <c r="N79" s="5">
        <v>12834.5</v>
      </c>
    </row>
    <row r="80" spans="1:14" x14ac:dyDescent="0.25">
      <c r="A80" s="5">
        <v>79</v>
      </c>
      <c r="B80" s="1">
        <v>43991</v>
      </c>
      <c r="C80">
        <v>1972466220</v>
      </c>
      <c r="D80" t="s">
        <v>53</v>
      </c>
      <c r="E80" t="s">
        <v>54</v>
      </c>
      <c r="F80" t="s">
        <v>55</v>
      </c>
      <c r="G80" t="s">
        <v>56</v>
      </c>
      <c r="H80" t="s">
        <v>17</v>
      </c>
      <c r="I80" t="s">
        <v>28</v>
      </c>
      <c r="J80" t="s">
        <v>57</v>
      </c>
      <c r="K80" t="s">
        <v>58</v>
      </c>
      <c r="L80" s="5">
        <v>560</v>
      </c>
      <c r="M80" s="5">
        <v>17</v>
      </c>
      <c r="N80" s="5">
        <v>9520</v>
      </c>
    </row>
    <row r="81" spans="1:14" x14ac:dyDescent="0.25">
      <c r="A81" s="5">
        <v>80</v>
      </c>
      <c r="B81" s="1">
        <v>44149</v>
      </c>
      <c r="C81">
        <v>6835780904</v>
      </c>
      <c r="D81" t="s">
        <v>59</v>
      </c>
      <c r="E81" t="s">
        <v>60</v>
      </c>
      <c r="F81" t="s">
        <v>61</v>
      </c>
      <c r="G81" t="s">
        <v>62</v>
      </c>
      <c r="H81" t="s">
        <v>38</v>
      </c>
      <c r="I81" t="s">
        <v>18</v>
      </c>
      <c r="J81" t="s">
        <v>33</v>
      </c>
      <c r="K81" t="s">
        <v>20</v>
      </c>
      <c r="L81" s="5">
        <v>644</v>
      </c>
      <c r="M81" s="5">
        <v>96</v>
      </c>
      <c r="N81" s="5">
        <v>61824</v>
      </c>
    </row>
    <row r="82" spans="1:14" x14ac:dyDescent="0.25">
      <c r="A82" s="5">
        <v>81</v>
      </c>
      <c r="B82" s="1">
        <v>44029</v>
      </c>
      <c r="C82">
        <v>9361876990</v>
      </c>
      <c r="D82" t="s">
        <v>34</v>
      </c>
      <c r="E82" t="s">
        <v>35</v>
      </c>
      <c r="F82" t="s">
        <v>36</v>
      </c>
      <c r="G82" t="s">
        <v>37</v>
      </c>
      <c r="H82" t="s">
        <v>38</v>
      </c>
      <c r="I82" t="s">
        <v>18</v>
      </c>
      <c r="J82" t="s">
        <v>45</v>
      </c>
      <c r="K82" t="s">
        <v>46</v>
      </c>
      <c r="L82" s="5">
        <v>178.5</v>
      </c>
      <c r="M82" s="5">
        <v>83</v>
      </c>
      <c r="N82" s="5">
        <v>14815.5</v>
      </c>
    </row>
    <row r="83" spans="1:14" x14ac:dyDescent="0.25">
      <c r="A83" s="5">
        <v>82</v>
      </c>
      <c r="B83" s="1">
        <v>43831</v>
      </c>
      <c r="C83">
        <v>7655628230</v>
      </c>
      <c r="D83" t="s">
        <v>63</v>
      </c>
      <c r="E83" t="s">
        <v>64</v>
      </c>
      <c r="F83" t="s">
        <v>64</v>
      </c>
      <c r="G83" t="s">
        <v>65</v>
      </c>
      <c r="H83" t="s">
        <v>17</v>
      </c>
      <c r="I83" t="s">
        <v>28</v>
      </c>
      <c r="J83" t="s">
        <v>66</v>
      </c>
      <c r="K83" t="s">
        <v>20</v>
      </c>
      <c r="L83" s="5">
        <v>41.86</v>
      </c>
      <c r="M83" s="5">
        <v>88</v>
      </c>
      <c r="N83" s="5">
        <v>3683.68</v>
      </c>
    </row>
    <row r="84" spans="1:14" x14ac:dyDescent="0.25">
      <c r="A84" s="5">
        <v>83</v>
      </c>
      <c r="B84" s="1">
        <v>43952</v>
      </c>
      <c r="C84">
        <v>6770397729</v>
      </c>
      <c r="D84" t="s">
        <v>67</v>
      </c>
      <c r="E84" t="s">
        <v>68</v>
      </c>
      <c r="F84" t="s">
        <v>68</v>
      </c>
      <c r="G84" t="s">
        <v>37</v>
      </c>
      <c r="J84" t="s">
        <v>33</v>
      </c>
      <c r="K84" t="s">
        <v>20</v>
      </c>
      <c r="L84" s="5">
        <v>644</v>
      </c>
      <c r="M84" s="5">
        <v>59</v>
      </c>
      <c r="N84" s="5">
        <v>37996</v>
      </c>
    </row>
    <row r="85" spans="1:14" x14ac:dyDescent="0.25">
      <c r="A85" s="5">
        <v>84</v>
      </c>
      <c r="B85" s="1">
        <v>44099</v>
      </c>
      <c r="C85">
        <v>6622149015</v>
      </c>
      <c r="D85" t="s">
        <v>63</v>
      </c>
      <c r="E85" t="s">
        <v>64</v>
      </c>
      <c r="F85" t="s">
        <v>64</v>
      </c>
      <c r="G85" t="s">
        <v>65</v>
      </c>
      <c r="H85" t="s">
        <v>27</v>
      </c>
      <c r="J85" t="s">
        <v>69</v>
      </c>
      <c r="K85" t="s">
        <v>70</v>
      </c>
      <c r="L85" s="5">
        <v>350</v>
      </c>
      <c r="M85" s="5">
        <v>27</v>
      </c>
      <c r="N85" s="5">
        <v>9450</v>
      </c>
    </row>
    <row r="86" spans="1:14" x14ac:dyDescent="0.25">
      <c r="A86" s="5">
        <v>85</v>
      </c>
      <c r="B86" s="1">
        <v>44071</v>
      </c>
      <c r="C86">
        <v>8859429908</v>
      </c>
      <c r="D86" t="s">
        <v>63</v>
      </c>
      <c r="E86" t="s">
        <v>64</v>
      </c>
      <c r="F86" t="s">
        <v>64</v>
      </c>
      <c r="G86" t="s">
        <v>65</v>
      </c>
      <c r="H86" t="s">
        <v>27</v>
      </c>
      <c r="J86" t="s">
        <v>71</v>
      </c>
      <c r="K86" t="s">
        <v>72</v>
      </c>
      <c r="L86" s="5">
        <v>308</v>
      </c>
      <c r="M86" s="5">
        <v>37</v>
      </c>
      <c r="N86" s="5">
        <v>11396</v>
      </c>
    </row>
    <row r="87" spans="1:14" x14ac:dyDescent="0.25">
      <c r="A87" s="5">
        <v>86</v>
      </c>
      <c r="B87" s="1">
        <v>44104</v>
      </c>
      <c r="C87">
        <v>146252536</v>
      </c>
      <c r="D87" t="s">
        <v>63</v>
      </c>
      <c r="E87" t="s">
        <v>64</v>
      </c>
      <c r="F87" t="s">
        <v>64</v>
      </c>
      <c r="G87" t="s">
        <v>65</v>
      </c>
      <c r="H87" t="s">
        <v>27</v>
      </c>
      <c r="J87" t="s">
        <v>39</v>
      </c>
      <c r="K87" t="s">
        <v>40</v>
      </c>
      <c r="L87" s="5">
        <v>128.80000000000001</v>
      </c>
      <c r="M87" s="5">
        <v>75</v>
      </c>
      <c r="N87" s="5">
        <v>9660</v>
      </c>
    </row>
    <row r="88" spans="1:14" x14ac:dyDescent="0.25">
      <c r="A88" s="5">
        <v>87</v>
      </c>
      <c r="B88" s="1">
        <v>43866</v>
      </c>
      <c r="C88">
        <v>9010865731</v>
      </c>
      <c r="D88" t="s">
        <v>73</v>
      </c>
      <c r="E88" t="s">
        <v>74</v>
      </c>
      <c r="F88" t="s">
        <v>75</v>
      </c>
      <c r="G88" t="s">
        <v>62</v>
      </c>
      <c r="H88" t="s">
        <v>38</v>
      </c>
      <c r="J88" t="s">
        <v>21</v>
      </c>
      <c r="K88" t="s">
        <v>22</v>
      </c>
      <c r="L88" s="5">
        <v>49</v>
      </c>
      <c r="M88" s="5">
        <v>71</v>
      </c>
      <c r="N88" s="5">
        <v>3479</v>
      </c>
    </row>
    <row r="89" spans="1:14" x14ac:dyDescent="0.25">
      <c r="A89" s="5">
        <v>88</v>
      </c>
      <c r="B89" s="1">
        <v>44017</v>
      </c>
      <c r="C89">
        <v>9076170123</v>
      </c>
      <c r="D89" t="s">
        <v>73</v>
      </c>
      <c r="E89" t="s">
        <v>74</v>
      </c>
      <c r="F89" t="s">
        <v>75</v>
      </c>
      <c r="G89" t="s">
        <v>62</v>
      </c>
      <c r="H89" t="s">
        <v>38</v>
      </c>
      <c r="J89" t="s">
        <v>66</v>
      </c>
      <c r="K89" t="s">
        <v>20</v>
      </c>
      <c r="L89" s="5">
        <v>41.86</v>
      </c>
      <c r="M89" s="5">
        <v>88</v>
      </c>
      <c r="N89" s="5">
        <v>3683.68</v>
      </c>
    </row>
    <row r="90" spans="1:14" x14ac:dyDescent="0.25">
      <c r="A90" s="5">
        <v>89</v>
      </c>
      <c r="B90" s="1">
        <v>43924</v>
      </c>
      <c r="C90">
        <v>4412491838</v>
      </c>
      <c r="D90" t="s">
        <v>76</v>
      </c>
      <c r="E90" t="s">
        <v>77</v>
      </c>
      <c r="F90" t="s">
        <v>78</v>
      </c>
      <c r="G90" t="s">
        <v>37</v>
      </c>
      <c r="J90" t="s">
        <v>32</v>
      </c>
      <c r="K90" t="s">
        <v>20</v>
      </c>
      <c r="L90" s="5">
        <v>252</v>
      </c>
      <c r="M90" s="5">
        <v>55</v>
      </c>
      <c r="N90" s="5">
        <v>13860</v>
      </c>
    </row>
    <row r="91" spans="1:14" x14ac:dyDescent="0.25">
      <c r="A91" s="5">
        <v>90</v>
      </c>
      <c r="B91" s="1">
        <v>43964</v>
      </c>
      <c r="C91">
        <v>7223227521</v>
      </c>
      <c r="D91" t="s">
        <v>41</v>
      </c>
      <c r="E91" t="s">
        <v>42</v>
      </c>
      <c r="F91" t="s">
        <v>43</v>
      </c>
      <c r="G91" t="s">
        <v>44</v>
      </c>
      <c r="H91" t="s">
        <v>17</v>
      </c>
      <c r="I91" t="s">
        <v>18</v>
      </c>
      <c r="J91" t="s">
        <v>45</v>
      </c>
      <c r="K91" t="s">
        <v>46</v>
      </c>
      <c r="L91" s="5">
        <v>178.5</v>
      </c>
      <c r="M91" s="5">
        <v>14</v>
      </c>
      <c r="N91" s="5">
        <v>2499</v>
      </c>
    </row>
    <row r="92" spans="1:14" x14ac:dyDescent="0.25">
      <c r="A92" s="5">
        <v>91</v>
      </c>
      <c r="B92" s="1">
        <v>43994</v>
      </c>
      <c r="C92">
        <v>9595973394</v>
      </c>
      <c r="D92" t="s">
        <v>47</v>
      </c>
      <c r="E92" t="s">
        <v>48</v>
      </c>
      <c r="F92" t="s">
        <v>49</v>
      </c>
      <c r="G92" t="s">
        <v>16</v>
      </c>
      <c r="H92" t="s">
        <v>17</v>
      </c>
      <c r="I92" t="s">
        <v>50</v>
      </c>
      <c r="J92" t="s">
        <v>51</v>
      </c>
      <c r="K92" t="s">
        <v>52</v>
      </c>
      <c r="L92" s="5">
        <v>135.1</v>
      </c>
      <c r="M92" s="5">
        <v>43</v>
      </c>
      <c r="N92" s="5">
        <v>5809.3</v>
      </c>
    </row>
    <row r="93" spans="1:14" x14ac:dyDescent="0.25">
      <c r="A93" s="5">
        <v>92</v>
      </c>
      <c r="B93" s="1">
        <v>43891</v>
      </c>
      <c r="C93">
        <v>2755531090</v>
      </c>
      <c r="D93" t="s">
        <v>53</v>
      </c>
      <c r="E93" t="s">
        <v>54</v>
      </c>
      <c r="F93" t="s">
        <v>55</v>
      </c>
      <c r="G93" t="s">
        <v>56</v>
      </c>
      <c r="H93" t="s">
        <v>17</v>
      </c>
      <c r="I93" t="s">
        <v>28</v>
      </c>
      <c r="J93" t="s">
        <v>57</v>
      </c>
      <c r="K93" t="s">
        <v>58</v>
      </c>
      <c r="L93" s="5">
        <v>560</v>
      </c>
      <c r="M93" s="5">
        <v>63</v>
      </c>
      <c r="N93" s="5">
        <v>35280</v>
      </c>
    </row>
    <row r="94" spans="1:14" x14ac:dyDescent="0.25">
      <c r="A94" s="5">
        <v>93</v>
      </c>
      <c r="B94" s="1">
        <v>44069</v>
      </c>
      <c r="C94">
        <v>5306800000</v>
      </c>
      <c r="D94" t="s">
        <v>59</v>
      </c>
      <c r="E94" t="s">
        <v>60</v>
      </c>
      <c r="F94" t="s">
        <v>61</v>
      </c>
      <c r="G94" t="s">
        <v>62</v>
      </c>
      <c r="H94" t="s">
        <v>38</v>
      </c>
      <c r="I94" t="s">
        <v>18</v>
      </c>
      <c r="J94" t="s">
        <v>33</v>
      </c>
      <c r="K94" t="s">
        <v>20</v>
      </c>
      <c r="L94" s="5">
        <v>644</v>
      </c>
      <c r="M94" s="5">
        <v>36</v>
      </c>
      <c r="N94" s="5">
        <v>23184</v>
      </c>
    </row>
    <row r="95" spans="1:14" x14ac:dyDescent="0.25">
      <c r="A95" s="5">
        <v>94</v>
      </c>
      <c r="B95" s="1">
        <v>44171</v>
      </c>
      <c r="C95">
        <v>6768826719</v>
      </c>
      <c r="D95" t="s">
        <v>34</v>
      </c>
      <c r="E95" t="s">
        <v>35</v>
      </c>
      <c r="F95" t="s">
        <v>36</v>
      </c>
      <c r="G95" t="s">
        <v>37</v>
      </c>
      <c r="H95" t="s">
        <v>38</v>
      </c>
      <c r="I95" t="s">
        <v>18</v>
      </c>
      <c r="J95" t="s">
        <v>45</v>
      </c>
      <c r="K95" t="s">
        <v>46</v>
      </c>
      <c r="L95" s="5">
        <v>178.5</v>
      </c>
      <c r="M95" s="5">
        <v>41</v>
      </c>
      <c r="N95" s="5">
        <v>7318.5</v>
      </c>
    </row>
    <row r="96" spans="1:14" x14ac:dyDescent="0.25">
      <c r="A96" s="5">
        <v>95</v>
      </c>
      <c r="B96" s="1">
        <v>43923</v>
      </c>
      <c r="C96">
        <v>7945500000</v>
      </c>
      <c r="D96" t="s">
        <v>63</v>
      </c>
      <c r="E96" t="s">
        <v>64</v>
      </c>
      <c r="F96" t="s">
        <v>64</v>
      </c>
      <c r="G96" t="s">
        <v>65</v>
      </c>
      <c r="H96" t="s">
        <v>17</v>
      </c>
      <c r="I96" t="s">
        <v>28</v>
      </c>
      <c r="J96" t="s">
        <v>66</v>
      </c>
      <c r="K96" t="s">
        <v>20</v>
      </c>
      <c r="L96" s="5">
        <v>41.86</v>
      </c>
      <c r="M96" s="5">
        <v>35</v>
      </c>
      <c r="N96" s="5">
        <v>1465.1</v>
      </c>
    </row>
    <row r="97" spans="1:14" x14ac:dyDescent="0.25">
      <c r="A97" s="5">
        <v>96</v>
      </c>
      <c r="B97" s="1">
        <v>43923</v>
      </c>
      <c r="C97">
        <v>4671327569</v>
      </c>
      <c r="D97" t="s">
        <v>67</v>
      </c>
      <c r="E97" t="s">
        <v>68</v>
      </c>
      <c r="F97" t="s">
        <v>68</v>
      </c>
      <c r="G97" t="s">
        <v>37</v>
      </c>
      <c r="J97" t="s">
        <v>33</v>
      </c>
      <c r="K97" t="s">
        <v>20</v>
      </c>
      <c r="L97" s="5">
        <v>644</v>
      </c>
      <c r="M97" s="5">
        <v>31</v>
      </c>
      <c r="N97" s="5">
        <v>19964</v>
      </c>
    </row>
    <row r="98" spans="1:14" x14ac:dyDescent="0.25">
      <c r="A98" s="5">
        <v>97</v>
      </c>
      <c r="B98" s="1">
        <v>44100</v>
      </c>
      <c r="C98">
        <v>5750783013</v>
      </c>
      <c r="D98" t="s">
        <v>63</v>
      </c>
      <c r="E98" t="s">
        <v>64</v>
      </c>
      <c r="F98" t="s">
        <v>64</v>
      </c>
      <c r="G98" t="s">
        <v>65</v>
      </c>
      <c r="H98" t="s">
        <v>27</v>
      </c>
      <c r="J98" t="s">
        <v>69</v>
      </c>
      <c r="K98" t="s">
        <v>70</v>
      </c>
      <c r="L98" s="5">
        <v>350</v>
      </c>
      <c r="M98" s="5">
        <v>52</v>
      </c>
      <c r="N98" s="5">
        <v>18200</v>
      </c>
    </row>
    <row r="99" spans="1:14" x14ac:dyDescent="0.25">
      <c r="A99" s="5">
        <v>98</v>
      </c>
      <c r="B99" s="1">
        <v>44024</v>
      </c>
      <c r="C99">
        <v>1216202808</v>
      </c>
      <c r="D99" t="s">
        <v>63</v>
      </c>
      <c r="E99" t="s">
        <v>64</v>
      </c>
      <c r="F99" t="s">
        <v>64</v>
      </c>
      <c r="G99" t="s">
        <v>65</v>
      </c>
      <c r="H99" t="s">
        <v>27</v>
      </c>
      <c r="J99" t="s">
        <v>71</v>
      </c>
      <c r="K99" t="s">
        <v>72</v>
      </c>
      <c r="L99" s="5">
        <v>308</v>
      </c>
      <c r="M99" s="5">
        <v>30</v>
      </c>
      <c r="N99" s="5">
        <v>9240</v>
      </c>
    </row>
    <row r="100" spans="1:14" x14ac:dyDescent="0.25">
      <c r="A100" s="5">
        <v>99</v>
      </c>
      <c r="B100" s="1">
        <v>43934</v>
      </c>
      <c r="C100">
        <v>7167041532</v>
      </c>
      <c r="D100" t="s">
        <v>63</v>
      </c>
      <c r="E100" t="s">
        <v>64</v>
      </c>
      <c r="F100" t="s">
        <v>64</v>
      </c>
      <c r="G100" t="s">
        <v>65</v>
      </c>
      <c r="H100" t="s">
        <v>27</v>
      </c>
      <c r="J100" t="s">
        <v>39</v>
      </c>
      <c r="K100" t="s">
        <v>40</v>
      </c>
      <c r="L100" s="5">
        <v>128.80000000000001</v>
      </c>
      <c r="M100" s="5">
        <v>41</v>
      </c>
      <c r="N100" s="5">
        <v>5280.8</v>
      </c>
    </row>
    <row r="101" spans="1:14" x14ac:dyDescent="0.25">
      <c r="A101" s="5">
        <v>100</v>
      </c>
      <c r="B101" s="1">
        <v>44096</v>
      </c>
      <c r="C101">
        <v>2241191338</v>
      </c>
      <c r="D101" t="s">
        <v>73</v>
      </c>
      <c r="E101" t="s">
        <v>74</v>
      </c>
      <c r="F101" t="s">
        <v>75</v>
      </c>
      <c r="G101" t="s">
        <v>62</v>
      </c>
      <c r="H101" t="s">
        <v>38</v>
      </c>
      <c r="J101" t="s">
        <v>21</v>
      </c>
      <c r="K101" t="s">
        <v>22</v>
      </c>
      <c r="L101" s="5">
        <v>49</v>
      </c>
      <c r="M101" s="5">
        <v>44</v>
      </c>
      <c r="N101" s="5">
        <v>2156</v>
      </c>
    </row>
    <row r="102" spans="1:14" x14ac:dyDescent="0.25">
      <c r="A102" s="5">
        <v>101</v>
      </c>
      <c r="B102" s="1">
        <v>44106</v>
      </c>
      <c r="C102">
        <v>806264266</v>
      </c>
      <c r="D102" t="s">
        <v>73</v>
      </c>
      <c r="E102" t="s">
        <v>74</v>
      </c>
      <c r="F102" t="s">
        <v>75</v>
      </c>
      <c r="G102" t="s">
        <v>62</v>
      </c>
      <c r="H102" t="s">
        <v>38</v>
      </c>
      <c r="J102" t="s">
        <v>66</v>
      </c>
      <c r="K102" t="s">
        <v>20</v>
      </c>
      <c r="L102" s="5">
        <v>41.86</v>
      </c>
      <c r="M102" s="5">
        <v>77</v>
      </c>
      <c r="N102" s="5">
        <v>3223.22</v>
      </c>
    </row>
    <row r="103" spans="1:14" x14ac:dyDescent="0.25">
      <c r="A103" s="5">
        <v>102</v>
      </c>
      <c r="B103" s="1">
        <v>43902</v>
      </c>
      <c r="C103">
        <v>3820174684</v>
      </c>
      <c r="D103" t="s">
        <v>76</v>
      </c>
      <c r="E103" t="s">
        <v>77</v>
      </c>
      <c r="F103" t="s">
        <v>78</v>
      </c>
      <c r="G103" t="s">
        <v>37</v>
      </c>
      <c r="J103" t="s">
        <v>32</v>
      </c>
      <c r="K103" t="s">
        <v>20</v>
      </c>
      <c r="L103" s="5">
        <v>252</v>
      </c>
      <c r="M103" s="5">
        <v>29</v>
      </c>
      <c r="N103" s="5">
        <v>7308</v>
      </c>
    </row>
    <row r="104" spans="1:14" x14ac:dyDescent="0.25">
      <c r="A104" s="5">
        <v>103</v>
      </c>
      <c r="B104" s="1">
        <v>44074</v>
      </c>
      <c r="C104">
        <v>5541796483</v>
      </c>
      <c r="D104" t="s">
        <v>76</v>
      </c>
      <c r="E104" t="s">
        <v>77</v>
      </c>
      <c r="F104" t="s">
        <v>78</v>
      </c>
      <c r="G104" t="s">
        <v>37</v>
      </c>
      <c r="J104" t="s">
        <v>33</v>
      </c>
      <c r="K104" t="s">
        <v>20</v>
      </c>
      <c r="L104" s="5">
        <v>644</v>
      </c>
      <c r="M104" s="5">
        <v>77</v>
      </c>
      <c r="N104" s="5">
        <v>49588</v>
      </c>
    </row>
    <row r="105" spans="1:14" x14ac:dyDescent="0.25">
      <c r="A105" s="5">
        <v>104</v>
      </c>
      <c r="B105" s="1">
        <v>44025</v>
      </c>
      <c r="C105">
        <v>7096714976</v>
      </c>
      <c r="D105" t="s">
        <v>76</v>
      </c>
      <c r="E105" t="s">
        <v>77</v>
      </c>
      <c r="F105" t="s">
        <v>78</v>
      </c>
      <c r="G105" t="s">
        <v>37</v>
      </c>
      <c r="J105" t="s">
        <v>66</v>
      </c>
      <c r="K105" t="s">
        <v>20</v>
      </c>
      <c r="L105" s="5">
        <v>41.86</v>
      </c>
      <c r="M105" s="5">
        <v>73</v>
      </c>
      <c r="N105" s="5">
        <v>3055.78</v>
      </c>
    </row>
    <row r="106" spans="1:14" x14ac:dyDescent="0.25">
      <c r="A106" s="5">
        <v>105</v>
      </c>
      <c r="B106" s="1">
        <v>44160</v>
      </c>
      <c r="C106">
        <v>2543114862</v>
      </c>
      <c r="D106" t="s">
        <v>59</v>
      </c>
      <c r="E106" t="s">
        <v>60</v>
      </c>
      <c r="F106" t="s">
        <v>61</v>
      </c>
      <c r="G106" t="s">
        <v>62</v>
      </c>
      <c r="H106" t="s">
        <v>38</v>
      </c>
      <c r="I106" t="s">
        <v>28</v>
      </c>
      <c r="J106" t="s">
        <v>51</v>
      </c>
      <c r="K106" t="s">
        <v>52</v>
      </c>
      <c r="L106" s="5">
        <v>135.1</v>
      </c>
      <c r="M106" s="5">
        <v>74</v>
      </c>
      <c r="N106" s="5">
        <v>9997.4</v>
      </c>
    </row>
    <row r="107" spans="1:14" x14ac:dyDescent="0.25">
      <c r="A107" s="5">
        <v>106</v>
      </c>
      <c r="B107" s="1">
        <v>44070</v>
      </c>
      <c r="C107">
        <v>6501127347</v>
      </c>
      <c r="D107" t="s">
        <v>59</v>
      </c>
      <c r="E107" t="s">
        <v>60</v>
      </c>
      <c r="F107" t="s">
        <v>61</v>
      </c>
      <c r="G107" t="s">
        <v>62</v>
      </c>
      <c r="H107" t="s">
        <v>38</v>
      </c>
      <c r="I107" t="s">
        <v>28</v>
      </c>
      <c r="J107" t="s">
        <v>79</v>
      </c>
      <c r="K107" t="s">
        <v>80</v>
      </c>
      <c r="L107" s="5">
        <v>257.60000000000002</v>
      </c>
      <c r="M107" s="5">
        <v>25</v>
      </c>
      <c r="N107" s="5">
        <v>6440</v>
      </c>
    </row>
    <row r="108" spans="1:14" x14ac:dyDescent="0.25">
      <c r="A108" s="5">
        <v>107</v>
      </c>
      <c r="B108" s="1">
        <v>43947</v>
      </c>
      <c r="C108">
        <v>1322296163</v>
      </c>
      <c r="D108" t="s">
        <v>81</v>
      </c>
      <c r="E108" t="s">
        <v>42</v>
      </c>
      <c r="F108" t="s">
        <v>43</v>
      </c>
      <c r="G108" t="s">
        <v>82</v>
      </c>
      <c r="H108" t="s">
        <v>27</v>
      </c>
      <c r="I108" t="s">
        <v>18</v>
      </c>
      <c r="J108" t="s">
        <v>83</v>
      </c>
      <c r="K108" t="s">
        <v>84</v>
      </c>
      <c r="L108" s="5">
        <v>273</v>
      </c>
      <c r="M108" s="5">
        <v>82</v>
      </c>
      <c r="N108" s="5">
        <v>22386</v>
      </c>
    </row>
    <row r="109" spans="1:14" x14ac:dyDescent="0.25">
      <c r="A109" s="5">
        <v>108</v>
      </c>
      <c r="B109" s="1">
        <v>44122</v>
      </c>
      <c r="C109">
        <v>5162222472</v>
      </c>
      <c r="D109" t="s">
        <v>81</v>
      </c>
      <c r="E109" t="s">
        <v>42</v>
      </c>
      <c r="F109" t="s">
        <v>43</v>
      </c>
      <c r="G109" t="s">
        <v>82</v>
      </c>
      <c r="H109" t="s">
        <v>27</v>
      </c>
      <c r="I109" t="s">
        <v>18</v>
      </c>
      <c r="J109" t="s">
        <v>85</v>
      </c>
      <c r="K109" t="s">
        <v>86</v>
      </c>
      <c r="L109" s="5">
        <v>487.2</v>
      </c>
      <c r="M109" s="5">
        <v>37</v>
      </c>
      <c r="N109" s="5">
        <v>18026.400000000001</v>
      </c>
    </row>
    <row r="110" spans="1:14" x14ac:dyDescent="0.25">
      <c r="A110" s="5">
        <v>109</v>
      </c>
      <c r="B110" s="1">
        <v>44103</v>
      </c>
      <c r="C110">
        <v>5752777715</v>
      </c>
      <c r="D110" t="s">
        <v>53</v>
      </c>
      <c r="E110" t="s">
        <v>54</v>
      </c>
      <c r="F110" t="s">
        <v>55</v>
      </c>
      <c r="G110" t="s">
        <v>56</v>
      </c>
      <c r="H110" t="s">
        <v>17</v>
      </c>
      <c r="I110" t="s">
        <v>28</v>
      </c>
      <c r="J110" t="s">
        <v>19</v>
      </c>
      <c r="K110" t="s">
        <v>20</v>
      </c>
      <c r="L110" s="5">
        <v>196</v>
      </c>
      <c r="M110" s="5">
        <v>84</v>
      </c>
      <c r="N110" s="5">
        <v>16464</v>
      </c>
    </row>
    <row r="111" spans="1:14" x14ac:dyDescent="0.25">
      <c r="A111" s="5">
        <v>110</v>
      </c>
      <c r="B111" s="1">
        <v>44024</v>
      </c>
      <c r="C111">
        <v>2261700341</v>
      </c>
      <c r="D111" t="s">
        <v>34</v>
      </c>
      <c r="E111" t="s">
        <v>35</v>
      </c>
      <c r="F111" t="s">
        <v>36</v>
      </c>
      <c r="G111" t="s">
        <v>37</v>
      </c>
      <c r="H111" t="s">
        <v>17</v>
      </c>
      <c r="I111" t="s">
        <v>18</v>
      </c>
      <c r="J111" t="s">
        <v>57</v>
      </c>
      <c r="K111" t="s">
        <v>58</v>
      </c>
      <c r="L111" s="5">
        <v>560</v>
      </c>
      <c r="M111" s="5">
        <v>73</v>
      </c>
      <c r="N111" s="5">
        <v>40880</v>
      </c>
    </row>
    <row r="112" spans="1:14" x14ac:dyDescent="0.25">
      <c r="A112" s="5">
        <v>111</v>
      </c>
      <c r="B112" s="1">
        <v>44073</v>
      </c>
      <c r="C112">
        <v>9950546196</v>
      </c>
      <c r="D112" t="s">
        <v>34</v>
      </c>
      <c r="E112" t="s">
        <v>35</v>
      </c>
      <c r="F112" t="s">
        <v>36</v>
      </c>
      <c r="G112" t="s">
        <v>37</v>
      </c>
      <c r="H112" t="s">
        <v>17</v>
      </c>
      <c r="I112" t="s">
        <v>18</v>
      </c>
      <c r="J112" t="s">
        <v>39</v>
      </c>
      <c r="K112" t="s">
        <v>40</v>
      </c>
      <c r="L112" s="5">
        <v>128.80000000000001</v>
      </c>
      <c r="M112" s="5">
        <v>51</v>
      </c>
      <c r="N112" s="5">
        <v>6568.8</v>
      </c>
    </row>
    <row r="113" spans="1:14" x14ac:dyDescent="0.25">
      <c r="A113" s="5">
        <v>112</v>
      </c>
      <c r="B113" s="1">
        <v>44191</v>
      </c>
      <c r="C113">
        <v>9911266011</v>
      </c>
      <c r="D113" t="s">
        <v>90</v>
      </c>
      <c r="E113" t="s">
        <v>64</v>
      </c>
      <c r="F113" t="s">
        <v>64</v>
      </c>
      <c r="G113" t="s">
        <v>65</v>
      </c>
      <c r="H113" t="s">
        <v>27</v>
      </c>
      <c r="I113" t="s">
        <v>50</v>
      </c>
      <c r="J113" t="s">
        <v>95</v>
      </c>
      <c r="K113" t="s">
        <v>40</v>
      </c>
      <c r="L113" s="5">
        <v>140</v>
      </c>
      <c r="M113" s="5">
        <v>66</v>
      </c>
      <c r="N113" s="5">
        <v>9240</v>
      </c>
    </row>
    <row r="114" spans="1:14" x14ac:dyDescent="0.25">
      <c r="A114" s="5">
        <v>113</v>
      </c>
      <c r="B114" s="1">
        <v>44183</v>
      </c>
      <c r="C114">
        <v>8455987495</v>
      </c>
      <c r="D114" t="s">
        <v>91</v>
      </c>
      <c r="E114" t="s">
        <v>74</v>
      </c>
      <c r="F114" t="s">
        <v>75</v>
      </c>
      <c r="G114" t="s">
        <v>62</v>
      </c>
      <c r="H114" t="s">
        <v>38</v>
      </c>
      <c r="I114" t="s">
        <v>28</v>
      </c>
      <c r="J114" t="s">
        <v>96</v>
      </c>
      <c r="K114" t="s">
        <v>97</v>
      </c>
      <c r="L114" s="5">
        <v>298.89999999999998</v>
      </c>
      <c r="M114" s="5">
        <v>36</v>
      </c>
      <c r="N114" s="5">
        <v>10760.4</v>
      </c>
    </row>
    <row r="115" spans="1:14" x14ac:dyDescent="0.25">
      <c r="A115" s="5">
        <v>114</v>
      </c>
      <c r="B115" s="1">
        <v>43966</v>
      </c>
      <c r="C115">
        <v>6668567210</v>
      </c>
      <c r="D115" t="s">
        <v>91</v>
      </c>
      <c r="E115" t="s">
        <v>74</v>
      </c>
      <c r="F115" t="s">
        <v>75</v>
      </c>
      <c r="G115" t="s">
        <v>62</v>
      </c>
      <c r="H115" t="s">
        <v>38</v>
      </c>
      <c r="I115" t="s">
        <v>28</v>
      </c>
      <c r="J115" t="s">
        <v>51</v>
      </c>
      <c r="K115" t="s">
        <v>52</v>
      </c>
      <c r="L115" s="5">
        <v>135.1</v>
      </c>
      <c r="M115" s="5">
        <v>87</v>
      </c>
      <c r="N115" s="5">
        <v>11753.7</v>
      </c>
    </row>
    <row r="116" spans="1:14" x14ac:dyDescent="0.25">
      <c r="A116" s="5">
        <v>115</v>
      </c>
      <c r="B116" s="1">
        <v>44019</v>
      </c>
      <c r="C116">
        <v>9528620750</v>
      </c>
      <c r="D116" t="s">
        <v>91</v>
      </c>
      <c r="E116" t="s">
        <v>74</v>
      </c>
      <c r="F116" t="s">
        <v>75</v>
      </c>
      <c r="G116" t="s">
        <v>62</v>
      </c>
      <c r="H116" t="s">
        <v>38</v>
      </c>
      <c r="I116" t="s">
        <v>28</v>
      </c>
      <c r="J116" t="s">
        <v>79</v>
      </c>
      <c r="K116" t="s">
        <v>80</v>
      </c>
      <c r="L116" s="5">
        <v>257.60000000000002</v>
      </c>
      <c r="M116" s="5">
        <v>64</v>
      </c>
      <c r="N116" s="5">
        <v>16486.400000000001</v>
      </c>
    </row>
    <row r="117" spans="1:14" x14ac:dyDescent="0.25">
      <c r="A117" s="5">
        <v>116</v>
      </c>
      <c r="B117" s="1">
        <v>43876</v>
      </c>
      <c r="C117">
        <v>1951835035</v>
      </c>
      <c r="D117" t="s">
        <v>41</v>
      </c>
      <c r="E117" t="s">
        <v>42</v>
      </c>
      <c r="F117" t="s">
        <v>43</v>
      </c>
      <c r="G117" t="s">
        <v>44</v>
      </c>
      <c r="H117" t="s">
        <v>17</v>
      </c>
      <c r="I117" t="s">
        <v>18</v>
      </c>
      <c r="J117" t="s">
        <v>19</v>
      </c>
      <c r="K117" t="s">
        <v>20</v>
      </c>
      <c r="L117" s="5">
        <v>196</v>
      </c>
      <c r="M117" s="5">
        <v>21</v>
      </c>
      <c r="N117" s="5">
        <v>4116</v>
      </c>
    </row>
    <row r="118" spans="1:14" x14ac:dyDescent="0.25">
      <c r="A118" s="5">
        <v>117</v>
      </c>
      <c r="B118" s="1">
        <v>44101</v>
      </c>
      <c r="C118">
        <v>8464805926</v>
      </c>
      <c r="D118" t="s">
        <v>53</v>
      </c>
      <c r="E118" t="s">
        <v>54</v>
      </c>
      <c r="F118" t="s">
        <v>55</v>
      </c>
      <c r="G118" t="s">
        <v>56</v>
      </c>
      <c r="H118" t="s">
        <v>38</v>
      </c>
      <c r="I118" t="s">
        <v>18</v>
      </c>
      <c r="J118" t="s">
        <v>45</v>
      </c>
      <c r="K118" t="s">
        <v>46</v>
      </c>
      <c r="L118" s="5">
        <v>178.5</v>
      </c>
      <c r="M118" s="5">
        <v>19</v>
      </c>
      <c r="N118" s="5">
        <v>3391.5</v>
      </c>
    </row>
    <row r="119" spans="1:14" x14ac:dyDescent="0.25">
      <c r="A119" s="5">
        <v>118</v>
      </c>
      <c r="B119" s="1">
        <v>44094</v>
      </c>
      <c r="C119">
        <v>1040241832</v>
      </c>
      <c r="D119" t="s">
        <v>23</v>
      </c>
      <c r="E119" t="s">
        <v>24</v>
      </c>
      <c r="F119" t="s">
        <v>25</v>
      </c>
      <c r="G119" t="s">
        <v>26</v>
      </c>
      <c r="H119" t="s">
        <v>27</v>
      </c>
      <c r="I119" t="s">
        <v>28</v>
      </c>
      <c r="J119" t="s">
        <v>98</v>
      </c>
      <c r="K119" t="s">
        <v>70</v>
      </c>
      <c r="L119" s="5">
        <v>1134</v>
      </c>
      <c r="M119" s="5">
        <v>23</v>
      </c>
      <c r="N119" s="5">
        <v>26082</v>
      </c>
    </row>
    <row r="120" spans="1:14" x14ac:dyDescent="0.25">
      <c r="A120" s="5">
        <v>119</v>
      </c>
      <c r="B120" s="1">
        <v>44157</v>
      </c>
      <c r="C120">
        <v>5032769390</v>
      </c>
      <c r="D120" t="s">
        <v>23</v>
      </c>
      <c r="E120" t="s">
        <v>24</v>
      </c>
      <c r="F120" t="s">
        <v>25</v>
      </c>
      <c r="G120" t="s">
        <v>26</v>
      </c>
      <c r="H120" t="s">
        <v>27</v>
      </c>
      <c r="I120" t="s">
        <v>28</v>
      </c>
      <c r="J120" t="s">
        <v>99</v>
      </c>
      <c r="K120" t="s">
        <v>100</v>
      </c>
      <c r="L120" s="5">
        <v>98</v>
      </c>
      <c r="M120" s="5">
        <v>72</v>
      </c>
      <c r="N120" s="5">
        <v>7056</v>
      </c>
    </row>
    <row r="121" spans="1:14" x14ac:dyDescent="0.25">
      <c r="A121" s="5">
        <v>120</v>
      </c>
      <c r="B121" s="1">
        <v>43916</v>
      </c>
      <c r="C121">
        <v>5375997402</v>
      </c>
      <c r="D121" t="s">
        <v>34</v>
      </c>
      <c r="E121" t="s">
        <v>35</v>
      </c>
      <c r="F121" t="s">
        <v>36</v>
      </c>
      <c r="G121" t="s">
        <v>37</v>
      </c>
      <c r="H121" t="s">
        <v>38</v>
      </c>
      <c r="I121" t="s">
        <v>28</v>
      </c>
      <c r="J121" t="s">
        <v>85</v>
      </c>
      <c r="K121" t="s">
        <v>86</v>
      </c>
      <c r="L121" s="5">
        <v>487.2</v>
      </c>
      <c r="M121" s="5">
        <v>22</v>
      </c>
      <c r="N121" s="5">
        <v>10718.4</v>
      </c>
    </row>
    <row r="122" spans="1:14" x14ac:dyDescent="0.25">
      <c r="A122" s="5">
        <v>121</v>
      </c>
      <c r="B122" s="1">
        <v>43837</v>
      </c>
      <c r="C122">
        <v>967566383</v>
      </c>
      <c r="D122" t="s">
        <v>47</v>
      </c>
      <c r="E122" t="s">
        <v>48</v>
      </c>
      <c r="F122" t="s">
        <v>49</v>
      </c>
      <c r="G122" t="s">
        <v>16</v>
      </c>
      <c r="H122" t="s">
        <v>17</v>
      </c>
      <c r="I122" t="s">
        <v>50</v>
      </c>
      <c r="J122" t="s">
        <v>87</v>
      </c>
      <c r="K122" t="s">
        <v>72</v>
      </c>
      <c r="L122" s="5">
        <v>140</v>
      </c>
      <c r="M122" s="5">
        <v>82</v>
      </c>
      <c r="N122" s="5">
        <v>11480</v>
      </c>
    </row>
    <row r="123" spans="1:14" x14ac:dyDescent="0.25">
      <c r="A123" s="5">
        <v>122</v>
      </c>
      <c r="B123" s="1">
        <v>44042</v>
      </c>
      <c r="C123">
        <v>7607007457</v>
      </c>
      <c r="D123" t="s">
        <v>47</v>
      </c>
      <c r="E123" t="s">
        <v>48</v>
      </c>
      <c r="F123" t="s">
        <v>49</v>
      </c>
      <c r="G123" t="s">
        <v>16</v>
      </c>
      <c r="H123" t="s">
        <v>17</v>
      </c>
      <c r="I123" t="s">
        <v>50</v>
      </c>
      <c r="J123" t="s">
        <v>57</v>
      </c>
      <c r="K123" t="s">
        <v>58</v>
      </c>
      <c r="L123" s="5">
        <v>560</v>
      </c>
      <c r="M123" s="5">
        <v>98</v>
      </c>
      <c r="N123" s="5">
        <v>54880</v>
      </c>
    </row>
    <row r="124" spans="1:14" x14ac:dyDescent="0.25">
      <c r="A124" s="5">
        <v>123</v>
      </c>
      <c r="B124" s="1">
        <v>44092</v>
      </c>
      <c r="C124">
        <v>6139722497</v>
      </c>
      <c r="D124" t="s">
        <v>67</v>
      </c>
      <c r="E124" t="s">
        <v>68</v>
      </c>
      <c r="F124" t="s">
        <v>68</v>
      </c>
      <c r="G124" t="s">
        <v>37</v>
      </c>
      <c r="J124" t="s">
        <v>33</v>
      </c>
      <c r="K124" t="s">
        <v>20</v>
      </c>
      <c r="L124" s="5">
        <v>644</v>
      </c>
      <c r="M124" s="5">
        <v>71</v>
      </c>
      <c r="N124" s="5">
        <v>45724</v>
      </c>
    </row>
    <row r="125" spans="1:14" x14ac:dyDescent="0.25">
      <c r="A125" s="5">
        <v>124</v>
      </c>
      <c r="B125" s="1">
        <v>43924</v>
      </c>
      <c r="C125">
        <v>6071133871</v>
      </c>
      <c r="D125" t="s">
        <v>63</v>
      </c>
      <c r="E125" t="s">
        <v>64</v>
      </c>
      <c r="F125" t="s">
        <v>64</v>
      </c>
      <c r="G125" t="s">
        <v>65</v>
      </c>
      <c r="H125" t="s">
        <v>27</v>
      </c>
      <c r="J125" t="s">
        <v>69</v>
      </c>
      <c r="K125" t="s">
        <v>70</v>
      </c>
      <c r="L125" s="5">
        <v>350</v>
      </c>
      <c r="M125" s="5">
        <v>40</v>
      </c>
      <c r="N125" s="5">
        <v>14000</v>
      </c>
    </row>
    <row r="126" spans="1:14" x14ac:dyDescent="0.25">
      <c r="A126" s="5">
        <v>125</v>
      </c>
      <c r="B126" s="1">
        <v>43887</v>
      </c>
      <c r="C126">
        <v>8634772142</v>
      </c>
      <c r="D126" t="s">
        <v>63</v>
      </c>
      <c r="E126" t="s">
        <v>64</v>
      </c>
      <c r="F126" t="s">
        <v>64</v>
      </c>
      <c r="G126" t="s">
        <v>65</v>
      </c>
      <c r="H126" t="s">
        <v>27</v>
      </c>
      <c r="J126" t="s">
        <v>71</v>
      </c>
      <c r="K126" t="s">
        <v>72</v>
      </c>
      <c r="L126" s="5">
        <v>308</v>
      </c>
      <c r="M126" s="5">
        <v>80</v>
      </c>
      <c r="N126" s="5">
        <v>24640</v>
      </c>
    </row>
    <row r="127" spans="1:14" x14ac:dyDescent="0.25">
      <c r="A127" s="5">
        <v>126</v>
      </c>
      <c r="B127" s="1">
        <v>44080</v>
      </c>
      <c r="C127">
        <v>5431718510</v>
      </c>
      <c r="D127" t="s">
        <v>63</v>
      </c>
      <c r="E127" t="s">
        <v>64</v>
      </c>
      <c r="F127" t="s">
        <v>64</v>
      </c>
      <c r="G127" t="s">
        <v>65</v>
      </c>
      <c r="H127" t="s">
        <v>27</v>
      </c>
      <c r="J127" t="s">
        <v>39</v>
      </c>
      <c r="K127" t="s">
        <v>40</v>
      </c>
      <c r="L127" s="5">
        <v>128.80000000000001</v>
      </c>
      <c r="M127" s="5">
        <v>38</v>
      </c>
      <c r="N127" s="5">
        <v>4894.3999999999996</v>
      </c>
    </row>
    <row r="128" spans="1:14" x14ac:dyDescent="0.25">
      <c r="A128" s="5">
        <v>127</v>
      </c>
      <c r="B128" s="1">
        <v>44093</v>
      </c>
      <c r="C128">
        <v>7109276915</v>
      </c>
      <c r="D128" t="s">
        <v>73</v>
      </c>
      <c r="E128" t="s">
        <v>74</v>
      </c>
      <c r="F128" t="s">
        <v>75</v>
      </c>
      <c r="G128" t="s">
        <v>62</v>
      </c>
      <c r="H128" t="s">
        <v>38</v>
      </c>
      <c r="J128" t="s">
        <v>21</v>
      </c>
      <c r="K128" t="s">
        <v>22</v>
      </c>
      <c r="L128" s="5">
        <v>49</v>
      </c>
      <c r="M128" s="5">
        <v>28</v>
      </c>
      <c r="N128" s="5">
        <v>1372</v>
      </c>
    </row>
    <row r="129" spans="1:14" x14ac:dyDescent="0.25">
      <c r="A129" s="5">
        <v>128</v>
      </c>
      <c r="B129" s="1">
        <v>44119</v>
      </c>
      <c r="C129">
        <v>8479136081</v>
      </c>
      <c r="D129" t="s">
        <v>73</v>
      </c>
      <c r="E129" t="s">
        <v>74</v>
      </c>
      <c r="F129" t="s">
        <v>75</v>
      </c>
      <c r="G129" t="s">
        <v>62</v>
      </c>
      <c r="H129" t="s">
        <v>38</v>
      </c>
      <c r="J129" t="s">
        <v>66</v>
      </c>
      <c r="K129" t="s">
        <v>20</v>
      </c>
      <c r="L129" s="5">
        <v>41.86</v>
      </c>
      <c r="M129" s="5">
        <v>60</v>
      </c>
      <c r="N129" s="5">
        <v>2511.6</v>
      </c>
    </row>
    <row r="130" spans="1:14" x14ac:dyDescent="0.25">
      <c r="A130" s="5">
        <v>129</v>
      </c>
      <c r="B130" s="1">
        <v>44146</v>
      </c>
      <c r="C130">
        <v>7132355278</v>
      </c>
      <c r="D130" t="s">
        <v>76</v>
      </c>
      <c r="E130" t="s">
        <v>77</v>
      </c>
      <c r="F130" t="s">
        <v>78</v>
      </c>
      <c r="G130" t="s">
        <v>37</v>
      </c>
      <c r="J130" t="s">
        <v>32</v>
      </c>
      <c r="K130" t="s">
        <v>20</v>
      </c>
      <c r="L130" s="5">
        <v>252</v>
      </c>
      <c r="M130" s="5">
        <v>33</v>
      </c>
      <c r="N130" s="5">
        <v>8316</v>
      </c>
    </row>
    <row r="131" spans="1:14" x14ac:dyDescent="0.25">
      <c r="A131" s="5">
        <v>130</v>
      </c>
      <c r="B131" s="1">
        <v>44017</v>
      </c>
      <c r="C131">
        <v>2885792785</v>
      </c>
      <c r="D131" t="s">
        <v>76</v>
      </c>
      <c r="E131" t="s">
        <v>77</v>
      </c>
      <c r="F131" t="s">
        <v>78</v>
      </c>
      <c r="G131" t="s">
        <v>37</v>
      </c>
      <c r="J131" t="s">
        <v>33</v>
      </c>
      <c r="K131" t="s">
        <v>20</v>
      </c>
      <c r="L131" s="5">
        <v>644</v>
      </c>
      <c r="M131" s="5">
        <v>22</v>
      </c>
      <c r="N131" s="5">
        <v>14168</v>
      </c>
    </row>
    <row r="132" spans="1:14" x14ac:dyDescent="0.25">
      <c r="A132" s="5">
        <v>131</v>
      </c>
      <c r="B132" s="1">
        <v>44085</v>
      </c>
      <c r="C132">
        <v>3723941023</v>
      </c>
      <c r="D132" t="s">
        <v>76</v>
      </c>
      <c r="E132" t="s">
        <v>77</v>
      </c>
      <c r="F132" t="s">
        <v>78</v>
      </c>
      <c r="G132" t="s">
        <v>37</v>
      </c>
      <c r="J132" t="s">
        <v>66</v>
      </c>
      <c r="K132" t="s">
        <v>20</v>
      </c>
      <c r="L132" s="5">
        <v>41.86</v>
      </c>
      <c r="M132" s="5">
        <v>51</v>
      </c>
      <c r="N132" s="5">
        <v>2134.86</v>
      </c>
    </row>
    <row r="133" spans="1:14" x14ac:dyDescent="0.25">
      <c r="A133" s="5">
        <v>132</v>
      </c>
      <c r="B133" s="1">
        <v>43943</v>
      </c>
      <c r="C133">
        <v>4827836337</v>
      </c>
      <c r="D133" t="s">
        <v>59</v>
      </c>
      <c r="E133" t="s">
        <v>60</v>
      </c>
      <c r="F133" t="s">
        <v>61</v>
      </c>
      <c r="G133" t="s">
        <v>62</v>
      </c>
      <c r="H133" t="s">
        <v>38</v>
      </c>
      <c r="I133" t="s">
        <v>28</v>
      </c>
      <c r="J133" t="s">
        <v>51</v>
      </c>
      <c r="K133" t="s">
        <v>52</v>
      </c>
      <c r="L133" s="5">
        <v>135.1</v>
      </c>
      <c r="M133" s="5">
        <v>60</v>
      </c>
      <c r="N133" s="5">
        <v>8106</v>
      </c>
    </row>
    <row r="134" spans="1:14" x14ac:dyDescent="0.25">
      <c r="A134" s="5">
        <v>133</v>
      </c>
      <c r="B134" s="1">
        <v>44057</v>
      </c>
      <c r="C134">
        <v>2633840866</v>
      </c>
      <c r="D134" t="s">
        <v>59</v>
      </c>
      <c r="E134" t="s">
        <v>60</v>
      </c>
      <c r="F134" t="s">
        <v>61</v>
      </c>
      <c r="G134" t="s">
        <v>62</v>
      </c>
      <c r="H134" t="s">
        <v>38</v>
      </c>
      <c r="I134" t="s">
        <v>28</v>
      </c>
      <c r="J134" t="s">
        <v>79</v>
      </c>
      <c r="K134" t="s">
        <v>80</v>
      </c>
      <c r="L134" s="5">
        <v>257.60000000000002</v>
      </c>
      <c r="M134" s="5">
        <v>98</v>
      </c>
      <c r="N134" s="5">
        <v>25244.799999999999</v>
      </c>
    </row>
    <row r="135" spans="1:14" x14ac:dyDescent="0.25">
      <c r="A135" s="5">
        <v>134</v>
      </c>
      <c r="B135" s="1">
        <v>43929</v>
      </c>
      <c r="C135">
        <v>2489359003</v>
      </c>
      <c r="D135" t="s">
        <v>81</v>
      </c>
      <c r="E135" t="s">
        <v>42</v>
      </c>
      <c r="F135" t="s">
        <v>43</v>
      </c>
      <c r="G135" t="s">
        <v>82</v>
      </c>
      <c r="H135" t="s">
        <v>27</v>
      </c>
      <c r="I135" t="s">
        <v>18</v>
      </c>
      <c r="J135" t="s">
        <v>83</v>
      </c>
      <c r="K135" t="s">
        <v>84</v>
      </c>
      <c r="L135" s="5">
        <v>273</v>
      </c>
      <c r="M135" s="5">
        <v>27</v>
      </c>
      <c r="N135" s="5">
        <v>7371</v>
      </c>
    </row>
    <row r="136" spans="1:14" x14ac:dyDescent="0.25">
      <c r="A136" s="5">
        <v>135</v>
      </c>
      <c r="B136" s="1">
        <v>43986</v>
      </c>
      <c r="C136">
        <v>2347277376</v>
      </c>
      <c r="D136" t="s">
        <v>81</v>
      </c>
      <c r="E136" t="s">
        <v>42</v>
      </c>
      <c r="F136" t="s">
        <v>43</v>
      </c>
      <c r="G136" t="s">
        <v>82</v>
      </c>
      <c r="H136" t="s">
        <v>27</v>
      </c>
      <c r="I136" t="s">
        <v>18</v>
      </c>
      <c r="J136" t="s">
        <v>85</v>
      </c>
      <c r="K136" t="s">
        <v>86</v>
      </c>
      <c r="L136" s="5">
        <v>487.2</v>
      </c>
      <c r="M136" s="5">
        <v>88</v>
      </c>
      <c r="N136" s="5">
        <v>42873.599999999999</v>
      </c>
    </row>
    <row r="137" spans="1:14" x14ac:dyDescent="0.25">
      <c r="A137" s="5">
        <v>136</v>
      </c>
      <c r="B137" s="1">
        <v>44058</v>
      </c>
      <c r="C137">
        <v>2071690973</v>
      </c>
      <c r="D137" t="s">
        <v>53</v>
      </c>
      <c r="E137" t="s">
        <v>54</v>
      </c>
      <c r="F137" t="s">
        <v>55</v>
      </c>
      <c r="G137" t="s">
        <v>56</v>
      </c>
      <c r="H137" t="s">
        <v>17</v>
      </c>
      <c r="I137" t="s">
        <v>28</v>
      </c>
      <c r="J137" t="s">
        <v>19</v>
      </c>
      <c r="K137" t="s">
        <v>20</v>
      </c>
      <c r="L137" s="5">
        <v>196</v>
      </c>
      <c r="M137" s="5">
        <v>65</v>
      </c>
      <c r="N137" s="5">
        <v>12740</v>
      </c>
    </row>
    <row r="138" spans="1:14" x14ac:dyDescent="0.25">
      <c r="A138" s="5">
        <v>137</v>
      </c>
      <c r="B138" s="1">
        <v>44047</v>
      </c>
      <c r="C138">
        <v>1196729221</v>
      </c>
      <c r="D138" t="s">
        <v>34</v>
      </c>
      <c r="E138" t="s">
        <v>35</v>
      </c>
      <c r="F138" t="s">
        <v>36</v>
      </c>
      <c r="G138" t="s">
        <v>37</v>
      </c>
      <c r="H138" t="s">
        <v>17</v>
      </c>
      <c r="I138" t="s">
        <v>18</v>
      </c>
      <c r="J138" t="s">
        <v>57</v>
      </c>
      <c r="K138" t="s">
        <v>58</v>
      </c>
      <c r="L138" s="5">
        <v>560</v>
      </c>
      <c r="M138" s="5">
        <v>38</v>
      </c>
      <c r="N138" s="5">
        <v>21280</v>
      </c>
    </row>
    <row r="139" spans="1:14" x14ac:dyDescent="0.25">
      <c r="A139" s="5">
        <v>138</v>
      </c>
      <c r="B139" s="1">
        <v>43948</v>
      </c>
      <c r="C139">
        <v>9020365601</v>
      </c>
      <c r="D139" t="s">
        <v>34</v>
      </c>
      <c r="E139" t="s">
        <v>35</v>
      </c>
      <c r="F139" t="s">
        <v>36</v>
      </c>
      <c r="G139" t="s">
        <v>37</v>
      </c>
      <c r="H139" t="s">
        <v>17</v>
      </c>
      <c r="I139" t="s">
        <v>18</v>
      </c>
      <c r="J139" t="s">
        <v>39</v>
      </c>
      <c r="K139" t="s">
        <v>40</v>
      </c>
      <c r="L139" s="5">
        <v>128.80000000000001</v>
      </c>
      <c r="M139" s="5">
        <v>80</v>
      </c>
      <c r="N139" s="5">
        <v>10304</v>
      </c>
    </row>
    <row r="140" spans="1:14" x14ac:dyDescent="0.25">
      <c r="A140" s="5">
        <v>139</v>
      </c>
      <c r="B140" s="1">
        <v>44054</v>
      </c>
      <c r="C140">
        <v>4818692078</v>
      </c>
      <c r="D140" t="s">
        <v>90</v>
      </c>
      <c r="E140" t="s">
        <v>64</v>
      </c>
      <c r="F140" t="s">
        <v>64</v>
      </c>
      <c r="G140" t="s">
        <v>65</v>
      </c>
      <c r="H140" t="s">
        <v>27</v>
      </c>
      <c r="I140" t="s">
        <v>50</v>
      </c>
      <c r="J140" t="s">
        <v>95</v>
      </c>
      <c r="K140" t="s">
        <v>40</v>
      </c>
      <c r="L140" s="5">
        <v>140</v>
      </c>
      <c r="M140" s="5">
        <v>49</v>
      </c>
      <c r="N140" s="5">
        <v>6860</v>
      </c>
    </row>
    <row r="141" spans="1:14" x14ac:dyDescent="0.25">
      <c r="A141" s="5">
        <v>140</v>
      </c>
      <c r="B141" s="1">
        <v>44120</v>
      </c>
      <c r="C141">
        <v>6502762369</v>
      </c>
      <c r="D141" t="s">
        <v>91</v>
      </c>
      <c r="E141" t="s">
        <v>74</v>
      </c>
      <c r="F141" t="s">
        <v>75</v>
      </c>
      <c r="G141" t="s">
        <v>62</v>
      </c>
      <c r="H141" t="s">
        <v>38</v>
      </c>
      <c r="I141" t="s">
        <v>28</v>
      </c>
      <c r="J141" t="s">
        <v>96</v>
      </c>
      <c r="K141" t="s">
        <v>97</v>
      </c>
      <c r="L141" s="5">
        <v>298.89999999999998</v>
      </c>
      <c r="M141" s="5">
        <v>90</v>
      </c>
      <c r="N141" s="5">
        <v>26901</v>
      </c>
    </row>
    <row r="142" spans="1:14" x14ac:dyDescent="0.25">
      <c r="A142" s="5">
        <v>141</v>
      </c>
      <c r="B142" s="1">
        <v>43846</v>
      </c>
      <c r="C142">
        <v>924402492</v>
      </c>
      <c r="D142" t="s">
        <v>91</v>
      </c>
      <c r="E142" t="s">
        <v>74</v>
      </c>
      <c r="F142" t="s">
        <v>75</v>
      </c>
      <c r="G142" t="s">
        <v>62</v>
      </c>
      <c r="H142" t="s">
        <v>38</v>
      </c>
      <c r="I142" t="s">
        <v>28</v>
      </c>
      <c r="J142" t="s">
        <v>51</v>
      </c>
      <c r="K142" t="s">
        <v>52</v>
      </c>
      <c r="L142" s="5">
        <v>135.1</v>
      </c>
      <c r="M142" s="5">
        <v>60</v>
      </c>
      <c r="N142" s="5">
        <v>8106</v>
      </c>
    </row>
    <row r="143" spans="1:14" x14ac:dyDescent="0.25">
      <c r="A143" s="5">
        <v>142</v>
      </c>
      <c r="B143" s="1">
        <v>44001</v>
      </c>
      <c r="C143">
        <v>5633857209</v>
      </c>
      <c r="D143" t="s">
        <v>91</v>
      </c>
      <c r="E143" t="s">
        <v>74</v>
      </c>
      <c r="F143" t="s">
        <v>75</v>
      </c>
      <c r="G143" t="s">
        <v>62</v>
      </c>
      <c r="H143" t="s">
        <v>38</v>
      </c>
      <c r="I143" t="s">
        <v>28</v>
      </c>
      <c r="J143" t="s">
        <v>79</v>
      </c>
      <c r="K143" t="s">
        <v>80</v>
      </c>
      <c r="L143" s="5">
        <v>257.60000000000002</v>
      </c>
      <c r="M143" s="5">
        <v>39</v>
      </c>
      <c r="N143" s="5">
        <v>10046.4</v>
      </c>
    </row>
    <row r="144" spans="1:14" x14ac:dyDescent="0.25">
      <c r="A144" s="5">
        <v>143</v>
      </c>
      <c r="B144" s="1">
        <v>43927</v>
      </c>
      <c r="C144">
        <v>9715216432</v>
      </c>
      <c r="D144" t="s">
        <v>41</v>
      </c>
      <c r="E144" t="s">
        <v>42</v>
      </c>
      <c r="F144" t="s">
        <v>43</v>
      </c>
      <c r="G144" t="s">
        <v>44</v>
      </c>
      <c r="H144" t="s">
        <v>17</v>
      </c>
      <c r="I144" t="s">
        <v>18</v>
      </c>
      <c r="J144" t="s">
        <v>19</v>
      </c>
      <c r="K144" t="s">
        <v>20</v>
      </c>
      <c r="L144" s="5">
        <v>196</v>
      </c>
      <c r="M144" s="5">
        <v>79</v>
      </c>
      <c r="N144" s="5">
        <v>15484</v>
      </c>
    </row>
    <row r="145" spans="1:14" x14ac:dyDescent="0.25">
      <c r="A145" s="5">
        <v>144</v>
      </c>
      <c r="B145" s="1">
        <v>44100</v>
      </c>
      <c r="C145">
        <v>2808433382</v>
      </c>
      <c r="D145" t="s">
        <v>53</v>
      </c>
      <c r="E145" t="s">
        <v>54</v>
      </c>
      <c r="F145" t="s">
        <v>55</v>
      </c>
      <c r="G145" t="s">
        <v>56</v>
      </c>
      <c r="H145" t="s">
        <v>38</v>
      </c>
      <c r="I145" t="s">
        <v>18</v>
      </c>
      <c r="J145" t="s">
        <v>45</v>
      </c>
      <c r="K145" t="s">
        <v>46</v>
      </c>
      <c r="L145" s="5">
        <v>178.5</v>
      </c>
      <c r="M145" s="5">
        <v>44</v>
      </c>
      <c r="N145" s="5">
        <v>7854</v>
      </c>
    </row>
    <row r="146" spans="1:14" x14ac:dyDescent="0.25">
      <c r="A146" s="5">
        <v>145</v>
      </c>
      <c r="B146" s="1">
        <v>44046</v>
      </c>
      <c r="C146">
        <v>5585231955</v>
      </c>
      <c r="D146" t="s">
        <v>23</v>
      </c>
      <c r="E146" t="s">
        <v>24</v>
      </c>
      <c r="F146" t="s">
        <v>25</v>
      </c>
      <c r="G146" t="s">
        <v>26</v>
      </c>
      <c r="H146" t="s">
        <v>27</v>
      </c>
      <c r="I146" t="s">
        <v>28</v>
      </c>
      <c r="J146" t="s">
        <v>98</v>
      </c>
      <c r="K146" t="s">
        <v>70</v>
      </c>
      <c r="L146" s="5">
        <v>1134</v>
      </c>
      <c r="M146" s="5">
        <v>98</v>
      </c>
      <c r="N146" s="5">
        <v>111132</v>
      </c>
    </row>
    <row r="147" spans="1:14" x14ac:dyDescent="0.25">
      <c r="A147" s="5">
        <v>146</v>
      </c>
      <c r="B147" s="1">
        <v>44169</v>
      </c>
      <c r="C147">
        <v>4338999814</v>
      </c>
      <c r="D147" t="s">
        <v>23</v>
      </c>
      <c r="E147" t="s">
        <v>24</v>
      </c>
      <c r="F147" t="s">
        <v>25</v>
      </c>
      <c r="G147" t="s">
        <v>26</v>
      </c>
      <c r="H147" t="s">
        <v>27</v>
      </c>
      <c r="I147" t="s">
        <v>28</v>
      </c>
      <c r="J147" t="s">
        <v>99</v>
      </c>
      <c r="K147" t="s">
        <v>100</v>
      </c>
      <c r="L147" s="5">
        <v>98</v>
      </c>
      <c r="M147" s="5">
        <v>61</v>
      </c>
      <c r="N147" s="5">
        <v>5978</v>
      </c>
    </row>
    <row r="148" spans="1:14" x14ac:dyDescent="0.25">
      <c r="A148" s="5">
        <v>147</v>
      </c>
      <c r="B148" s="1">
        <v>44056</v>
      </c>
      <c r="C148">
        <v>3475726472</v>
      </c>
      <c r="D148" t="s">
        <v>34</v>
      </c>
      <c r="E148" t="s">
        <v>35</v>
      </c>
      <c r="F148" t="s">
        <v>36</v>
      </c>
      <c r="G148" t="s">
        <v>37</v>
      </c>
      <c r="H148" t="s">
        <v>38</v>
      </c>
      <c r="I148" t="s">
        <v>28</v>
      </c>
      <c r="J148" t="s">
        <v>85</v>
      </c>
      <c r="K148" t="s">
        <v>86</v>
      </c>
      <c r="L148" s="5">
        <v>487.2</v>
      </c>
      <c r="M148" s="5">
        <v>30</v>
      </c>
      <c r="N148" s="5">
        <v>14616</v>
      </c>
    </row>
    <row r="149" spans="1:14" x14ac:dyDescent="0.25">
      <c r="A149" s="5">
        <v>148</v>
      </c>
      <c r="B149" s="1">
        <v>43946</v>
      </c>
      <c r="C149">
        <v>9727843310</v>
      </c>
      <c r="D149" t="s">
        <v>47</v>
      </c>
      <c r="E149" t="s">
        <v>48</v>
      </c>
      <c r="F149" t="s">
        <v>49</v>
      </c>
      <c r="G149" t="s">
        <v>16</v>
      </c>
      <c r="H149" t="s">
        <v>17</v>
      </c>
      <c r="I149" t="s">
        <v>50</v>
      </c>
      <c r="J149" t="s">
        <v>87</v>
      </c>
      <c r="K149" t="s">
        <v>72</v>
      </c>
      <c r="L149" s="5">
        <v>140</v>
      </c>
      <c r="M149" s="5">
        <v>24</v>
      </c>
      <c r="N149" s="5">
        <v>3360</v>
      </c>
    </row>
    <row r="150" spans="1:14" x14ac:dyDescent="0.25">
      <c r="A150" s="5">
        <v>149</v>
      </c>
      <c r="B150" s="1">
        <v>43951</v>
      </c>
      <c r="C150">
        <v>536031236</v>
      </c>
      <c r="D150" t="s">
        <v>47</v>
      </c>
      <c r="E150" t="s">
        <v>48</v>
      </c>
      <c r="F150" t="s">
        <v>49</v>
      </c>
      <c r="G150" t="s">
        <v>16</v>
      </c>
      <c r="H150" t="s">
        <v>17</v>
      </c>
      <c r="I150" t="s">
        <v>50</v>
      </c>
      <c r="J150" t="s">
        <v>57</v>
      </c>
      <c r="K150" t="s">
        <v>58</v>
      </c>
      <c r="L150" s="5">
        <v>560</v>
      </c>
      <c r="M150" s="5">
        <v>28</v>
      </c>
      <c r="N150" s="5">
        <v>15680</v>
      </c>
    </row>
    <row r="151" spans="1:14" x14ac:dyDescent="0.25">
      <c r="A151" s="5">
        <v>150</v>
      </c>
      <c r="B151" s="1">
        <v>44039</v>
      </c>
      <c r="C151">
        <v>1875435757</v>
      </c>
      <c r="D151" t="s">
        <v>63</v>
      </c>
      <c r="E151" t="s">
        <v>64</v>
      </c>
      <c r="F151" t="s">
        <v>64</v>
      </c>
      <c r="G151" t="s">
        <v>65</v>
      </c>
      <c r="H151" t="s">
        <v>17</v>
      </c>
      <c r="I151" t="s">
        <v>28</v>
      </c>
      <c r="J151" t="s">
        <v>89</v>
      </c>
      <c r="K151" t="s">
        <v>22</v>
      </c>
      <c r="L151" s="5">
        <v>140</v>
      </c>
      <c r="M151" s="5">
        <v>74</v>
      </c>
      <c r="N151" s="5">
        <v>10360</v>
      </c>
    </row>
    <row r="152" spans="1:14" x14ac:dyDescent="0.25">
      <c r="A152" s="5">
        <v>151</v>
      </c>
      <c r="B152" s="1">
        <v>44141</v>
      </c>
      <c r="C152">
        <v>8711973073</v>
      </c>
      <c r="D152" t="s">
        <v>63</v>
      </c>
      <c r="E152" t="s">
        <v>64</v>
      </c>
      <c r="F152" t="s">
        <v>64</v>
      </c>
      <c r="G152" t="s">
        <v>65</v>
      </c>
      <c r="H152" t="s">
        <v>27</v>
      </c>
      <c r="J152" t="s">
        <v>21</v>
      </c>
      <c r="K152" t="s">
        <v>22</v>
      </c>
      <c r="L152" s="5">
        <v>49</v>
      </c>
      <c r="M152" s="5">
        <v>90</v>
      </c>
      <c r="N152" s="5">
        <v>4410</v>
      </c>
    </row>
    <row r="153" spans="1:14" x14ac:dyDescent="0.25">
      <c r="A153" s="5">
        <v>152</v>
      </c>
      <c r="B153" s="1">
        <v>44169</v>
      </c>
      <c r="C153">
        <v>1214228285</v>
      </c>
      <c r="D153" t="s">
        <v>73</v>
      </c>
      <c r="E153" t="s">
        <v>74</v>
      </c>
      <c r="F153" t="s">
        <v>75</v>
      </c>
      <c r="G153" t="s">
        <v>62</v>
      </c>
      <c r="H153" t="s">
        <v>38</v>
      </c>
      <c r="J153" t="s">
        <v>57</v>
      </c>
      <c r="K153" t="s">
        <v>58</v>
      </c>
      <c r="L153" s="5">
        <v>560</v>
      </c>
      <c r="M153" s="5">
        <v>27</v>
      </c>
      <c r="N153" s="5">
        <v>15120</v>
      </c>
    </row>
    <row r="154" spans="1:14" x14ac:dyDescent="0.25">
      <c r="A154" s="5">
        <v>153</v>
      </c>
      <c r="B154" s="1">
        <v>44083</v>
      </c>
      <c r="C154">
        <v>3447948983</v>
      </c>
      <c r="D154" t="s">
        <v>76</v>
      </c>
      <c r="E154" t="s">
        <v>77</v>
      </c>
      <c r="F154" t="s">
        <v>78</v>
      </c>
      <c r="G154" t="s">
        <v>37</v>
      </c>
      <c r="H154" t="s">
        <v>38</v>
      </c>
      <c r="J154" t="s">
        <v>79</v>
      </c>
      <c r="K154" t="s">
        <v>80</v>
      </c>
      <c r="L154" s="5">
        <v>257.60000000000002</v>
      </c>
      <c r="M154" s="5">
        <v>71</v>
      </c>
      <c r="N154" s="5">
        <v>18289.599999999999</v>
      </c>
    </row>
    <row r="155" spans="1:14" x14ac:dyDescent="0.25">
      <c r="A155" s="5">
        <v>154</v>
      </c>
      <c r="B155" s="1">
        <v>43963</v>
      </c>
      <c r="C155">
        <v>8753770178</v>
      </c>
      <c r="D155" t="s">
        <v>59</v>
      </c>
      <c r="E155" t="s">
        <v>60</v>
      </c>
      <c r="F155" t="s">
        <v>61</v>
      </c>
      <c r="G155" t="s">
        <v>62</v>
      </c>
      <c r="H155" t="s">
        <v>38</v>
      </c>
      <c r="I155" t="s">
        <v>28</v>
      </c>
      <c r="J155" t="s">
        <v>33</v>
      </c>
      <c r="K155" t="s">
        <v>20</v>
      </c>
      <c r="L155" s="5">
        <v>644</v>
      </c>
      <c r="M155" s="5">
        <v>74</v>
      </c>
      <c r="N155" s="5">
        <v>47656</v>
      </c>
    </row>
    <row r="156" spans="1:14" x14ac:dyDescent="0.25">
      <c r="A156" s="5">
        <v>155</v>
      </c>
      <c r="B156" s="1">
        <v>43855</v>
      </c>
      <c r="C156">
        <v>493013693</v>
      </c>
      <c r="D156" t="s">
        <v>81</v>
      </c>
      <c r="E156" t="s">
        <v>42</v>
      </c>
      <c r="F156" t="s">
        <v>43</v>
      </c>
      <c r="G156" t="s">
        <v>82</v>
      </c>
      <c r="H156" t="s">
        <v>27</v>
      </c>
      <c r="I156" t="s">
        <v>18</v>
      </c>
      <c r="J156" t="s">
        <v>51</v>
      </c>
      <c r="K156" t="s">
        <v>52</v>
      </c>
      <c r="L156" s="5">
        <v>135.1</v>
      </c>
      <c r="M156" s="5">
        <v>76</v>
      </c>
      <c r="N156" s="5">
        <v>10267.6</v>
      </c>
    </row>
    <row r="157" spans="1:14" x14ac:dyDescent="0.25">
      <c r="A157" s="5">
        <v>156</v>
      </c>
      <c r="B157" s="1">
        <v>44132</v>
      </c>
      <c r="C157">
        <v>4097578178</v>
      </c>
      <c r="D157" t="s">
        <v>53</v>
      </c>
      <c r="E157" t="s">
        <v>54</v>
      </c>
      <c r="F157" t="s">
        <v>55</v>
      </c>
      <c r="G157" t="s">
        <v>56</v>
      </c>
      <c r="H157" t="s">
        <v>17</v>
      </c>
      <c r="I157" t="s">
        <v>28</v>
      </c>
      <c r="J157" t="s">
        <v>45</v>
      </c>
      <c r="K157" t="s">
        <v>46</v>
      </c>
      <c r="L157" s="5">
        <v>178.5</v>
      </c>
      <c r="M157" s="5">
        <v>96</v>
      </c>
      <c r="N157" s="5">
        <v>17136</v>
      </c>
    </row>
    <row r="158" spans="1:14" x14ac:dyDescent="0.25">
      <c r="A158" s="5">
        <v>157</v>
      </c>
      <c r="B158" s="1">
        <v>44018</v>
      </c>
      <c r="C158">
        <v>9949307477</v>
      </c>
      <c r="D158" t="s">
        <v>34</v>
      </c>
      <c r="E158" t="s">
        <v>35</v>
      </c>
      <c r="F158" t="s">
        <v>36</v>
      </c>
      <c r="G158" t="s">
        <v>37</v>
      </c>
      <c r="H158" t="s">
        <v>17</v>
      </c>
      <c r="I158" t="s">
        <v>18</v>
      </c>
      <c r="J158" t="s">
        <v>45</v>
      </c>
      <c r="K158" t="s">
        <v>46</v>
      </c>
      <c r="L158" s="5">
        <v>178.5</v>
      </c>
      <c r="M158" s="5">
        <v>92</v>
      </c>
      <c r="N158" s="5">
        <v>16422</v>
      </c>
    </row>
    <row r="159" spans="1:14" x14ac:dyDescent="0.25">
      <c r="A159" s="5">
        <v>158</v>
      </c>
      <c r="B159" s="1">
        <v>43972</v>
      </c>
      <c r="C159">
        <v>2521830520</v>
      </c>
      <c r="D159" t="s">
        <v>90</v>
      </c>
      <c r="E159" t="s">
        <v>64</v>
      </c>
      <c r="F159" t="s">
        <v>64</v>
      </c>
      <c r="G159" t="s">
        <v>65</v>
      </c>
      <c r="H159" t="s">
        <v>27</v>
      </c>
      <c r="I159" t="s">
        <v>50</v>
      </c>
      <c r="J159" t="s">
        <v>71</v>
      </c>
      <c r="K159" t="s">
        <v>72</v>
      </c>
      <c r="L159" s="5">
        <v>308</v>
      </c>
      <c r="M159" s="5">
        <v>93</v>
      </c>
      <c r="N159" s="5">
        <v>28644</v>
      </c>
    </row>
    <row r="160" spans="1:14" x14ac:dyDescent="0.25">
      <c r="A160" s="5">
        <v>159</v>
      </c>
      <c r="B160" s="1">
        <v>43982</v>
      </c>
      <c r="C160">
        <v>4224616034</v>
      </c>
      <c r="D160" t="s">
        <v>91</v>
      </c>
      <c r="E160" t="s">
        <v>74</v>
      </c>
      <c r="F160" t="s">
        <v>75</v>
      </c>
      <c r="G160" t="s">
        <v>62</v>
      </c>
      <c r="H160" t="s">
        <v>38</v>
      </c>
      <c r="I160" t="s">
        <v>28</v>
      </c>
      <c r="J160" t="s">
        <v>69</v>
      </c>
      <c r="K160" t="s">
        <v>70</v>
      </c>
      <c r="L160" s="5">
        <v>350</v>
      </c>
      <c r="M160" s="5">
        <v>18</v>
      </c>
      <c r="N160" s="5">
        <v>6300</v>
      </c>
    </row>
    <row r="161" spans="1:14" x14ac:dyDescent="0.25">
      <c r="A161" s="5">
        <v>160</v>
      </c>
      <c r="B161" s="1">
        <v>44049</v>
      </c>
      <c r="C161">
        <v>7169314881</v>
      </c>
      <c r="D161" t="s">
        <v>41</v>
      </c>
      <c r="E161" t="s">
        <v>42</v>
      </c>
      <c r="F161" t="s">
        <v>43</v>
      </c>
      <c r="G161" t="s">
        <v>44</v>
      </c>
      <c r="H161" t="s">
        <v>17</v>
      </c>
      <c r="I161" t="s">
        <v>18</v>
      </c>
      <c r="J161" t="s">
        <v>92</v>
      </c>
      <c r="K161" t="s">
        <v>93</v>
      </c>
      <c r="L161" s="5">
        <v>546</v>
      </c>
      <c r="M161" s="5">
        <v>98</v>
      </c>
      <c r="N161" s="5">
        <v>53508</v>
      </c>
    </row>
    <row r="162" spans="1:14" x14ac:dyDescent="0.25">
      <c r="A162" s="5">
        <v>161</v>
      </c>
      <c r="B162" s="1">
        <v>44018</v>
      </c>
      <c r="C162">
        <v>8313545064</v>
      </c>
      <c r="D162" t="s">
        <v>53</v>
      </c>
      <c r="E162" t="s">
        <v>54</v>
      </c>
      <c r="F162" t="s">
        <v>55</v>
      </c>
      <c r="G162" t="s">
        <v>56</v>
      </c>
      <c r="H162" t="s">
        <v>38</v>
      </c>
      <c r="I162" t="s">
        <v>18</v>
      </c>
      <c r="J162" t="s">
        <v>29</v>
      </c>
      <c r="K162" t="s">
        <v>22</v>
      </c>
      <c r="L162" s="5">
        <v>420</v>
      </c>
      <c r="M162" s="5">
        <v>46</v>
      </c>
      <c r="N162" s="5">
        <v>19320</v>
      </c>
    </row>
    <row r="163" spans="1:14" x14ac:dyDescent="0.25">
      <c r="A163" s="5">
        <v>162</v>
      </c>
      <c r="B163" s="1">
        <v>44064</v>
      </c>
      <c r="C163">
        <v>5739621013</v>
      </c>
      <c r="D163" t="s">
        <v>53</v>
      </c>
      <c r="E163" t="s">
        <v>54</v>
      </c>
      <c r="F163" t="s">
        <v>55</v>
      </c>
      <c r="G163" t="s">
        <v>56</v>
      </c>
      <c r="H163" t="s">
        <v>38</v>
      </c>
      <c r="I163" t="s">
        <v>18</v>
      </c>
      <c r="J163" t="s">
        <v>30</v>
      </c>
      <c r="K163" t="s">
        <v>22</v>
      </c>
      <c r="L163" s="5">
        <v>742</v>
      </c>
      <c r="M163" s="5">
        <v>14</v>
      </c>
      <c r="N163" s="5">
        <v>10388</v>
      </c>
    </row>
    <row r="164" spans="1:14" x14ac:dyDescent="0.25">
      <c r="A164" s="5">
        <v>163</v>
      </c>
      <c r="B164" s="1">
        <v>43942</v>
      </c>
      <c r="C164">
        <v>1789830506</v>
      </c>
      <c r="D164" t="s">
        <v>23</v>
      </c>
      <c r="E164" t="s">
        <v>24</v>
      </c>
      <c r="F164" t="s">
        <v>25</v>
      </c>
      <c r="G164" t="s">
        <v>26</v>
      </c>
      <c r="J164" t="s">
        <v>94</v>
      </c>
      <c r="K164" t="s">
        <v>84</v>
      </c>
      <c r="L164" s="5">
        <v>532</v>
      </c>
      <c r="M164" s="5">
        <v>85</v>
      </c>
      <c r="N164" s="5">
        <v>45220</v>
      </c>
    </row>
    <row r="165" spans="1:14" x14ac:dyDescent="0.25">
      <c r="A165" s="5">
        <v>164</v>
      </c>
      <c r="B165" s="1">
        <v>44098</v>
      </c>
      <c r="C165">
        <v>6281652174</v>
      </c>
      <c r="D165" t="s">
        <v>47</v>
      </c>
      <c r="E165" t="s">
        <v>48</v>
      </c>
      <c r="F165" t="s">
        <v>49</v>
      </c>
      <c r="G165" t="s">
        <v>16</v>
      </c>
      <c r="J165" t="s">
        <v>66</v>
      </c>
      <c r="K165" t="s">
        <v>20</v>
      </c>
      <c r="L165" s="5">
        <v>41.86</v>
      </c>
      <c r="M165" s="5">
        <v>88</v>
      </c>
      <c r="N165" s="5">
        <v>3683.68</v>
      </c>
    </row>
    <row r="166" spans="1:14" x14ac:dyDescent="0.25">
      <c r="A166" s="5">
        <v>165</v>
      </c>
      <c r="B166" s="1">
        <v>43859</v>
      </c>
      <c r="C166">
        <v>8126696083</v>
      </c>
      <c r="D166" t="s">
        <v>76</v>
      </c>
      <c r="E166" t="s">
        <v>77</v>
      </c>
      <c r="F166" t="s">
        <v>78</v>
      </c>
      <c r="G166" t="s">
        <v>37</v>
      </c>
      <c r="J166" t="s">
        <v>66</v>
      </c>
      <c r="K166" t="s">
        <v>20</v>
      </c>
      <c r="L166" s="5">
        <v>41.86</v>
      </c>
      <c r="M166" s="5">
        <v>81</v>
      </c>
      <c r="N166" s="5">
        <v>3390.66</v>
      </c>
    </row>
    <row r="167" spans="1:14" x14ac:dyDescent="0.25">
      <c r="A167" s="5">
        <v>166</v>
      </c>
      <c r="B167" s="1">
        <v>44160</v>
      </c>
      <c r="C167">
        <v>2706456269</v>
      </c>
      <c r="D167" t="s">
        <v>59</v>
      </c>
      <c r="E167" t="s">
        <v>60</v>
      </c>
      <c r="F167" t="s">
        <v>61</v>
      </c>
      <c r="G167" t="s">
        <v>62</v>
      </c>
      <c r="H167" t="s">
        <v>38</v>
      </c>
      <c r="I167" t="s">
        <v>28</v>
      </c>
      <c r="J167" t="s">
        <v>51</v>
      </c>
      <c r="K167" t="s">
        <v>52</v>
      </c>
      <c r="L167" s="5">
        <v>135.1</v>
      </c>
      <c r="M167" s="5">
        <v>33</v>
      </c>
      <c r="N167" s="5">
        <v>4458.3</v>
      </c>
    </row>
    <row r="168" spans="1:14" x14ac:dyDescent="0.25">
      <c r="A168" s="5">
        <v>167</v>
      </c>
      <c r="B168" s="1">
        <v>44167</v>
      </c>
      <c r="C168">
        <v>6159315697</v>
      </c>
      <c r="D168" t="s">
        <v>59</v>
      </c>
      <c r="E168" t="s">
        <v>60</v>
      </c>
      <c r="F168" t="s">
        <v>61</v>
      </c>
      <c r="G168" t="s">
        <v>62</v>
      </c>
      <c r="H168" t="s">
        <v>38</v>
      </c>
      <c r="I168" t="s">
        <v>28</v>
      </c>
      <c r="J168" t="s">
        <v>79</v>
      </c>
      <c r="K168" t="s">
        <v>80</v>
      </c>
      <c r="L168" s="5">
        <v>257.60000000000002</v>
      </c>
      <c r="M168" s="5">
        <v>47</v>
      </c>
      <c r="N168" s="5">
        <v>12107.2</v>
      </c>
    </row>
    <row r="169" spans="1:14" x14ac:dyDescent="0.25">
      <c r="A169" s="5">
        <v>168</v>
      </c>
      <c r="B169" s="1">
        <v>44026</v>
      </c>
      <c r="C169">
        <v>2749029538</v>
      </c>
      <c r="D169" t="s">
        <v>81</v>
      </c>
      <c r="E169" t="s">
        <v>42</v>
      </c>
      <c r="F169" t="s">
        <v>43</v>
      </c>
      <c r="G169" t="s">
        <v>82</v>
      </c>
      <c r="H169" t="s">
        <v>27</v>
      </c>
      <c r="I169" t="s">
        <v>18</v>
      </c>
      <c r="J169" t="s">
        <v>83</v>
      </c>
      <c r="K169" t="s">
        <v>84</v>
      </c>
      <c r="L169" s="5">
        <v>273</v>
      </c>
      <c r="M169" s="5">
        <v>61</v>
      </c>
      <c r="N169" s="5">
        <v>16653</v>
      </c>
    </row>
    <row r="170" spans="1:14" x14ac:dyDescent="0.25">
      <c r="A170" s="5">
        <v>169</v>
      </c>
      <c r="B170" s="1">
        <v>43998</v>
      </c>
      <c r="C170">
        <v>9017454158</v>
      </c>
      <c r="D170" t="s">
        <v>81</v>
      </c>
      <c r="E170" t="s">
        <v>42</v>
      </c>
      <c r="F170" t="s">
        <v>43</v>
      </c>
      <c r="G170" t="s">
        <v>82</v>
      </c>
      <c r="H170" t="s">
        <v>27</v>
      </c>
      <c r="I170" t="s">
        <v>18</v>
      </c>
      <c r="J170" t="s">
        <v>85</v>
      </c>
      <c r="K170" t="s">
        <v>86</v>
      </c>
      <c r="L170" s="5">
        <v>487.2</v>
      </c>
      <c r="M170" s="5">
        <v>27</v>
      </c>
      <c r="N170" s="5">
        <v>13154.4</v>
      </c>
    </row>
    <row r="171" spans="1:14" x14ac:dyDescent="0.25">
      <c r="A171" s="5">
        <v>170</v>
      </c>
      <c r="B171" s="1">
        <v>43893</v>
      </c>
      <c r="C171">
        <v>445300235</v>
      </c>
      <c r="D171" t="s">
        <v>53</v>
      </c>
      <c r="E171" t="s">
        <v>54</v>
      </c>
      <c r="F171" t="s">
        <v>55</v>
      </c>
      <c r="G171" t="s">
        <v>56</v>
      </c>
      <c r="H171" t="s">
        <v>17</v>
      </c>
      <c r="I171" t="s">
        <v>28</v>
      </c>
      <c r="J171" t="s">
        <v>19</v>
      </c>
      <c r="K171" t="s">
        <v>20</v>
      </c>
      <c r="L171" s="5">
        <v>196</v>
      </c>
      <c r="M171" s="5">
        <v>84</v>
      </c>
      <c r="N171" s="5">
        <v>16464</v>
      </c>
    </row>
    <row r="172" spans="1:14" x14ac:dyDescent="0.25">
      <c r="A172" s="5">
        <v>171</v>
      </c>
      <c r="B172" s="1">
        <v>43844</v>
      </c>
      <c r="C172">
        <v>3498781571</v>
      </c>
      <c r="D172" t="s">
        <v>34</v>
      </c>
      <c r="E172" t="s">
        <v>35</v>
      </c>
      <c r="F172" t="s">
        <v>36</v>
      </c>
      <c r="G172" t="s">
        <v>37</v>
      </c>
      <c r="H172" t="s">
        <v>17</v>
      </c>
      <c r="I172" t="s">
        <v>18</v>
      </c>
      <c r="J172" t="s">
        <v>57</v>
      </c>
      <c r="K172" t="s">
        <v>58</v>
      </c>
      <c r="L172" s="5">
        <v>560</v>
      </c>
      <c r="M172" s="5">
        <v>91</v>
      </c>
      <c r="N172" s="5">
        <v>50960</v>
      </c>
    </row>
    <row r="173" spans="1:14" x14ac:dyDescent="0.25">
      <c r="A173" s="5">
        <v>172</v>
      </c>
      <c r="B173" s="1">
        <v>44008</v>
      </c>
      <c r="C173">
        <v>376477229</v>
      </c>
      <c r="D173" t="s">
        <v>34</v>
      </c>
      <c r="E173" t="s">
        <v>35</v>
      </c>
      <c r="F173" t="s">
        <v>36</v>
      </c>
      <c r="G173" t="s">
        <v>37</v>
      </c>
      <c r="H173" t="s">
        <v>17</v>
      </c>
      <c r="I173" t="s">
        <v>18</v>
      </c>
      <c r="J173" t="s">
        <v>39</v>
      </c>
      <c r="K173" t="s">
        <v>40</v>
      </c>
      <c r="L173" s="5">
        <v>128.80000000000001</v>
      </c>
      <c r="M173" s="5">
        <v>36</v>
      </c>
      <c r="N173" s="5">
        <v>4636.8</v>
      </c>
    </row>
    <row r="174" spans="1:14" x14ac:dyDescent="0.25">
      <c r="A174" s="5">
        <v>173</v>
      </c>
      <c r="B174" s="1">
        <v>44119</v>
      </c>
      <c r="C174">
        <v>1790721708</v>
      </c>
      <c r="D174" t="s">
        <v>90</v>
      </c>
      <c r="E174" t="s">
        <v>64</v>
      </c>
      <c r="F174" t="s">
        <v>64</v>
      </c>
      <c r="G174" t="s">
        <v>65</v>
      </c>
      <c r="H174" t="s">
        <v>27</v>
      </c>
      <c r="I174" t="s">
        <v>50</v>
      </c>
      <c r="J174" t="s">
        <v>95</v>
      </c>
      <c r="K174" t="s">
        <v>40</v>
      </c>
      <c r="L174" s="5">
        <v>140</v>
      </c>
      <c r="M174" s="5">
        <v>34</v>
      </c>
      <c r="N174" s="5">
        <v>4760</v>
      </c>
    </row>
    <row r="175" spans="1:14" x14ac:dyDescent="0.25">
      <c r="A175" s="5">
        <v>174</v>
      </c>
      <c r="B175" s="1">
        <v>43831</v>
      </c>
      <c r="C175">
        <v>434033868</v>
      </c>
      <c r="D175" t="s">
        <v>91</v>
      </c>
      <c r="E175" t="s">
        <v>74</v>
      </c>
      <c r="F175" t="s">
        <v>75</v>
      </c>
      <c r="G175" t="s">
        <v>62</v>
      </c>
      <c r="H175" t="s">
        <v>38</v>
      </c>
      <c r="I175" t="s">
        <v>28</v>
      </c>
      <c r="J175" t="s">
        <v>96</v>
      </c>
      <c r="K175" t="s">
        <v>97</v>
      </c>
      <c r="L175" s="5">
        <v>298.89999999999998</v>
      </c>
      <c r="M175" s="5">
        <v>81</v>
      </c>
      <c r="N175" s="5">
        <v>24210.9</v>
      </c>
    </row>
    <row r="176" spans="1:14" x14ac:dyDescent="0.25">
      <c r="A176" s="5">
        <v>175</v>
      </c>
      <c r="B176" s="1">
        <v>44054</v>
      </c>
      <c r="C176">
        <v>3247684317</v>
      </c>
      <c r="D176" t="s">
        <v>91</v>
      </c>
      <c r="E176" t="s">
        <v>74</v>
      </c>
      <c r="F176" t="s">
        <v>75</v>
      </c>
      <c r="G176" t="s">
        <v>62</v>
      </c>
      <c r="H176" t="s">
        <v>38</v>
      </c>
      <c r="I176" t="s">
        <v>28</v>
      </c>
      <c r="J176" t="s">
        <v>51</v>
      </c>
      <c r="K176" t="s">
        <v>52</v>
      </c>
      <c r="L176" s="5">
        <v>135.1</v>
      </c>
      <c r="M176" s="5">
        <v>25</v>
      </c>
      <c r="N176" s="5">
        <v>3377.5</v>
      </c>
    </row>
    <row r="177" spans="1:14" x14ac:dyDescent="0.25">
      <c r="A177" s="5">
        <v>176</v>
      </c>
      <c r="B177" s="1">
        <v>43933</v>
      </c>
      <c r="C177">
        <v>6492121203</v>
      </c>
      <c r="D177" t="s">
        <v>91</v>
      </c>
      <c r="E177" t="s">
        <v>74</v>
      </c>
      <c r="F177" t="s">
        <v>75</v>
      </c>
      <c r="G177" t="s">
        <v>62</v>
      </c>
      <c r="H177" t="s">
        <v>38</v>
      </c>
      <c r="I177" t="s">
        <v>28</v>
      </c>
      <c r="J177" t="s">
        <v>79</v>
      </c>
      <c r="K177" t="s">
        <v>80</v>
      </c>
      <c r="L177" s="5">
        <v>257.60000000000002</v>
      </c>
      <c r="M177" s="5">
        <v>12</v>
      </c>
      <c r="N177" s="5">
        <v>3091.2</v>
      </c>
    </row>
    <row r="178" spans="1:14" x14ac:dyDescent="0.25">
      <c r="A178" s="5">
        <v>177</v>
      </c>
      <c r="B178" s="1">
        <v>43859</v>
      </c>
      <c r="C178">
        <v>1661667624</v>
      </c>
      <c r="D178" t="s">
        <v>41</v>
      </c>
      <c r="E178" t="s">
        <v>42</v>
      </c>
      <c r="F178" t="s">
        <v>43</v>
      </c>
      <c r="G178" t="s">
        <v>44</v>
      </c>
      <c r="H178" t="s">
        <v>17</v>
      </c>
      <c r="I178" t="s">
        <v>18</v>
      </c>
      <c r="J178" t="s">
        <v>19</v>
      </c>
      <c r="K178" t="s">
        <v>20</v>
      </c>
      <c r="L178" s="5">
        <v>196</v>
      </c>
      <c r="M178" s="5">
        <v>23</v>
      </c>
      <c r="N178" s="5">
        <v>4508</v>
      </c>
    </row>
    <row r="179" spans="1:14" x14ac:dyDescent="0.25">
      <c r="A179" s="5">
        <v>178</v>
      </c>
      <c r="B179" s="1">
        <v>44188</v>
      </c>
      <c r="C179">
        <v>1127190015</v>
      </c>
      <c r="D179" t="s">
        <v>53</v>
      </c>
      <c r="E179" t="s">
        <v>54</v>
      </c>
      <c r="F179" t="s">
        <v>55</v>
      </c>
      <c r="G179" t="s">
        <v>56</v>
      </c>
      <c r="H179" t="s">
        <v>38</v>
      </c>
      <c r="I179" t="s">
        <v>18</v>
      </c>
      <c r="J179" t="s">
        <v>45</v>
      </c>
      <c r="K179" t="s">
        <v>46</v>
      </c>
      <c r="L179" s="5">
        <v>178.5</v>
      </c>
      <c r="M179" s="5">
        <v>76</v>
      </c>
      <c r="N179" s="5">
        <v>13566</v>
      </c>
    </row>
    <row r="180" spans="1:14" x14ac:dyDescent="0.25">
      <c r="A180" s="5">
        <v>179</v>
      </c>
      <c r="B180" s="1">
        <v>43937</v>
      </c>
      <c r="C180">
        <v>7862399002</v>
      </c>
      <c r="D180" t="s">
        <v>23</v>
      </c>
      <c r="E180" t="s">
        <v>24</v>
      </c>
      <c r="F180" t="s">
        <v>25</v>
      </c>
      <c r="G180" t="s">
        <v>26</v>
      </c>
      <c r="H180" t="s">
        <v>27</v>
      </c>
      <c r="I180" t="s">
        <v>28</v>
      </c>
      <c r="J180" t="s">
        <v>98</v>
      </c>
      <c r="K180" t="s">
        <v>70</v>
      </c>
      <c r="L180" s="5">
        <v>1134</v>
      </c>
      <c r="M180" s="5">
        <v>55</v>
      </c>
      <c r="N180" s="5">
        <v>62370</v>
      </c>
    </row>
    <row r="181" spans="1:14" x14ac:dyDescent="0.25">
      <c r="A181" s="5">
        <v>180</v>
      </c>
      <c r="B181" s="1">
        <v>44083</v>
      </c>
      <c r="C181">
        <v>9568142105</v>
      </c>
      <c r="D181" t="s">
        <v>23</v>
      </c>
      <c r="E181" t="s">
        <v>24</v>
      </c>
      <c r="F181" t="s">
        <v>25</v>
      </c>
      <c r="G181" t="s">
        <v>26</v>
      </c>
      <c r="H181" t="s">
        <v>27</v>
      </c>
      <c r="I181" t="s">
        <v>28</v>
      </c>
      <c r="J181" t="s">
        <v>99</v>
      </c>
      <c r="K181" t="s">
        <v>100</v>
      </c>
      <c r="L181" s="5">
        <v>98</v>
      </c>
      <c r="M181" s="5">
        <v>19</v>
      </c>
      <c r="N181" s="5">
        <v>1862</v>
      </c>
    </row>
    <row r="182" spans="1:14" x14ac:dyDescent="0.25">
      <c r="A182" s="5">
        <v>181</v>
      </c>
      <c r="B182" s="1">
        <v>43864</v>
      </c>
      <c r="C182">
        <v>1181634254</v>
      </c>
      <c r="D182" t="s">
        <v>34</v>
      </c>
      <c r="E182" t="s">
        <v>35</v>
      </c>
      <c r="F182" t="s">
        <v>36</v>
      </c>
      <c r="G182" t="s">
        <v>37</v>
      </c>
      <c r="H182" t="s">
        <v>38</v>
      </c>
      <c r="I182" t="s">
        <v>28</v>
      </c>
      <c r="J182" t="s">
        <v>85</v>
      </c>
      <c r="K182" t="s">
        <v>86</v>
      </c>
      <c r="L182" s="5">
        <v>487.2</v>
      </c>
      <c r="M182" s="5">
        <v>27</v>
      </c>
      <c r="N182" s="5">
        <v>13154.4</v>
      </c>
    </row>
    <row r="183" spans="1:14" x14ac:dyDescent="0.25">
      <c r="A183" s="5">
        <v>182</v>
      </c>
      <c r="B183" s="1">
        <v>44052</v>
      </c>
      <c r="C183">
        <v>5404968765</v>
      </c>
      <c r="D183" t="s">
        <v>47</v>
      </c>
      <c r="E183" t="s">
        <v>48</v>
      </c>
      <c r="F183" t="s">
        <v>49</v>
      </c>
      <c r="G183" t="s">
        <v>16</v>
      </c>
      <c r="H183" t="s">
        <v>17</v>
      </c>
      <c r="I183" t="s">
        <v>50</v>
      </c>
      <c r="J183" t="s">
        <v>87</v>
      </c>
      <c r="K183" t="s">
        <v>72</v>
      </c>
      <c r="L183" s="5">
        <v>140</v>
      </c>
      <c r="M183" s="5">
        <v>99</v>
      </c>
      <c r="N183" s="5">
        <v>13860</v>
      </c>
    </row>
    <row r="184" spans="1:14" x14ac:dyDescent="0.25">
      <c r="A184" s="5">
        <v>183</v>
      </c>
      <c r="B184" s="1">
        <v>43959</v>
      </c>
      <c r="C184">
        <v>2431996009</v>
      </c>
      <c r="D184" t="s">
        <v>47</v>
      </c>
      <c r="E184" t="s">
        <v>48</v>
      </c>
      <c r="F184" t="s">
        <v>49</v>
      </c>
      <c r="G184" t="s">
        <v>16</v>
      </c>
      <c r="H184" t="s">
        <v>17</v>
      </c>
      <c r="I184" t="s">
        <v>50</v>
      </c>
      <c r="J184" t="s">
        <v>57</v>
      </c>
      <c r="K184" t="s">
        <v>58</v>
      </c>
      <c r="L184" s="5">
        <v>560</v>
      </c>
      <c r="M184" s="5">
        <v>10</v>
      </c>
      <c r="N184" s="5">
        <v>5600</v>
      </c>
    </row>
    <row r="185" spans="1:14" x14ac:dyDescent="0.25">
      <c r="A185" s="5">
        <v>184</v>
      </c>
      <c r="B185" s="1">
        <v>44101</v>
      </c>
      <c r="C185">
        <v>6373385557</v>
      </c>
      <c r="D185" t="s">
        <v>63</v>
      </c>
      <c r="E185" t="s">
        <v>64</v>
      </c>
      <c r="F185" t="s">
        <v>64</v>
      </c>
      <c r="G185" t="s">
        <v>65</v>
      </c>
      <c r="H185" t="s">
        <v>17</v>
      </c>
      <c r="I185" t="s">
        <v>28</v>
      </c>
      <c r="J185" t="s">
        <v>89</v>
      </c>
      <c r="K185" t="s">
        <v>22</v>
      </c>
      <c r="L185" s="5">
        <v>140</v>
      </c>
      <c r="M185" s="5">
        <v>80</v>
      </c>
      <c r="N185" s="5">
        <v>11200</v>
      </c>
    </row>
    <row r="186" spans="1:14" x14ac:dyDescent="0.25">
      <c r="A186" s="5">
        <v>185</v>
      </c>
      <c r="B186" s="1">
        <v>44069</v>
      </c>
      <c r="C186">
        <v>5411926783</v>
      </c>
      <c r="D186" t="s">
        <v>63</v>
      </c>
      <c r="E186" t="s">
        <v>64</v>
      </c>
      <c r="F186" t="s">
        <v>64</v>
      </c>
      <c r="G186" t="s">
        <v>65</v>
      </c>
      <c r="H186" t="s">
        <v>27</v>
      </c>
      <c r="J186" t="s">
        <v>21</v>
      </c>
      <c r="K186" t="s">
        <v>22</v>
      </c>
      <c r="L186" s="5">
        <v>49</v>
      </c>
      <c r="M186" s="5">
        <v>27</v>
      </c>
      <c r="N186" s="5">
        <v>1323</v>
      </c>
    </row>
    <row r="187" spans="1:14" x14ac:dyDescent="0.25">
      <c r="A187" s="5">
        <v>186</v>
      </c>
      <c r="B187" s="1">
        <v>44118</v>
      </c>
      <c r="C187">
        <v>8397590471</v>
      </c>
      <c r="D187" t="s">
        <v>73</v>
      </c>
      <c r="E187" t="s">
        <v>74</v>
      </c>
      <c r="F187" t="s">
        <v>75</v>
      </c>
      <c r="G187" t="s">
        <v>62</v>
      </c>
      <c r="H187" t="s">
        <v>38</v>
      </c>
      <c r="J187" t="s">
        <v>57</v>
      </c>
      <c r="K187" t="s">
        <v>58</v>
      </c>
      <c r="L187" s="5">
        <v>560</v>
      </c>
      <c r="M187" s="5">
        <v>97</v>
      </c>
      <c r="N187" s="5">
        <v>54320</v>
      </c>
    </row>
    <row r="188" spans="1:14" x14ac:dyDescent="0.25">
      <c r="A188" s="5">
        <v>187</v>
      </c>
      <c r="B188" s="1">
        <v>44038</v>
      </c>
      <c r="C188">
        <v>5905399576</v>
      </c>
      <c r="D188" t="s">
        <v>76</v>
      </c>
      <c r="E188" t="s">
        <v>77</v>
      </c>
      <c r="F188" t="s">
        <v>78</v>
      </c>
      <c r="G188" t="s">
        <v>37</v>
      </c>
      <c r="H188" t="s">
        <v>38</v>
      </c>
      <c r="J188" t="s">
        <v>79</v>
      </c>
      <c r="K188" t="s">
        <v>80</v>
      </c>
      <c r="L188" s="5">
        <v>257.60000000000002</v>
      </c>
      <c r="M188" s="5">
        <v>42</v>
      </c>
      <c r="N188" s="5">
        <v>10819.2</v>
      </c>
    </row>
    <row r="189" spans="1:14" x14ac:dyDescent="0.25">
      <c r="A189" s="5">
        <v>188</v>
      </c>
      <c r="B189" s="1">
        <v>43947</v>
      </c>
      <c r="C189">
        <v>168682758</v>
      </c>
      <c r="D189" t="s">
        <v>59</v>
      </c>
      <c r="E189" t="s">
        <v>60</v>
      </c>
      <c r="F189" t="s">
        <v>61</v>
      </c>
      <c r="G189" t="s">
        <v>62</v>
      </c>
      <c r="H189" t="s">
        <v>38</v>
      </c>
      <c r="I189" t="s">
        <v>28</v>
      </c>
      <c r="J189" t="s">
        <v>33</v>
      </c>
      <c r="K189" t="s">
        <v>20</v>
      </c>
      <c r="L189" s="5">
        <v>644</v>
      </c>
      <c r="M189" s="5">
        <v>24</v>
      </c>
      <c r="N189" s="5">
        <v>15456</v>
      </c>
    </row>
    <row r="190" spans="1:14" x14ac:dyDescent="0.25">
      <c r="A190" s="5">
        <v>189</v>
      </c>
      <c r="B190" s="1">
        <v>44162</v>
      </c>
      <c r="C190">
        <v>4992553897</v>
      </c>
      <c r="D190" t="s">
        <v>81</v>
      </c>
      <c r="E190" t="s">
        <v>42</v>
      </c>
      <c r="F190" t="s">
        <v>43</v>
      </c>
      <c r="G190" t="s">
        <v>82</v>
      </c>
      <c r="H190" t="s">
        <v>27</v>
      </c>
      <c r="I190" t="s">
        <v>18</v>
      </c>
      <c r="J190" t="s">
        <v>51</v>
      </c>
      <c r="K190" t="s">
        <v>52</v>
      </c>
      <c r="L190" s="5">
        <v>135.1</v>
      </c>
      <c r="M190" s="5">
        <v>90</v>
      </c>
      <c r="N190" s="5">
        <v>12159</v>
      </c>
    </row>
    <row r="191" spans="1:14" x14ac:dyDescent="0.25">
      <c r="A191" s="5">
        <v>190</v>
      </c>
      <c r="B191" s="1">
        <v>44160</v>
      </c>
      <c r="C191">
        <v>9609810399</v>
      </c>
      <c r="D191" t="s">
        <v>53</v>
      </c>
      <c r="E191" t="s">
        <v>54</v>
      </c>
      <c r="F191" t="s">
        <v>55</v>
      </c>
      <c r="G191" t="s">
        <v>56</v>
      </c>
      <c r="H191" t="s">
        <v>17</v>
      </c>
      <c r="I191" t="s">
        <v>28</v>
      </c>
      <c r="J191" t="s">
        <v>45</v>
      </c>
      <c r="K191" t="s">
        <v>46</v>
      </c>
      <c r="L191" s="5">
        <v>178.5</v>
      </c>
      <c r="M191" s="5">
        <v>28</v>
      </c>
      <c r="N191" s="5">
        <v>4998</v>
      </c>
    </row>
    <row r="192" spans="1:14" x14ac:dyDescent="0.25">
      <c r="A192" s="5">
        <v>191</v>
      </c>
      <c r="B192" s="1">
        <v>44045</v>
      </c>
      <c r="C192">
        <v>1537469039</v>
      </c>
      <c r="D192" t="s">
        <v>59</v>
      </c>
      <c r="E192" t="s">
        <v>60</v>
      </c>
      <c r="F192" t="s">
        <v>61</v>
      </c>
      <c r="G192" t="s">
        <v>62</v>
      </c>
      <c r="H192" t="s">
        <v>38</v>
      </c>
      <c r="I192" t="s">
        <v>18</v>
      </c>
      <c r="J192" t="s">
        <v>33</v>
      </c>
      <c r="K192" t="s">
        <v>20</v>
      </c>
      <c r="L192" s="5">
        <v>644</v>
      </c>
      <c r="M192" s="5">
        <v>28</v>
      </c>
      <c r="N192" s="5">
        <v>18032</v>
      </c>
    </row>
    <row r="193" spans="1:14" x14ac:dyDescent="0.25">
      <c r="A193" s="5">
        <v>192</v>
      </c>
      <c r="B193" s="1">
        <v>44049</v>
      </c>
      <c r="C193">
        <v>2018401595</v>
      </c>
      <c r="D193" t="s">
        <v>34</v>
      </c>
      <c r="E193" t="s">
        <v>35</v>
      </c>
      <c r="F193" t="s">
        <v>36</v>
      </c>
      <c r="G193" t="s">
        <v>37</v>
      </c>
      <c r="H193" t="s">
        <v>38</v>
      </c>
      <c r="I193" t="s">
        <v>18</v>
      </c>
      <c r="J193" t="s">
        <v>45</v>
      </c>
      <c r="K193" t="s">
        <v>46</v>
      </c>
      <c r="L193" s="5">
        <v>178.5</v>
      </c>
      <c r="M193" s="5">
        <v>57</v>
      </c>
      <c r="N193" s="5">
        <v>10174.5</v>
      </c>
    </row>
    <row r="194" spans="1:14" x14ac:dyDescent="0.25">
      <c r="A194" s="5">
        <v>193</v>
      </c>
      <c r="B194" s="1">
        <v>43961</v>
      </c>
      <c r="C194">
        <v>1129934476</v>
      </c>
      <c r="D194" t="s">
        <v>63</v>
      </c>
      <c r="E194" t="s">
        <v>64</v>
      </c>
      <c r="F194" t="s">
        <v>64</v>
      </c>
      <c r="G194" t="s">
        <v>65</v>
      </c>
      <c r="H194" t="s">
        <v>17</v>
      </c>
      <c r="I194" t="s">
        <v>28</v>
      </c>
      <c r="J194" t="s">
        <v>66</v>
      </c>
      <c r="K194" t="s">
        <v>20</v>
      </c>
      <c r="L194" s="5">
        <v>41.86</v>
      </c>
      <c r="M194" s="5">
        <v>23</v>
      </c>
      <c r="N194" s="5">
        <v>962.78</v>
      </c>
    </row>
    <row r="195" spans="1:14" x14ac:dyDescent="0.25">
      <c r="A195" s="5">
        <v>194</v>
      </c>
      <c r="B195" s="1">
        <v>43929</v>
      </c>
      <c r="C195">
        <v>878400496</v>
      </c>
      <c r="D195" t="s">
        <v>67</v>
      </c>
      <c r="E195" t="s">
        <v>68</v>
      </c>
      <c r="F195" t="s">
        <v>68</v>
      </c>
      <c r="G195" t="s">
        <v>37</v>
      </c>
      <c r="J195" t="s">
        <v>33</v>
      </c>
      <c r="K195" t="s">
        <v>20</v>
      </c>
      <c r="L195" s="5">
        <v>644</v>
      </c>
      <c r="M195" s="5">
        <v>86</v>
      </c>
      <c r="N195" s="5">
        <v>55384</v>
      </c>
    </row>
    <row r="196" spans="1:14" x14ac:dyDescent="0.25">
      <c r="A196" s="5">
        <v>195</v>
      </c>
      <c r="B196" s="1">
        <v>44043</v>
      </c>
      <c r="C196">
        <v>6271764467</v>
      </c>
      <c r="D196" t="s">
        <v>63</v>
      </c>
      <c r="E196" t="s">
        <v>64</v>
      </c>
      <c r="F196" t="s">
        <v>64</v>
      </c>
      <c r="G196" t="s">
        <v>65</v>
      </c>
      <c r="H196" t="s">
        <v>27</v>
      </c>
      <c r="J196" t="s">
        <v>69</v>
      </c>
      <c r="K196" t="s">
        <v>70</v>
      </c>
      <c r="L196" s="5">
        <v>350</v>
      </c>
      <c r="M196" s="5">
        <v>47</v>
      </c>
      <c r="N196" s="5">
        <v>16450</v>
      </c>
    </row>
    <row r="197" spans="1:14" x14ac:dyDescent="0.25">
      <c r="A197" s="5">
        <v>196</v>
      </c>
      <c r="B197" s="1">
        <v>43853</v>
      </c>
      <c r="C197">
        <v>5954546839</v>
      </c>
      <c r="D197" t="s">
        <v>63</v>
      </c>
      <c r="E197" t="s">
        <v>64</v>
      </c>
      <c r="F197" t="s">
        <v>64</v>
      </c>
      <c r="G197" t="s">
        <v>65</v>
      </c>
      <c r="H197" t="s">
        <v>27</v>
      </c>
      <c r="J197" t="s">
        <v>71</v>
      </c>
      <c r="K197" t="s">
        <v>72</v>
      </c>
      <c r="L197" s="5">
        <v>308</v>
      </c>
      <c r="M197" s="5">
        <v>97</v>
      </c>
      <c r="N197" s="5">
        <v>29876</v>
      </c>
    </row>
    <row r="198" spans="1:14" x14ac:dyDescent="0.25">
      <c r="A198" s="5">
        <v>197</v>
      </c>
      <c r="B198" s="1">
        <v>43905</v>
      </c>
      <c r="C198">
        <v>1007419194</v>
      </c>
      <c r="D198" t="s">
        <v>63</v>
      </c>
      <c r="E198" t="s">
        <v>64</v>
      </c>
      <c r="F198" t="s">
        <v>64</v>
      </c>
      <c r="G198" t="s">
        <v>65</v>
      </c>
      <c r="H198" t="s">
        <v>27</v>
      </c>
      <c r="J198" t="s">
        <v>39</v>
      </c>
      <c r="K198" t="s">
        <v>40</v>
      </c>
      <c r="L198" s="5">
        <v>128.80000000000001</v>
      </c>
      <c r="M198" s="5">
        <v>96</v>
      </c>
      <c r="N198" s="5">
        <v>12364.8</v>
      </c>
    </row>
    <row r="199" spans="1:14" x14ac:dyDescent="0.25">
      <c r="A199" s="5">
        <v>198</v>
      </c>
      <c r="B199" s="1">
        <v>43891</v>
      </c>
      <c r="C199">
        <v>2749506386</v>
      </c>
      <c r="D199" t="s">
        <v>73</v>
      </c>
      <c r="E199" t="s">
        <v>74</v>
      </c>
      <c r="F199" t="s">
        <v>75</v>
      </c>
      <c r="G199" t="s">
        <v>62</v>
      </c>
      <c r="H199" t="s">
        <v>38</v>
      </c>
      <c r="J199" t="s">
        <v>21</v>
      </c>
      <c r="K199" t="s">
        <v>22</v>
      </c>
      <c r="L199" s="5">
        <v>49</v>
      </c>
      <c r="M199" s="5">
        <v>31</v>
      </c>
      <c r="N199" s="5">
        <v>1519</v>
      </c>
    </row>
    <row r="200" spans="1:14" x14ac:dyDescent="0.25">
      <c r="A200" s="5">
        <v>199</v>
      </c>
      <c r="B200" s="1">
        <v>43997</v>
      </c>
      <c r="C200">
        <v>3279160134</v>
      </c>
      <c r="D200" t="s">
        <v>73</v>
      </c>
      <c r="E200" t="s">
        <v>74</v>
      </c>
      <c r="F200" t="s">
        <v>75</v>
      </c>
      <c r="G200" t="s">
        <v>62</v>
      </c>
      <c r="H200" t="s">
        <v>38</v>
      </c>
      <c r="J200" t="s">
        <v>66</v>
      </c>
      <c r="K200" t="s">
        <v>20</v>
      </c>
      <c r="L200" s="5">
        <v>41.86</v>
      </c>
      <c r="M200" s="5">
        <v>52</v>
      </c>
      <c r="N200" s="5">
        <v>2176.7199999999998</v>
      </c>
    </row>
    <row r="201" spans="1:14" x14ac:dyDescent="0.25">
      <c r="A201" s="5">
        <v>200</v>
      </c>
      <c r="B201" s="1">
        <v>43994</v>
      </c>
      <c r="C201">
        <v>6789089883</v>
      </c>
      <c r="D201" t="s">
        <v>76</v>
      </c>
      <c r="E201" t="s">
        <v>77</v>
      </c>
      <c r="F201" t="s">
        <v>78</v>
      </c>
      <c r="G201" t="s">
        <v>37</v>
      </c>
      <c r="J201" t="s">
        <v>32</v>
      </c>
      <c r="K201" t="s">
        <v>20</v>
      </c>
      <c r="L201" s="5">
        <v>252</v>
      </c>
      <c r="M201" s="5">
        <v>91</v>
      </c>
      <c r="N201" s="5">
        <v>22932</v>
      </c>
    </row>
    <row r="202" spans="1:14" x14ac:dyDescent="0.25">
      <c r="A202" s="5">
        <v>201</v>
      </c>
      <c r="B202" s="1">
        <v>44004</v>
      </c>
      <c r="C202">
        <v>7775981065</v>
      </c>
      <c r="D202" t="s">
        <v>76</v>
      </c>
      <c r="E202" t="s">
        <v>77</v>
      </c>
      <c r="F202" t="s">
        <v>78</v>
      </c>
      <c r="G202" t="s">
        <v>37</v>
      </c>
      <c r="J202" t="s">
        <v>33</v>
      </c>
      <c r="K202" t="s">
        <v>20</v>
      </c>
      <c r="L202" s="5">
        <v>644</v>
      </c>
      <c r="M202" s="5">
        <v>14</v>
      </c>
      <c r="N202" s="5">
        <v>9016</v>
      </c>
    </row>
    <row r="203" spans="1:14" x14ac:dyDescent="0.25">
      <c r="A203" s="5">
        <v>202</v>
      </c>
      <c r="B203" s="1">
        <v>43923</v>
      </c>
      <c r="C203">
        <v>5357417804</v>
      </c>
      <c r="D203" t="s">
        <v>76</v>
      </c>
      <c r="E203" t="s">
        <v>77</v>
      </c>
      <c r="F203" t="s">
        <v>78</v>
      </c>
      <c r="G203" t="s">
        <v>37</v>
      </c>
      <c r="J203" t="s">
        <v>66</v>
      </c>
      <c r="K203" t="s">
        <v>20</v>
      </c>
      <c r="L203" s="5">
        <v>41.86</v>
      </c>
      <c r="M203" s="5">
        <v>44</v>
      </c>
      <c r="N203" s="5">
        <v>1841.84</v>
      </c>
    </row>
    <row r="204" spans="1:14" x14ac:dyDescent="0.25">
      <c r="A204" s="5">
        <v>203</v>
      </c>
      <c r="B204" s="1">
        <v>44109</v>
      </c>
      <c r="C204">
        <v>4986720222</v>
      </c>
      <c r="D204" t="s">
        <v>59</v>
      </c>
      <c r="E204" t="s">
        <v>60</v>
      </c>
      <c r="F204" t="s">
        <v>61</v>
      </c>
      <c r="G204" t="s">
        <v>62</v>
      </c>
      <c r="H204" t="s">
        <v>38</v>
      </c>
      <c r="I204" t="s">
        <v>28</v>
      </c>
      <c r="J204" t="s">
        <v>51</v>
      </c>
      <c r="K204" t="s">
        <v>52</v>
      </c>
      <c r="L204" s="5">
        <v>135.1</v>
      </c>
      <c r="M204" s="5">
        <v>97</v>
      </c>
      <c r="N204" s="5">
        <v>13104.7</v>
      </c>
    </row>
    <row r="205" spans="1:14" x14ac:dyDescent="0.25">
      <c r="A205" s="5">
        <v>204</v>
      </c>
      <c r="B205" s="1">
        <v>43932</v>
      </c>
      <c r="C205">
        <v>9264353300</v>
      </c>
      <c r="D205" t="s">
        <v>59</v>
      </c>
      <c r="E205" t="s">
        <v>60</v>
      </c>
      <c r="F205" t="s">
        <v>61</v>
      </c>
      <c r="G205" t="s">
        <v>62</v>
      </c>
      <c r="H205" t="s">
        <v>38</v>
      </c>
      <c r="I205" t="s">
        <v>28</v>
      </c>
      <c r="J205" t="s">
        <v>79</v>
      </c>
      <c r="K205" t="s">
        <v>80</v>
      </c>
      <c r="L205" s="5">
        <v>257.60000000000002</v>
      </c>
      <c r="M205" s="5">
        <v>80</v>
      </c>
      <c r="N205" s="5">
        <v>20608</v>
      </c>
    </row>
    <row r="206" spans="1:14" x14ac:dyDescent="0.25">
      <c r="A206" s="5">
        <v>205</v>
      </c>
      <c r="B206" s="1">
        <v>44131</v>
      </c>
      <c r="C206">
        <v>4507840734</v>
      </c>
      <c r="D206" t="s">
        <v>81</v>
      </c>
      <c r="E206" t="s">
        <v>42</v>
      </c>
      <c r="F206" t="s">
        <v>43</v>
      </c>
      <c r="G206" t="s">
        <v>82</v>
      </c>
      <c r="H206" t="s">
        <v>27</v>
      </c>
      <c r="I206" t="s">
        <v>18</v>
      </c>
      <c r="J206" t="s">
        <v>83</v>
      </c>
      <c r="K206" t="s">
        <v>84</v>
      </c>
      <c r="L206" s="5">
        <v>273</v>
      </c>
      <c r="M206" s="5">
        <v>66</v>
      </c>
      <c r="N206" s="5">
        <v>18018</v>
      </c>
    </row>
    <row r="207" spans="1:14" x14ac:dyDescent="0.25">
      <c r="A207" s="5">
        <v>206</v>
      </c>
      <c r="B207" s="1">
        <v>43926</v>
      </c>
      <c r="C207">
        <v>1926814553</v>
      </c>
      <c r="D207" t="s">
        <v>81</v>
      </c>
      <c r="E207" t="s">
        <v>42</v>
      </c>
      <c r="F207" t="s">
        <v>43</v>
      </c>
      <c r="G207" t="s">
        <v>82</v>
      </c>
      <c r="H207" t="s">
        <v>27</v>
      </c>
      <c r="I207" t="s">
        <v>18</v>
      </c>
      <c r="J207" t="s">
        <v>85</v>
      </c>
      <c r="K207" t="s">
        <v>86</v>
      </c>
      <c r="L207" s="5">
        <v>487.2</v>
      </c>
      <c r="M207" s="5">
        <v>32</v>
      </c>
      <c r="N207" s="5">
        <v>15590.4</v>
      </c>
    </row>
    <row r="208" spans="1:14" x14ac:dyDescent="0.25">
      <c r="A208" s="5">
        <v>207</v>
      </c>
      <c r="B208" s="1">
        <v>44139</v>
      </c>
      <c r="C208">
        <v>1115906573</v>
      </c>
      <c r="D208" t="s">
        <v>53</v>
      </c>
      <c r="E208" t="s">
        <v>54</v>
      </c>
      <c r="F208" t="s">
        <v>55</v>
      </c>
      <c r="G208" t="s">
        <v>56</v>
      </c>
      <c r="H208" t="s">
        <v>17</v>
      </c>
      <c r="I208" t="s">
        <v>28</v>
      </c>
      <c r="J208" t="s">
        <v>19</v>
      </c>
      <c r="K208" t="s">
        <v>20</v>
      </c>
      <c r="L208" s="5">
        <v>196</v>
      </c>
      <c r="M208" s="5">
        <v>52</v>
      </c>
      <c r="N208" s="5">
        <v>10192</v>
      </c>
    </row>
    <row r="209" spans="1:14" x14ac:dyDescent="0.25">
      <c r="A209" s="5">
        <v>208</v>
      </c>
      <c r="B209" s="1">
        <v>43905</v>
      </c>
      <c r="C209">
        <v>4298972271</v>
      </c>
      <c r="D209" t="s">
        <v>34</v>
      </c>
      <c r="E209" t="s">
        <v>35</v>
      </c>
      <c r="F209" t="s">
        <v>36</v>
      </c>
      <c r="G209" t="s">
        <v>37</v>
      </c>
      <c r="H209" t="s">
        <v>17</v>
      </c>
      <c r="I209" t="s">
        <v>18</v>
      </c>
      <c r="J209" t="s">
        <v>57</v>
      </c>
      <c r="K209" t="s">
        <v>58</v>
      </c>
      <c r="L209" s="5">
        <v>560</v>
      </c>
      <c r="M209" s="5">
        <v>78</v>
      </c>
      <c r="N209" s="5">
        <v>43680</v>
      </c>
    </row>
    <row r="210" spans="1:14" x14ac:dyDescent="0.25">
      <c r="A210" s="5">
        <v>209</v>
      </c>
      <c r="B210" s="1">
        <v>43899</v>
      </c>
      <c r="C210">
        <v>1419202858</v>
      </c>
      <c r="D210" t="s">
        <v>34</v>
      </c>
      <c r="E210" t="s">
        <v>35</v>
      </c>
      <c r="F210" t="s">
        <v>36</v>
      </c>
      <c r="G210" t="s">
        <v>37</v>
      </c>
      <c r="H210" t="s">
        <v>17</v>
      </c>
      <c r="I210" t="s">
        <v>18</v>
      </c>
      <c r="J210" t="s">
        <v>39</v>
      </c>
      <c r="K210" t="s">
        <v>40</v>
      </c>
      <c r="L210" s="5">
        <v>128.80000000000001</v>
      </c>
      <c r="M210" s="5">
        <v>54</v>
      </c>
      <c r="N210" s="5">
        <v>6955.2</v>
      </c>
    </row>
    <row r="211" spans="1:14" x14ac:dyDescent="0.25">
      <c r="A211" s="5">
        <v>210</v>
      </c>
      <c r="B211" s="1">
        <v>44154</v>
      </c>
      <c r="C211">
        <v>3516608759</v>
      </c>
      <c r="D211" t="s">
        <v>90</v>
      </c>
      <c r="E211" t="s">
        <v>64</v>
      </c>
      <c r="F211" t="s">
        <v>64</v>
      </c>
      <c r="G211" t="s">
        <v>65</v>
      </c>
      <c r="H211" t="s">
        <v>27</v>
      </c>
      <c r="I211" t="s">
        <v>50</v>
      </c>
      <c r="J211" t="s">
        <v>95</v>
      </c>
      <c r="K211" t="s">
        <v>40</v>
      </c>
      <c r="L211" s="5">
        <v>140</v>
      </c>
      <c r="M211" s="5">
        <v>55</v>
      </c>
      <c r="N211" s="5">
        <v>7700</v>
      </c>
    </row>
    <row r="212" spans="1:14" x14ac:dyDescent="0.25">
      <c r="A212" s="5">
        <v>211</v>
      </c>
      <c r="B212" s="1">
        <v>44076</v>
      </c>
      <c r="C212">
        <v>8191358442</v>
      </c>
      <c r="D212" t="s">
        <v>91</v>
      </c>
      <c r="E212" t="s">
        <v>74</v>
      </c>
      <c r="F212" t="s">
        <v>75</v>
      </c>
      <c r="G212" t="s">
        <v>62</v>
      </c>
      <c r="H212" t="s">
        <v>38</v>
      </c>
      <c r="I212" t="s">
        <v>28</v>
      </c>
      <c r="J212" t="s">
        <v>96</v>
      </c>
      <c r="K212" t="s">
        <v>97</v>
      </c>
      <c r="L212" s="5">
        <v>298.89999999999998</v>
      </c>
      <c r="M212" s="5">
        <v>60</v>
      </c>
      <c r="N212" s="5">
        <v>17934</v>
      </c>
    </row>
    <row r="213" spans="1:14" x14ac:dyDescent="0.25">
      <c r="A213" s="5">
        <v>212</v>
      </c>
      <c r="B213" s="1">
        <v>43851</v>
      </c>
      <c r="C213">
        <v>8451227157</v>
      </c>
      <c r="D213" t="s">
        <v>91</v>
      </c>
      <c r="E213" t="s">
        <v>74</v>
      </c>
      <c r="F213" t="s">
        <v>75</v>
      </c>
      <c r="G213" t="s">
        <v>62</v>
      </c>
      <c r="H213" t="s">
        <v>38</v>
      </c>
      <c r="I213" t="s">
        <v>28</v>
      </c>
      <c r="J213" t="s">
        <v>51</v>
      </c>
      <c r="K213" t="s">
        <v>52</v>
      </c>
      <c r="L213" s="5">
        <v>135.1</v>
      </c>
      <c r="M213" s="5">
        <v>19</v>
      </c>
      <c r="N213" s="5">
        <v>2566.9</v>
      </c>
    </row>
    <row r="214" spans="1:14" x14ac:dyDescent="0.25">
      <c r="A214" s="5">
        <v>213</v>
      </c>
      <c r="B214" s="1">
        <v>43878</v>
      </c>
      <c r="C214">
        <v>9847155245</v>
      </c>
      <c r="D214" t="s">
        <v>91</v>
      </c>
      <c r="E214" t="s">
        <v>74</v>
      </c>
      <c r="F214" t="s">
        <v>75</v>
      </c>
      <c r="G214" t="s">
        <v>62</v>
      </c>
      <c r="H214" t="s">
        <v>38</v>
      </c>
      <c r="I214" t="s">
        <v>28</v>
      </c>
      <c r="J214" t="s">
        <v>79</v>
      </c>
      <c r="K214" t="s">
        <v>80</v>
      </c>
      <c r="L214" s="5">
        <v>257.60000000000002</v>
      </c>
      <c r="M214" s="5">
        <v>66</v>
      </c>
      <c r="N214" s="5">
        <v>17001.599999999999</v>
      </c>
    </row>
    <row r="215" spans="1:14" x14ac:dyDescent="0.25">
      <c r="A215" s="5">
        <v>214</v>
      </c>
      <c r="B215" s="1">
        <v>43886</v>
      </c>
      <c r="C215">
        <v>5189485028</v>
      </c>
      <c r="D215" t="s">
        <v>41</v>
      </c>
      <c r="E215" t="s">
        <v>42</v>
      </c>
      <c r="F215" t="s">
        <v>43</v>
      </c>
      <c r="G215" t="s">
        <v>44</v>
      </c>
      <c r="H215" t="s">
        <v>17</v>
      </c>
      <c r="I215" t="s">
        <v>18</v>
      </c>
      <c r="J215" t="s">
        <v>19</v>
      </c>
      <c r="K215" t="s">
        <v>20</v>
      </c>
      <c r="L215" s="5">
        <v>196</v>
      </c>
      <c r="M215" s="5">
        <v>42</v>
      </c>
      <c r="N215" s="5">
        <v>8232</v>
      </c>
    </row>
    <row r="216" spans="1:14" x14ac:dyDescent="0.25">
      <c r="A216" s="5">
        <v>215</v>
      </c>
      <c r="B216" s="1">
        <v>44037</v>
      </c>
      <c r="C216">
        <v>2367569858</v>
      </c>
      <c r="D216" t="s">
        <v>53</v>
      </c>
      <c r="E216" t="s">
        <v>54</v>
      </c>
      <c r="F216" t="s">
        <v>55</v>
      </c>
      <c r="G216" t="s">
        <v>56</v>
      </c>
      <c r="H216" t="s">
        <v>38</v>
      </c>
      <c r="I216" t="s">
        <v>18</v>
      </c>
      <c r="J216" t="s">
        <v>45</v>
      </c>
      <c r="K216" t="s">
        <v>46</v>
      </c>
      <c r="L216" s="5">
        <v>178.5</v>
      </c>
      <c r="M216" s="5">
        <v>72</v>
      </c>
      <c r="N216" s="5">
        <v>12852</v>
      </c>
    </row>
    <row r="217" spans="1:14" x14ac:dyDescent="0.25">
      <c r="A217" s="5">
        <v>216</v>
      </c>
      <c r="B217" s="1">
        <v>44036</v>
      </c>
      <c r="C217">
        <v>1241520334</v>
      </c>
      <c r="D217" t="s">
        <v>23</v>
      </c>
      <c r="E217" t="s">
        <v>24</v>
      </c>
      <c r="F217" t="s">
        <v>25</v>
      </c>
      <c r="G217" t="s">
        <v>26</v>
      </c>
      <c r="H217" t="s">
        <v>27</v>
      </c>
      <c r="I217" t="s">
        <v>28</v>
      </c>
      <c r="J217" t="s">
        <v>98</v>
      </c>
      <c r="K217" t="s">
        <v>70</v>
      </c>
      <c r="L217" s="5">
        <v>1134</v>
      </c>
      <c r="M217" s="5">
        <v>32</v>
      </c>
      <c r="N217" s="5">
        <v>36288</v>
      </c>
    </row>
    <row r="218" spans="1:14" x14ac:dyDescent="0.25">
      <c r="A218" s="5">
        <v>217</v>
      </c>
      <c r="B218" s="1">
        <v>43895</v>
      </c>
      <c r="C218">
        <v>6999895697</v>
      </c>
      <c r="D218" t="s">
        <v>23</v>
      </c>
      <c r="E218" t="s">
        <v>24</v>
      </c>
      <c r="F218" t="s">
        <v>25</v>
      </c>
      <c r="G218" t="s">
        <v>26</v>
      </c>
      <c r="H218" t="s">
        <v>27</v>
      </c>
      <c r="I218" t="s">
        <v>28</v>
      </c>
      <c r="J218" t="s">
        <v>99</v>
      </c>
      <c r="K218" t="s">
        <v>100</v>
      </c>
      <c r="L218" s="5">
        <v>98</v>
      </c>
      <c r="M218" s="5">
        <v>76</v>
      </c>
      <c r="N218" s="5">
        <v>7448</v>
      </c>
    </row>
    <row r="219" spans="1:14" x14ac:dyDescent="0.25">
      <c r="A219" s="5">
        <v>218</v>
      </c>
      <c r="B219" s="1">
        <v>44026</v>
      </c>
      <c r="C219">
        <v>2931440223</v>
      </c>
      <c r="D219" t="s">
        <v>63</v>
      </c>
      <c r="E219" t="s">
        <v>64</v>
      </c>
      <c r="F219" t="s">
        <v>64</v>
      </c>
      <c r="G219" t="s">
        <v>65</v>
      </c>
      <c r="H219" t="s">
        <v>27</v>
      </c>
      <c r="J219" t="s">
        <v>39</v>
      </c>
      <c r="K219" t="s">
        <v>40</v>
      </c>
      <c r="L219" s="5">
        <v>128.80000000000001</v>
      </c>
      <c r="M219" s="5">
        <v>83</v>
      </c>
      <c r="N219" s="5">
        <v>10690.4</v>
      </c>
    </row>
    <row r="220" spans="1:14" x14ac:dyDescent="0.25">
      <c r="A220" s="5">
        <v>219</v>
      </c>
      <c r="B220" s="1">
        <v>43965</v>
      </c>
      <c r="C220">
        <v>6045555436</v>
      </c>
      <c r="D220" t="s">
        <v>73</v>
      </c>
      <c r="E220" t="s">
        <v>74</v>
      </c>
      <c r="F220" t="s">
        <v>75</v>
      </c>
      <c r="G220" t="s">
        <v>62</v>
      </c>
      <c r="H220" t="s">
        <v>38</v>
      </c>
      <c r="J220" t="s">
        <v>21</v>
      </c>
      <c r="K220" t="s">
        <v>22</v>
      </c>
      <c r="L220" s="5">
        <v>49</v>
      </c>
      <c r="M220" s="5">
        <v>91</v>
      </c>
      <c r="N220" s="5">
        <v>4459</v>
      </c>
    </row>
    <row r="221" spans="1:14" x14ac:dyDescent="0.25">
      <c r="A221" s="5">
        <v>220</v>
      </c>
      <c r="B221" s="1">
        <v>44117</v>
      </c>
      <c r="C221">
        <v>4985084204</v>
      </c>
      <c r="D221" t="s">
        <v>73</v>
      </c>
      <c r="E221" t="s">
        <v>74</v>
      </c>
      <c r="F221" t="s">
        <v>75</v>
      </c>
      <c r="G221" t="s">
        <v>62</v>
      </c>
      <c r="H221" t="s">
        <v>38</v>
      </c>
      <c r="J221" t="s">
        <v>66</v>
      </c>
      <c r="K221" t="s">
        <v>20</v>
      </c>
      <c r="L221" s="5">
        <v>41.86</v>
      </c>
      <c r="M221" s="5">
        <v>64</v>
      </c>
      <c r="N221" s="5">
        <v>2679.04</v>
      </c>
    </row>
    <row r="222" spans="1:14" x14ac:dyDescent="0.25">
      <c r="A222" s="5">
        <v>221</v>
      </c>
      <c r="B222" s="1">
        <v>44019</v>
      </c>
      <c r="C222">
        <v>8950774476</v>
      </c>
      <c r="D222" t="s">
        <v>76</v>
      </c>
      <c r="E222" t="s">
        <v>77</v>
      </c>
      <c r="F222" t="s">
        <v>78</v>
      </c>
      <c r="G222" t="s">
        <v>37</v>
      </c>
      <c r="J222" t="s">
        <v>32</v>
      </c>
      <c r="K222" t="s">
        <v>20</v>
      </c>
      <c r="L222" s="5">
        <v>252</v>
      </c>
      <c r="M222" s="5">
        <v>58</v>
      </c>
      <c r="N222" s="5">
        <v>14616</v>
      </c>
    </row>
    <row r="223" spans="1:14" x14ac:dyDescent="0.25">
      <c r="A223" s="5">
        <v>222</v>
      </c>
      <c r="B223" s="1">
        <v>43977</v>
      </c>
      <c r="C223">
        <v>4091794218</v>
      </c>
      <c r="D223" t="s">
        <v>76</v>
      </c>
      <c r="E223" t="s">
        <v>77</v>
      </c>
      <c r="F223" t="s">
        <v>78</v>
      </c>
      <c r="G223" t="s">
        <v>37</v>
      </c>
      <c r="J223" t="s">
        <v>33</v>
      </c>
      <c r="K223" t="s">
        <v>20</v>
      </c>
      <c r="L223" s="5">
        <v>644</v>
      </c>
      <c r="M223" s="5">
        <v>97</v>
      </c>
      <c r="N223" s="5">
        <v>62468</v>
      </c>
    </row>
    <row r="224" spans="1:14" x14ac:dyDescent="0.25">
      <c r="A224" s="5">
        <v>223</v>
      </c>
      <c r="B224" s="1">
        <v>44043</v>
      </c>
      <c r="C224">
        <v>2789876793</v>
      </c>
      <c r="D224" t="s">
        <v>76</v>
      </c>
      <c r="E224" t="s">
        <v>77</v>
      </c>
      <c r="F224" t="s">
        <v>78</v>
      </c>
      <c r="G224" t="s">
        <v>37</v>
      </c>
      <c r="J224" t="s">
        <v>66</v>
      </c>
      <c r="K224" t="s">
        <v>20</v>
      </c>
      <c r="L224" s="5">
        <v>41.86</v>
      </c>
      <c r="M224" s="5">
        <v>14</v>
      </c>
      <c r="N224" s="5">
        <v>586.04</v>
      </c>
    </row>
    <row r="225" spans="1:14" x14ac:dyDescent="0.25">
      <c r="A225" s="5">
        <v>224</v>
      </c>
      <c r="B225" s="1">
        <v>43940</v>
      </c>
      <c r="C225">
        <v>4338385582</v>
      </c>
      <c r="D225" t="s">
        <v>59</v>
      </c>
      <c r="E225" t="s">
        <v>60</v>
      </c>
      <c r="F225" t="s">
        <v>61</v>
      </c>
      <c r="G225" t="s">
        <v>62</v>
      </c>
      <c r="H225" t="s">
        <v>38</v>
      </c>
      <c r="I225" t="s">
        <v>28</v>
      </c>
      <c r="J225" t="s">
        <v>51</v>
      </c>
      <c r="K225" t="s">
        <v>52</v>
      </c>
      <c r="L225" s="5">
        <v>135.1</v>
      </c>
      <c r="M225" s="5">
        <v>68</v>
      </c>
      <c r="N225" s="5">
        <v>9186.7999999999993</v>
      </c>
    </row>
    <row r="226" spans="1:14" x14ac:dyDescent="0.25">
      <c r="A226" s="5">
        <v>225</v>
      </c>
      <c r="B226" s="1">
        <v>44008</v>
      </c>
      <c r="C226">
        <v>9159410824</v>
      </c>
      <c r="D226" t="s">
        <v>59</v>
      </c>
      <c r="E226" t="s">
        <v>60</v>
      </c>
      <c r="F226" t="s">
        <v>61</v>
      </c>
      <c r="G226" t="s">
        <v>62</v>
      </c>
      <c r="H226" t="s">
        <v>38</v>
      </c>
      <c r="I226" t="s">
        <v>28</v>
      </c>
      <c r="J226" t="s">
        <v>79</v>
      </c>
      <c r="K226" t="s">
        <v>80</v>
      </c>
      <c r="L226" s="5">
        <v>257.60000000000002</v>
      </c>
      <c r="M226" s="5">
        <v>32</v>
      </c>
      <c r="N226" s="5">
        <v>8243.2000000000007</v>
      </c>
    </row>
    <row r="227" spans="1:14" x14ac:dyDescent="0.25">
      <c r="A227" s="5">
        <v>226</v>
      </c>
      <c r="B227" s="1">
        <v>44168</v>
      </c>
      <c r="C227">
        <v>6562657766</v>
      </c>
      <c r="D227" t="s">
        <v>81</v>
      </c>
      <c r="E227" t="s">
        <v>42</v>
      </c>
      <c r="F227" t="s">
        <v>43</v>
      </c>
      <c r="G227" t="s">
        <v>82</v>
      </c>
      <c r="H227" t="s">
        <v>27</v>
      </c>
      <c r="I227" t="s">
        <v>18</v>
      </c>
      <c r="J227" t="s">
        <v>83</v>
      </c>
      <c r="K227" t="s">
        <v>84</v>
      </c>
      <c r="L227" s="5">
        <v>273</v>
      </c>
      <c r="M227" s="5">
        <v>48</v>
      </c>
      <c r="N227" s="5">
        <v>13104</v>
      </c>
    </row>
    <row r="228" spans="1:14" x14ac:dyDescent="0.25">
      <c r="A228" s="5">
        <v>227</v>
      </c>
      <c r="B228" s="1">
        <v>44177</v>
      </c>
      <c r="C228">
        <v>4160634865</v>
      </c>
      <c r="D228" t="s">
        <v>81</v>
      </c>
      <c r="E228" t="s">
        <v>42</v>
      </c>
      <c r="F228" t="s">
        <v>43</v>
      </c>
      <c r="G228" t="s">
        <v>82</v>
      </c>
      <c r="H228" t="s">
        <v>27</v>
      </c>
      <c r="I228" t="s">
        <v>18</v>
      </c>
      <c r="J228" t="s">
        <v>85</v>
      </c>
      <c r="K228" t="s">
        <v>86</v>
      </c>
      <c r="L228" s="5">
        <v>487.2</v>
      </c>
      <c r="M228" s="5">
        <v>57</v>
      </c>
      <c r="N228" s="5">
        <v>27770.400000000001</v>
      </c>
    </row>
    <row r="229" spans="1:14" x14ac:dyDescent="0.25">
      <c r="A229" s="5">
        <v>228</v>
      </c>
      <c r="B229" s="1">
        <v>43864</v>
      </c>
      <c r="C229">
        <v>142416687</v>
      </c>
      <c r="D229" t="s">
        <v>53</v>
      </c>
      <c r="E229" t="s">
        <v>54</v>
      </c>
      <c r="F229" t="s">
        <v>55</v>
      </c>
      <c r="G229" t="s">
        <v>56</v>
      </c>
      <c r="H229" t="s">
        <v>17</v>
      </c>
      <c r="I229" t="s">
        <v>28</v>
      </c>
      <c r="J229" t="s">
        <v>19</v>
      </c>
      <c r="K229" t="s">
        <v>20</v>
      </c>
      <c r="L229" s="5">
        <v>196</v>
      </c>
      <c r="M229" s="5">
        <v>67</v>
      </c>
      <c r="N229" s="5">
        <v>13132</v>
      </c>
    </row>
    <row r="230" spans="1:14" x14ac:dyDescent="0.25">
      <c r="A230" s="5">
        <v>229</v>
      </c>
      <c r="B230" s="1">
        <v>43887</v>
      </c>
      <c r="C230">
        <v>6114991349</v>
      </c>
      <c r="D230" t="s">
        <v>34</v>
      </c>
      <c r="E230" t="s">
        <v>35</v>
      </c>
      <c r="F230" t="s">
        <v>36</v>
      </c>
      <c r="G230" t="s">
        <v>37</v>
      </c>
      <c r="H230" t="s">
        <v>17</v>
      </c>
      <c r="I230" t="s">
        <v>18</v>
      </c>
      <c r="J230" t="s">
        <v>57</v>
      </c>
      <c r="K230" t="s">
        <v>58</v>
      </c>
      <c r="L230" s="5">
        <v>560</v>
      </c>
      <c r="M230" s="5">
        <v>48</v>
      </c>
      <c r="N230" s="5">
        <v>26880</v>
      </c>
    </row>
    <row r="231" spans="1:14" x14ac:dyDescent="0.25">
      <c r="A231" s="5">
        <v>230</v>
      </c>
      <c r="B231" s="1">
        <v>43925</v>
      </c>
      <c r="C231">
        <v>6472352060</v>
      </c>
      <c r="D231" t="s">
        <v>34</v>
      </c>
      <c r="E231" t="s">
        <v>35</v>
      </c>
      <c r="F231" t="s">
        <v>36</v>
      </c>
      <c r="G231" t="s">
        <v>37</v>
      </c>
      <c r="H231" t="s">
        <v>17</v>
      </c>
      <c r="I231" t="s">
        <v>18</v>
      </c>
      <c r="J231" t="s">
        <v>39</v>
      </c>
      <c r="K231" t="s">
        <v>40</v>
      </c>
      <c r="L231" s="5">
        <v>128.80000000000001</v>
      </c>
      <c r="M231" s="5">
        <v>77</v>
      </c>
      <c r="N231" s="5">
        <v>9917.6</v>
      </c>
    </row>
    <row r="232" spans="1:14" x14ac:dyDescent="0.25">
      <c r="A232" s="5">
        <v>231</v>
      </c>
      <c r="B232" s="1">
        <v>43942</v>
      </c>
      <c r="C232">
        <v>5399077795</v>
      </c>
      <c r="D232" t="s">
        <v>90</v>
      </c>
      <c r="E232" t="s">
        <v>64</v>
      </c>
      <c r="F232" t="s">
        <v>64</v>
      </c>
      <c r="G232" t="s">
        <v>65</v>
      </c>
      <c r="H232" t="s">
        <v>27</v>
      </c>
      <c r="I232" t="s">
        <v>50</v>
      </c>
      <c r="J232" t="s">
        <v>95</v>
      </c>
      <c r="K232" t="s">
        <v>40</v>
      </c>
      <c r="L232" s="5">
        <v>140</v>
      </c>
      <c r="M232" s="5">
        <v>94</v>
      </c>
      <c r="N232" s="5">
        <v>13160</v>
      </c>
    </row>
    <row r="233" spans="1:14" x14ac:dyDescent="0.25">
      <c r="A233" s="5">
        <v>232</v>
      </c>
      <c r="B233" s="1">
        <v>44079</v>
      </c>
      <c r="C233">
        <v>6275645168</v>
      </c>
      <c r="D233" t="s">
        <v>91</v>
      </c>
      <c r="E233" t="s">
        <v>74</v>
      </c>
      <c r="F233" t="s">
        <v>75</v>
      </c>
      <c r="G233" t="s">
        <v>62</v>
      </c>
      <c r="H233" t="s">
        <v>38</v>
      </c>
      <c r="I233" t="s">
        <v>28</v>
      </c>
      <c r="J233" t="s">
        <v>96</v>
      </c>
      <c r="K233" t="s">
        <v>97</v>
      </c>
      <c r="L233" s="5">
        <v>298.89999999999998</v>
      </c>
      <c r="M233" s="5">
        <v>54</v>
      </c>
      <c r="N233" s="5">
        <v>16140.6</v>
      </c>
    </row>
    <row r="234" spans="1:14" x14ac:dyDescent="0.25">
      <c r="A234" s="5">
        <v>233</v>
      </c>
      <c r="B234" s="1">
        <v>43882</v>
      </c>
      <c r="C234">
        <v>597069969</v>
      </c>
      <c r="D234" t="s">
        <v>91</v>
      </c>
      <c r="E234" t="s">
        <v>74</v>
      </c>
      <c r="F234" t="s">
        <v>75</v>
      </c>
      <c r="G234" t="s">
        <v>62</v>
      </c>
      <c r="H234" t="s">
        <v>38</v>
      </c>
      <c r="I234" t="s">
        <v>28</v>
      </c>
      <c r="J234" t="s">
        <v>51</v>
      </c>
      <c r="K234" t="s">
        <v>52</v>
      </c>
      <c r="L234" s="5">
        <v>135.1</v>
      </c>
      <c r="M234" s="5">
        <v>43</v>
      </c>
      <c r="N234" s="5">
        <v>5809.3</v>
      </c>
    </row>
    <row r="235" spans="1:14" x14ac:dyDescent="0.25">
      <c r="A235" s="5">
        <v>234</v>
      </c>
      <c r="B235" s="1">
        <v>44174</v>
      </c>
      <c r="C235">
        <v>1323169656</v>
      </c>
      <c r="D235" t="s">
        <v>91</v>
      </c>
      <c r="E235" t="s">
        <v>74</v>
      </c>
      <c r="F235" t="s">
        <v>75</v>
      </c>
      <c r="G235" t="s">
        <v>62</v>
      </c>
      <c r="H235" t="s">
        <v>38</v>
      </c>
      <c r="I235" t="s">
        <v>28</v>
      </c>
      <c r="J235" t="s">
        <v>79</v>
      </c>
      <c r="K235" t="s">
        <v>80</v>
      </c>
      <c r="L235" s="5">
        <v>257.60000000000002</v>
      </c>
      <c r="M235" s="5">
        <v>71</v>
      </c>
      <c r="N235" s="5">
        <v>18289.599999999999</v>
      </c>
    </row>
    <row r="236" spans="1:14" x14ac:dyDescent="0.25">
      <c r="A236" s="5">
        <v>235</v>
      </c>
      <c r="B236" s="1">
        <v>44142</v>
      </c>
      <c r="C236">
        <v>2932971142</v>
      </c>
      <c r="D236" t="s">
        <v>41</v>
      </c>
      <c r="E236" t="s">
        <v>42</v>
      </c>
      <c r="F236" t="s">
        <v>43</v>
      </c>
      <c r="G236" t="s">
        <v>44</v>
      </c>
      <c r="H236" t="s">
        <v>17</v>
      </c>
      <c r="I236" t="s">
        <v>18</v>
      </c>
      <c r="J236" t="s">
        <v>19</v>
      </c>
      <c r="K236" t="s">
        <v>20</v>
      </c>
      <c r="L236" s="5">
        <v>196</v>
      </c>
      <c r="M236" s="5">
        <v>50</v>
      </c>
      <c r="N236" s="5">
        <v>9800</v>
      </c>
    </row>
    <row r="237" spans="1:14" x14ac:dyDescent="0.25">
      <c r="A237" s="5">
        <v>236</v>
      </c>
      <c r="B237" s="1">
        <v>44152</v>
      </c>
      <c r="C237">
        <v>3634141900</v>
      </c>
      <c r="D237" t="s">
        <v>53</v>
      </c>
      <c r="E237" t="s">
        <v>54</v>
      </c>
      <c r="F237" t="s">
        <v>55</v>
      </c>
      <c r="G237" t="s">
        <v>56</v>
      </c>
      <c r="H237" t="s">
        <v>38</v>
      </c>
      <c r="I237" t="s">
        <v>18</v>
      </c>
      <c r="J237" t="s">
        <v>45</v>
      </c>
      <c r="K237" t="s">
        <v>46</v>
      </c>
      <c r="L237" s="5">
        <v>178.5</v>
      </c>
      <c r="M237" s="5">
        <v>96</v>
      </c>
      <c r="N237" s="5">
        <v>17136</v>
      </c>
    </row>
    <row r="238" spans="1:14" x14ac:dyDescent="0.25">
      <c r="A238" s="5">
        <v>237</v>
      </c>
      <c r="B238" s="1">
        <v>43926</v>
      </c>
      <c r="C238">
        <v>8872627168</v>
      </c>
      <c r="D238" t="s">
        <v>23</v>
      </c>
      <c r="E238" t="s">
        <v>24</v>
      </c>
      <c r="F238" t="s">
        <v>25</v>
      </c>
      <c r="G238" t="s">
        <v>26</v>
      </c>
      <c r="H238" t="s">
        <v>27</v>
      </c>
      <c r="I238" t="s">
        <v>28</v>
      </c>
      <c r="J238" t="s">
        <v>98</v>
      </c>
      <c r="K238" t="s">
        <v>70</v>
      </c>
      <c r="L238" s="5">
        <v>1134</v>
      </c>
      <c r="M238" s="5">
        <v>54</v>
      </c>
      <c r="N238" s="5">
        <v>61236</v>
      </c>
    </row>
    <row r="239" spans="1:14" x14ac:dyDescent="0.25">
      <c r="A239" s="5">
        <v>238</v>
      </c>
      <c r="B239" s="1">
        <v>43849</v>
      </c>
      <c r="C239">
        <v>5571010485</v>
      </c>
      <c r="D239" t="s">
        <v>23</v>
      </c>
      <c r="E239" t="s">
        <v>24</v>
      </c>
      <c r="F239" t="s">
        <v>25</v>
      </c>
      <c r="G239" t="s">
        <v>26</v>
      </c>
      <c r="H239" t="s">
        <v>27</v>
      </c>
      <c r="I239" t="s">
        <v>28</v>
      </c>
      <c r="J239" t="s">
        <v>99</v>
      </c>
      <c r="K239" t="s">
        <v>100</v>
      </c>
      <c r="L239" s="5">
        <v>98</v>
      </c>
      <c r="M239" s="5">
        <v>39</v>
      </c>
      <c r="N239" s="5">
        <v>3822</v>
      </c>
    </row>
    <row r="240" spans="1:14" x14ac:dyDescent="0.25">
      <c r="A240" s="5">
        <v>239</v>
      </c>
      <c r="B240" s="1">
        <v>43976</v>
      </c>
      <c r="C240">
        <v>7703467924</v>
      </c>
      <c r="D240" t="s">
        <v>34</v>
      </c>
      <c r="E240" t="s">
        <v>35</v>
      </c>
      <c r="F240" t="s">
        <v>36</v>
      </c>
      <c r="G240" t="s">
        <v>37</v>
      </c>
      <c r="H240" t="s">
        <v>38</v>
      </c>
      <c r="I240" t="s">
        <v>28</v>
      </c>
      <c r="J240" t="s">
        <v>85</v>
      </c>
      <c r="K240" t="s">
        <v>86</v>
      </c>
      <c r="L240" s="5">
        <v>487.2</v>
      </c>
      <c r="M240" s="5">
        <v>63</v>
      </c>
      <c r="N240" s="5">
        <v>30693.599999999999</v>
      </c>
    </row>
    <row r="241" spans="1:14" x14ac:dyDescent="0.25">
      <c r="A241" s="5">
        <v>240</v>
      </c>
      <c r="B241" s="1">
        <v>43844</v>
      </c>
      <c r="C241">
        <v>7747820326</v>
      </c>
      <c r="D241" t="s">
        <v>47</v>
      </c>
      <c r="E241" t="s">
        <v>48</v>
      </c>
      <c r="F241" t="s">
        <v>49</v>
      </c>
      <c r="G241" t="s">
        <v>16</v>
      </c>
      <c r="H241" t="s">
        <v>17</v>
      </c>
      <c r="I241" t="s">
        <v>50</v>
      </c>
      <c r="J241" t="s">
        <v>87</v>
      </c>
      <c r="K241" t="s">
        <v>72</v>
      </c>
      <c r="L241" s="5">
        <v>140</v>
      </c>
      <c r="M241" s="5">
        <v>71</v>
      </c>
      <c r="N241" s="5">
        <v>9940</v>
      </c>
    </row>
    <row r="242" spans="1:14" x14ac:dyDescent="0.25">
      <c r="A242" s="5">
        <v>241</v>
      </c>
      <c r="B242" s="1">
        <v>43858</v>
      </c>
      <c r="C242">
        <v>5769101754</v>
      </c>
      <c r="D242" t="s">
        <v>47</v>
      </c>
      <c r="E242" t="s">
        <v>48</v>
      </c>
      <c r="F242" t="s">
        <v>49</v>
      </c>
      <c r="G242" t="s">
        <v>16</v>
      </c>
      <c r="H242" t="s">
        <v>17</v>
      </c>
      <c r="I242" t="s">
        <v>50</v>
      </c>
      <c r="J242" t="s">
        <v>57</v>
      </c>
      <c r="K242" t="s">
        <v>58</v>
      </c>
      <c r="L242" s="5">
        <v>560</v>
      </c>
      <c r="M242" s="5">
        <v>88</v>
      </c>
      <c r="N242" s="5">
        <v>49280</v>
      </c>
    </row>
    <row r="243" spans="1:14" x14ac:dyDescent="0.25">
      <c r="A243" s="5">
        <v>242</v>
      </c>
      <c r="B243" s="1">
        <v>43891</v>
      </c>
      <c r="C243">
        <v>7427615835</v>
      </c>
      <c r="D243" t="s">
        <v>63</v>
      </c>
      <c r="E243" t="s">
        <v>64</v>
      </c>
      <c r="F243" t="s">
        <v>64</v>
      </c>
      <c r="G243" t="s">
        <v>65</v>
      </c>
      <c r="H243" t="s">
        <v>17</v>
      </c>
      <c r="I243" t="s">
        <v>28</v>
      </c>
      <c r="J243" t="s">
        <v>89</v>
      </c>
      <c r="K243" t="s">
        <v>22</v>
      </c>
      <c r="L243" s="5">
        <v>140</v>
      </c>
      <c r="M243" s="5">
        <v>59</v>
      </c>
      <c r="N243" s="5">
        <v>8260</v>
      </c>
    </row>
    <row r="244" spans="1:14" x14ac:dyDescent="0.25">
      <c r="A244" s="5">
        <v>243</v>
      </c>
      <c r="B244" s="1">
        <v>43984</v>
      </c>
      <c r="C244">
        <v>242336558</v>
      </c>
      <c r="D244" t="s">
        <v>53</v>
      </c>
      <c r="E244" t="s">
        <v>54</v>
      </c>
      <c r="F244" t="s">
        <v>55</v>
      </c>
      <c r="G244" t="s">
        <v>56</v>
      </c>
      <c r="H244" t="s">
        <v>17</v>
      </c>
      <c r="I244" t="s">
        <v>28</v>
      </c>
      <c r="J244" t="s">
        <v>57</v>
      </c>
      <c r="K244" t="s">
        <v>58</v>
      </c>
      <c r="L244" s="5">
        <v>560</v>
      </c>
      <c r="M244" s="5">
        <v>94</v>
      </c>
      <c r="N244" s="5">
        <v>52640</v>
      </c>
    </row>
    <row r="245" spans="1:14" x14ac:dyDescent="0.25">
      <c r="A245" s="5">
        <v>244</v>
      </c>
      <c r="B245" s="1">
        <v>44098</v>
      </c>
      <c r="C245">
        <v>2520819737</v>
      </c>
      <c r="D245" t="s">
        <v>59</v>
      </c>
      <c r="E245" t="s">
        <v>60</v>
      </c>
      <c r="F245" t="s">
        <v>61</v>
      </c>
      <c r="G245" t="s">
        <v>62</v>
      </c>
      <c r="H245" t="s">
        <v>38</v>
      </c>
      <c r="I245" t="s">
        <v>18</v>
      </c>
      <c r="J245" t="s">
        <v>33</v>
      </c>
      <c r="K245" t="s">
        <v>20</v>
      </c>
      <c r="L245" s="5">
        <v>644</v>
      </c>
      <c r="M245" s="5">
        <v>86</v>
      </c>
      <c r="N245" s="5">
        <v>55384</v>
      </c>
    </row>
    <row r="246" spans="1:14" x14ac:dyDescent="0.25">
      <c r="A246" s="5">
        <v>245</v>
      </c>
      <c r="B246" s="1">
        <v>43988</v>
      </c>
      <c r="C246">
        <v>8828389188</v>
      </c>
      <c r="D246" t="s">
        <v>34</v>
      </c>
      <c r="E246" t="s">
        <v>35</v>
      </c>
      <c r="F246" t="s">
        <v>36</v>
      </c>
      <c r="G246" t="s">
        <v>37</v>
      </c>
      <c r="H246" t="s">
        <v>38</v>
      </c>
      <c r="I246" t="s">
        <v>18</v>
      </c>
      <c r="J246" t="s">
        <v>45</v>
      </c>
      <c r="K246" t="s">
        <v>46</v>
      </c>
      <c r="L246" s="5">
        <v>178.5</v>
      </c>
      <c r="M246" s="5">
        <v>61</v>
      </c>
      <c r="N246" s="5">
        <v>10888.5</v>
      </c>
    </row>
    <row r="247" spans="1:14" x14ac:dyDescent="0.25">
      <c r="A247" s="5">
        <v>246</v>
      </c>
      <c r="B247" s="1">
        <v>44095</v>
      </c>
      <c r="C247">
        <v>164422904</v>
      </c>
      <c r="D247" t="s">
        <v>63</v>
      </c>
      <c r="E247" t="s">
        <v>64</v>
      </c>
      <c r="F247" t="s">
        <v>64</v>
      </c>
      <c r="G247" t="s">
        <v>65</v>
      </c>
      <c r="H247" t="s">
        <v>17</v>
      </c>
      <c r="I247" t="s">
        <v>28</v>
      </c>
      <c r="J247" t="s">
        <v>66</v>
      </c>
      <c r="K247" t="s">
        <v>20</v>
      </c>
      <c r="L247" s="5">
        <v>41.86</v>
      </c>
      <c r="M247" s="5">
        <v>32</v>
      </c>
      <c r="N247" s="5">
        <v>1339.52</v>
      </c>
    </row>
    <row r="248" spans="1:14" x14ac:dyDescent="0.25">
      <c r="A248" s="5">
        <v>247</v>
      </c>
      <c r="B248" s="1">
        <v>43870</v>
      </c>
      <c r="C248">
        <v>7991995786</v>
      </c>
      <c r="D248" t="s">
        <v>67</v>
      </c>
      <c r="E248" t="s">
        <v>68</v>
      </c>
      <c r="F248" t="s">
        <v>68</v>
      </c>
      <c r="G248" t="s">
        <v>37</v>
      </c>
      <c r="J248" t="s">
        <v>33</v>
      </c>
      <c r="K248" t="s">
        <v>20</v>
      </c>
      <c r="L248" s="5">
        <v>644</v>
      </c>
      <c r="M248" s="5">
        <v>62</v>
      </c>
      <c r="N248" s="5">
        <v>39928</v>
      </c>
    </row>
    <row r="249" spans="1:14" x14ac:dyDescent="0.25">
      <c r="A249" s="5">
        <v>248</v>
      </c>
      <c r="B249" s="1">
        <v>44113</v>
      </c>
      <c r="C249">
        <v>4149364306</v>
      </c>
      <c r="D249" t="s">
        <v>63</v>
      </c>
      <c r="E249" t="s">
        <v>64</v>
      </c>
      <c r="F249" t="s">
        <v>64</v>
      </c>
      <c r="G249" t="s">
        <v>65</v>
      </c>
      <c r="H249" t="s">
        <v>27</v>
      </c>
      <c r="J249" t="s">
        <v>69</v>
      </c>
      <c r="K249" t="s">
        <v>70</v>
      </c>
      <c r="L249" s="5">
        <v>350</v>
      </c>
      <c r="M249" s="5">
        <v>60</v>
      </c>
      <c r="N249" s="5">
        <v>21000</v>
      </c>
    </row>
    <row r="250" spans="1:14" x14ac:dyDescent="0.25">
      <c r="A250" s="5">
        <v>249</v>
      </c>
      <c r="B250" s="1">
        <v>44191</v>
      </c>
      <c r="C250">
        <v>6397472642</v>
      </c>
      <c r="D250" t="s">
        <v>63</v>
      </c>
      <c r="E250" t="s">
        <v>64</v>
      </c>
      <c r="F250" t="s">
        <v>64</v>
      </c>
      <c r="G250" t="s">
        <v>65</v>
      </c>
      <c r="H250" t="s">
        <v>27</v>
      </c>
      <c r="J250" t="s">
        <v>71</v>
      </c>
      <c r="K250" t="s">
        <v>72</v>
      </c>
      <c r="L250" s="5">
        <v>308</v>
      </c>
      <c r="M250" s="5">
        <v>51</v>
      </c>
      <c r="N250" s="5">
        <v>15708</v>
      </c>
    </row>
    <row r="251" spans="1:14" x14ac:dyDescent="0.25">
      <c r="A251" s="5">
        <v>250</v>
      </c>
      <c r="B251" s="1">
        <v>43831</v>
      </c>
      <c r="C251">
        <v>1168651383</v>
      </c>
      <c r="D251" t="s">
        <v>63</v>
      </c>
      <c r="E251" t="s">
        <v>64</v>
      </c>
      <c r="F251" t="s">
        <v>64</v>
      </c>
      <c r="G251" t="s">
        <v>65</v>
      </c>
      <c r="H251" t="s">
        <v>27</v>
      </c>
      <c r="J251" t="s">
        <v>39</v>
      </c>
      <c r="K251" t="s">
        <v>40</v>
      </c>
      <c r="L251" s="5">
        <v>128.80000000000001</v>
      </c>
      <c r="M251" s="5">
        <v>49</v>
      </c>
      <c r="N251" s="5">
        <v>6311.2</v>
      </c>
    </row>
    <row r="252" spans="1:14" x14ac:dyDescent="0.25">
      <c r="A252" s="5">
        <v>251</v>
      </c>
      <c r="B252" s="1">
        <v>43877</v>
      </c>
      <c r="C252">
        <v>1309311215</v>
      </c>
      <c r="D252" t="s">
        <v>73</v>
      </c>
      <c r="E252" t="s">
        <v>74</v>
      </c>
      <c r="F252" t="s">
        <v>75</v>
      </c>
      <c r="G252" t="s">
        <v>62</v>
      </c>
      <c r="H252" t="s">
        <v>38</v>
      </c>
      <c r="J252" t="s">
        <v>21</v>
      </c>
      <c r="K252" t="s">
        <v>22</v>
      </c>
      <c r="L252" s="5">
        <v>49</v>
      </c>
      <c r="M252" s="5">
        <v>20</v>
      </c>
      <c r="N252" s="5">
        <v>980</v>
      </c>
    </row>
    <row r="253" spans="1:14" x14ac:dyDescent="0.25">
      <c r="A253" s="5">
        <v>252</v>
      </c>
      <c r="B253" s="1">
        <v>44000</v>
      </c>
      <c r="C253">
        <v>4552083877</v>
      </c>
      <c r="D253" t="s">
        <v>73</v>
      </c>
      <c r="E253" t="s">
        <v>74</v>
      </c>
      <c r="F253" t="s">
        <v>75</v>
      </c>
      <c r="G253" t="s">
        <v>62</v>
      </c>
      <c r="H253" t="s">
        <v>38</v>
      </c>
      <c r="J253" t="s">
        <v>66</v>
      </c>
      <c r="K253" t="s">
        <v>20</v>
      </c>
      <c r="L253" s="5">
        <v>41.86</v>
      </c>
      <c r="M253" s="5">
        <v>49</v>
      </c>
      <c r="N253" s="5">
        <v>2051.14</v>
      </c>
    </row>
    <row r="254" spans="1:14" x14ac:dyDescent="0.25">
      <c r="A254" s="5">
        <v>253</v>
      </c>
      <c r="B254" s="1">
        <v>43906</v>
      </c>
      <c r="C254">
        <v>6119453494</v>
      </c>
      <c r="D254" t="s">
        <v>76</v>
      </c>
      <c r="E254" t="s">
        <v>77</v>
      </c>
      <c r="F254" t="s">
        <v>78</v>
      </c>
      <c r="G254" t="s">
        <v>37</v>
      </c>
      <c r="J254" t="s">
        <v>32</v>
      </c>
      <c r="K254" t="s">
        <v>20</v>
      </c>
      <c r="L254" s="5">
        <v>252</v>
      </c>
      <c r="M254" s="5">
        <v>22</v>
      </c>
      <c r="N254" s="5">
        <v>5544</v>
      </c>
    </row>
    <row r="255" spans="1:14" x14ac:dyDescent="0.25">
      <c r="A255" s="5">
        <v>254</v>
      </c>
      <c r="B255" s="1">
        <v>43855</v>
      </c>
      <c r="C255">
        <v>8815781249</v>
      </c>
      <c r="D255" t="s">
        <v>76</v>
      </c>
      <c r="E255" t="s">
        <v>77</v>
      </c>
      <c r="F255" t="s">
        <v>78</v>
      </c>
      <c r="G255" t="s">
        <v>37</v>
      </c>
      <c r="J255" t="s">
        <v>33</v>
      </c>
      <c r="K255" t="s">
        <v>20</v>
      </c>
      <c r="L255" s="5">
        <v>644</v>
      </c>
      <c r="M255" s="5">
        <v>73</v>
      </c>
      <c r="N255" s="5">
        <v>47012</v>
      </c>
    </row>
    <row r="256" spans="1:14" x14ac:dyDescent="0.25">
      <c r="A256" s="5">
        <v>255</v>
      </c>
      <c r="B256" s="1">
        <v>43984</v>
      </c>
      <c r="C256">
        <v>5308869510</v>
      </c>
      <c r="D256" t="s">
        <v>76</v>
      </c>
      <c r="E256" t="s">
        <v>77</v>
      </c>
      <c r="F256" t="s">
        <v>78</v>
      </c>
      <c r="G256" t="s">
        <v>37</v>
      </c>
      <c r="J256" t="s">
        <v>66</v>
      </c>
      <c r="K256" t="s">
        <v>20</v>
      </c>
      <c r="L256" s="5">
        <v>41.86</v>
      </c>
      <c r="M256" s="5">
        <v>85</v>
      </c>
      <c r="N256" s="5">
        <v>3558.1</v>
      </c>
    </row>
    <row r="257" spans="1:14" x14ac:dyDescent="0.25">
      <c r="A257" s="5">
        <v>256</v>
      </c>
      <c r="B257" s="1">
        <v>44143</v>
      </c>
      <c r="C257">
        <v>9623390930</v>
      </c>
      <c r="D257" t="s">
        <v>59</v>
      </c>
      <c r="E257" t="s">
        <v>60</v>
      </c>
      <c r="F257" t="s">
        <v>61</v>
      </c>
      <c r="G257" t="s">
        <v>62</v>
      </c>
      <c r="H257" t="s">
        <v>38</v>
      </c>
      <c r="I257" t="s">
        <v>28</v>
      </c>
      <c r="J257" t="s">
        <v>51</v>
      </c>
      <c r="K257" t="s">
        <v>52</v>
      </c>
      <c r="L257" s="5">
        <v>135.1</v>
      </c>
      <c r="M257" s="5">
        <v>44</v>
      </c>
      <c r="N257" s="5">
        <v>5944.4</v>
      </c>
    </row>
    <row r="258" spans="1:14" x14ac:dyDescent="0.25">
      <c r="A258" s="5">
        <v>257</v>
      </c>
      <c r="B258" s="1">
        <v>43858</v>
      </c>
      <c r="C258">
        <v>9925453816</v>
      </c>
      <c r="D258" t="s">
        <v>59</v>
      </c>
      <c r="E258" t="s">
        <v>60</v>
      </c>
      <c r="F258" t="s">
        <v>61</v>
      </c>
      <c r="G258" t="s">
        <v>62</v>
      </c>
      <c r="H258" t="s">
        <v>38</v>
      </c>
      <c r="I258" t="s">
        <v>28</v>
      </c>
      <c r="J258" t="s">
        <v>79</v>
      </c>
      <c r="K258" t="s">
        <v>80</v>
      </c>
      <c r="L258" s="5">
        <v>257.60000000000002</v>
      </c>
      <c r="M258" s="5">
        <v>24</v>
      </c>
      <c r="N258" s="5">
        <v>6182.4</v>
      </c>
    </row>
    <row r="259" spans="1:14" x14ac:dyDescent="0.25">
      <c r="A259" s="5">
        <v>258</v>
      </c>
      <c r="B259" s="1">
        <v>44168</v>
      </c>
      <c r="C259">
        <v>6948053333</v>
      </c>
      <c r="D259" t="s">
        <v>81</v>
      </c>
      <c r="E259" t="s">
        <v>42</v>
      </c>
      <c r="F259" t="s">
        <v>43</v>
      </c>
      <c r="G259" t="s">
        <v>82</v>
      </c>
      <c r="H259" t="s">
        <v>27</v>
      </c>
      <c r="I259" t="s">
        <v>18</v>
      </c>
      <c r="J259" t="s">
        <v>83</v>
      </c>
      <c r="K259" t="s">
        <v>84</v>
      </c>
      <c r="L259" s="5">
        <v>273</v>
      </c>
      <c r="M259" s="5">
        <v>64</v>
      </c>
      <c r="N259" s="5">
        <v>17472</v>
      </c>
    </row>
    <row r="260" spans="1:14" x14ac:dyDescent="0.25">
      <c r="A260" s="5">
        <v>259</v>
      </c>
      <c r="B260" s="1">
        <v>44038</v>
      </c>
      <c r="C260">
        <v>2060963898</v>
      </c>
      <c r="D260" t="s">
        <v>81</v>
      </c>
      <c r="E260" t="s">
        <v>42</v>
      </c>
      <c r="F260" t="s">
        <v>43</v>
      </c>
      <c r="G260" t="s">
        <v>82</v>
      </c>
      <c r="H260" t="s">
        <v>27</v>
      </c>
      <c r="I260" t="s">
        <v>18</v>
      </c>
      <c r="J260" t="s">
        <v>85</v>
      </c>
      <c r="K260" t="s">
        <v>86</v>
      </c>
      <c r="L260" s="5">
        <v>487.2</v>
      </c>
      <c r="M260" s="5">
        <v>70</v>
      </c>
      <c r="N260" s="5">
        <v>34104</v>
      </c>
    </row>
    <row r="261" spans="1:14" x14ac:dyDescent="0.25">
      <c r="A261" s="5">
        <v>260</v>
      </c>
      <c r="B261" s="1">
        <v>44142</v>
      </c>
      <c r="C261">
        <v>2582781913</v>
      </c>
      <c r="D261" t="s">
        <v>53</v>
      </c>
      <c r="E261" t="s">
        <v>54</v>
      </c>
      <c r="F261" t="s">
        <v>55</v>
      </c>
      <c r="G261" t="s">
        <v>56</v>
      </c>
      <c r="H261" t="s">
        <v>17</v>
      </c>
      <c r="I261" t="s">
        <v>28</v>
      </c>
      <c r="J261" t="s">
        <v>19</v>
      </c>
      <c r="K261" t="s">
        <v>20</v>
      </c>
      <c r="L261" s="5">
        <v>196</v>
      </c>
      <c r="M261" s="5">
        <v>98</v>
      </c>
      <c r="N261" s="5">
        <v>19208</v>
      </c>
    </row>
    <row r="262" spans="1:14" x14ac:dyDescent="0.25">
      <c r="A262" s="5">
        <v>261</v>
      </c>
      <c r="B262" s="1">
        <v>44146</v>
      </c>
      <c r="C262">
        <v>2732649952</v>
      </c>
      <c r="D262" t="s">
        <v>34</v>
      </c>
      <c r="E262" t="s">
        <v>35</v>
      </c>
      <c r="F262" t="s">
        <v>36</v>
      </c>
      <c r="G262" t="s">
        <v>37</v>
      </c>
      <c r="H262" t="s">
        <v>17</v>
      </c>
      <c r="I262" t="s">
        <v>18</v>
      </c>
      <c r="J262" t="s">
        <v>57</v>
      </c>
      <c r="K262" t="s">
        <v>58</v>
      </c>
      <c r="L262" s="5">
        <v>560</v>
      </c>
      <c r="M262" s="5">
        <v>48</v>
      </c>
      <c r="N262" s="5">
        <v>26880</v>
      </c>
    </row>
    <row r="263" spans="1:14" x14ac:dyDescent="0.25">
      <c r="A263" s="5">
        <v>262</v>
      </c>
      <c r="B263" s="1">
        <v>43893</v>
      </c>
      <c r="C263">
        <v>4179453952</v>
      </c>
      <c r="D263" t="s">
        <v>34</v>
      </c>
      <c r="E263" t="s">
        <v>35</v>
      </c>
      <c r="F263" t="s">
        <v>36</v>
      </c>
      <c r="G263" t="s">
        <v>37</v>
      </c>
      <c r="H263" t="s">
        <v>17</v>
      </c>
      <c r="I263" t="s">
        <v>18</v>
      </c>
      <c r="J263" t="s">
        <v>39</v>
      </c>
      <c r="K263" t="s">
        <v>40</v>
      </c>
      <c r="L263" s="5">
        <v>128.80000000000001</v>
      </c>
      <c r="M263" s="5">
        <v>100</v>
      </c>
      <c r="N263" s="5">
        <v>12880</v>
      </c>
    </row>
    <row r="264" spans="1:14" x14ac:dyDescent="0.25">
      <c r="A264" s="5">
        <v>263</v>
      </c>
      <c r="B264" s="1">
        <v>44130</v>
      </c>
      <c r="C264">
        <v>4339665341</v>
      </c>
      <c r="D264" t="s">
        <v>90</v>
      </c>
      <c r="E264" t="s">
        <v>64</v>
      </c>
      <c r="F264" t="s">
        <v>64</v>
      </c>
      <c r="G264" t="s">
        <v>65</v>
      </c>
      <c r="H264" t="s">
        <v>27</v>
      </c>
      <c r="I264" t="s">
        <v>50</v>
      </c>
      <c r="J264" t="s">
        <v>95</v>
      </c>
      <c r="K264" t="s">
        <v>40</v>
      </c>
      <c r="L264" s="5">
        <v>140</v>
      </c>
      <c r="M264" s="5">
        <v>90</v>
      </c>
      <c r="N264" s="5">
        <v>12600</v>
      </c>
    </row>
    <row r="265" spans="1:14" x14ac:dyDescent="0.25">
      <c r="A265" s="5">
        <v>264</v>
      </c>
      <c r="B265" s="1">
        <v>44077</v>
      </c>
      <c r="C265">
        <v>9193900326</v>
      </c>
      <c r="D265" t="s">
        <v>91</v>
      </c>
      <c r="E265" t="s">
        <v>74</v>
      </c>
      <c r="F265" t="s">
        <v>75</v>
      </c>
      <c r="G265" t="s">
        <v>62</v>
      </c>
      <c r="H265" t="s">
        <v>38</v>
      </c>
      <c r="I265" t="s">
        <v>28</v>
      </c>
      <c r="J265" t="s">
        <v>96</v>
      </c>
      <c r="K265" t="s">
        <v>97</v>
      </c>
      <c r="L265" s="5">
        <v>298.89999999999998</v>
      </c>
      <c r="M265" s="5">
        <v>49</v>
      </c>
      <c r="N265" s="5">
        <v>14646.1</v>
      </c>
    </row>
    <row r="266" spans="1:14" x14ac:dyDescent="0.25">
      <c r="A266" s="5">
        <v>265</v>
      </c>
      <c r="B266" s="1">
        <v>44073</v>
      </c>
      <c r="C266">
        <v>7474169055</v>
      </c>
      <c r="D266" t="s">
        <v>91</v>
      </c>
      <c r="E266" t="s">
        <v>74</v>
      </c>
      <c r="F266" t="s">
        <v>75</v>
      </c>
      <c r="G266" t="s">
        <v>62</v>
      </c>
      <c r="H266" t="s">
        <v>38</v>
      </c>
      <c r="I266" t="s">
        <v>28</v>
      </c>
      <c r="J266" t="s">
        <v>51</v>
      </c>
      <c r="K266" t="s">
        <v>52</v>
      </c>
      <c r="L266" s="5">
        <v>135.1</v>
      </c>
      <c r="M266" s="5">
        <v>71</v>
      </c>
      <c r="N266" s="5">
        <v>9592.1</v>
      </c>
    </row>
    <row r="267" spans="1:14" x14ac:dyDescent="0.25">
      <c r="A267" s="5">
        <v>266</v>
      </c>
      <c r="B267" s="1">
        <v>43890</v>
      </c>
      <c r="C267">
        <v>9750138179</v>
      </c>
      <c r="D267" t="s">
        <v>91</v>
      </c>
      <c r="E267" t="s">
        <v>74</v>
      </c>
      <c r="F267" t="s">
        <v>75</v>
      </c>
      <c r="G267" t="s">
        <v>62</v>
      </c>
      <c r="H267" t="s">
        <v>38</v>
      </c>
      <c r="I267" t="s">
        <v>28</v>
      </c>
      <c r="J267" t="s">
        <v>79</v>
      </c>
      <c r="K267" t="s">
        <v>80</v>
      </c>
      <c r="L267" s="5">
        <v>257.60000000000002</v>
      </c>
      <c r="M267" s="5">
        <v>10</v>
      </c>
      <c r="N267" s="5">
        <v>2576</v>
      </c>
    </row>
    <row r="268" spans="1:14" x14ac:dyDescent="0.25">
      <c r="A268" s="5">
        <v>267</v>
      </c>
      <c r="B268" s="1">
        <v>43907</v>
      </c>
      <c r="C268">
        <v>2294414293</v>
      </c>
      <c r="D268" t="s">
        <v>41</v>
      </c>
      <c r="E268" t="s">
        <v>42</v>
      </c>
      <c r="F268" t="s">
        <v>43</v>
      </c>
      <c r="G268" t="s">
        <v>44</v>
      </c>
      <c r="H268" t="s">
        <v>17</v>
      </c>
      <c r="I268" t="s">
        <v>18</v>
      </c>
      <c r="J268" t="s">
        <v>19</v>
      </c>
      <c r="K268" t="s">
        <v>20</v>
      </c>
      <c r="L268" s="5">
        <v>196</v>
      </c>
      <c r="M268" s="5">
        <v>78</v>
      </c>
      <c r="N268" s="5">
        <v>15288</v>
      </c>
    </row>
    <row r="269" spans="1:14" x14ac:dyDescent="0.25">
      <c r="A269" s="5">
        <v>268</v>
      </c>
      <c r="B269" s="1">
        <v>44023</v>
      </c>
      <c r="C269">
        <v>776426288</v>
      </c>
      <c r="D269" t="s">
        <v>53</v>
      </c>
      <c r="E269" t="s">
        <v>54</v>
      </c>
      <c r="F269" t="s">
        <v>55</v>
      </c>
      <c r="G269" t="s">
        <v>56</v>
      </c>
      <c r="H269" t="s">
        <v>38</v>
      </c>
      <c r="I269" t="s">
        <v>18</v>
      </c>
      <c r="J269" t="s">
        <v>45</v>
      </c>
      <c r="K269" t="s">
        <v>46</v>
      </c>
      <c r="L269" s="5">
        <v>178.5</v>
      </c>
      <c r="M269" s="5">
        <v>44</v>
      </c>
      <c r="N269" s="5">
        <v>7854</v>
      </c>
    </row>
    <row r="270" spans="1:14" x14ac:dyDescent="0.25">
      <c r="A270" s="5">
        <v>269</v>
      </c>
      <c r="B270" s="1">
        <v>44109</v>
      </c>
      <c r="C270">
        <v>1245231958</v>
      </c>
      <c r="D270" t="s">
        <v>23</v>
      </c>
      <c r="E270" t="s">
        <v>24</v>
      </c>
      <c r="F270" t="s">
        <v>25</v>
      </c>
      <c r="G270" t="s">
        <v>26</v>
      </c>
      <c r="H270" t="s">
        <v>27</v>
      </c>
      <c r="I270" t="s">
        <v>28</v>
      </c>
      <c r="J270" t="s">
        <v>98</v>
      </c>
      <c r="K270" t="s">
        <v>70</v>
      </c>
      <c r="L270" s="5">
        <v>1134</v>
      </c>
      <c r="M270" s="5">
        <v>82</v>
      </c>
      <c r="N270" s="5">
        <v>92988</v>
      </c>
    </row>
    <row r="271" spans="1:14" x14ac:dyDescent="0.25">
      <c r="A271" s="5">
        <v>270</v>
      </c>
      <c r="B271" s="1">
        <v>43931</v>
      </c>
      <c r="C271">
        <v>2050724971</v>
      </c>
      <c r="D271" t="s">
        <v>23</v>
      </c>
      <c r="E271" t="s">
        <v>24</v>
      </c>
      <c r="F271" t="s">
        <v>25</v>
      </c>
      <c r="G271" t="s">
        <v>26</v>
      </c>
      <c r="H271" t="s">
        <v>27</v>
      </c>
      <c r="I271" t="s">
        <v>28</v>
      </c>
      <c r="J271" t="s">
        <v>99</v>
      </c>
      <c r="K271" t="s">
        <v>100</v>
      </c>
      <c r="L271" s="5">
        <v>98</v>
      </c>
      <c r="M271" s="5">
        <v>29</v>
      </c>
      <c r="N271" s="5">
        <v>2842</v>
      </c>
    </row>
    <row r="272" spans="1:14" x14ac:dyDescent="0.25">
      <c r="A272" s="5">
        <v>271</v>
      </c>
      <c r="B272" s="1">
        <v>44097</v>
      </c>
      <c r="C272">
        <v>9478104719</v>
      </c>
      <c r="D272" t="s">
        <v>34</v>
      </c>
      <c r="E272" t="s">
        <v>35</v>
      </c>
      <c r="F272" t="s">
        <v>36</v>
      </c>
      <c r="G272" t="s">
        <v>37</v>
      </c>
      <c r="H272" t="s">
        <v>38</v>
      </c>
      <c r="I272" t="s">
        <v>28</v>
      </c>
      <c r="J272" t="s">
        <v>85</v>
      </c>
      <c r="K272" t="s">
        <v>86</v>
      </c>
      <c r="L272" s="5">
        <v>487.2</v>
      </c>
      <c r="M272" s="5">
        <v>93</v>
      </c>
      <c r="N272" s="5">
        <v>45309.599999999999</v>
      </c>
    </row>
    <row r="273" spans="1:14" x14ac:dyDescent="0.25">
      <c r="A273" s="5">
        <v>272</v>
      </c>
      <c r="B273" s="1">
        <v>44131</v>
      </c>
      <c r="C273">
        <v>7620759943</v>
      </c>
      <c r="D273" t="s">
        <v>47</v>
      </c>
      <c r="E273" t="s">
        <v>48</v>
      </c>
      <c r="F273" t="s">
        <v>49</v>
      </c>
      <c r="G273" t="s">
        <v>16</v>
      </c>
      <c r="H273" t="s">
        <v>17</v>
      </c>
      <c r="I273" t="s">
        <v>50</v>
      </c>
      <c r="J273" t="s">
        <v>87</v>
      </c>
      <c r="K273" t="s">
        <v>72</v>
      </c>
      <c r="L273" s="5">
        <v>140</v>
      </c>
      <c r="M273" s="5">
        <v>11</v>
      </c>
      <c r="N273" s="5">
        <v>1540</v>
      </c>
    </row>
    <row r="274" spans="1:14" x14ac:dyDescent="0.25">
      <c r="A274" s="5">
        <v>273</v>
      </c>
      <c r="B274" s="1">
        <v>44173</v>
      </c>
      <c r="C274">
        <v>9345003575</v>
      </c>
      <c r="D274" t="s">
        <v>47</v>
      </c>
      <c r="E274" t="s">
        <v>48</v>
      </c>
      <c r="F274" t="s">
        <v>49</v>
      </c>
      <c r="G274" t="s">
        <v>16</v>
      </c>
      <c r="H274" t="s">
        <v>17</v>
      </c>
      <c r="I274" t="s">
        <v>50</v>
      </c>
      <c r="J274" t="s">
        <v>57</v>
      </c>
      <c r="K274" t="s">
        <v>58</v>
      </c>
      <c r="L274" s="5">
        <v>560</v>
      </c>
      <c r="M274" s="5">
        <v>91</v>
      </c>
      <c r="N274" s="5">
        <v>50960</v>
      </c>
    </row>
    <row r="275" spans="1:14" x14ac:dyDescent="0.25">
      <c r="A275" s="5">
        <v>274</v>
      </c>
      <c r="B275" s="1">
        <v>44123</v>
      </c>
      <c r="C275">
        <v>5988072690</v>
      </c>
      <c r="D275" t="s">
        <v>63</v>
      </c>
      <c r="E275" t="s">
        <v>64</v>
      </c>
      <c r="F275" t="s">
        <v>64</v>
      </c>
      <c r="G275" t="s">
        <v>65</v>
      </c>
      <c r="H275" t="s">
        <v>17</v>
      </c>
      <c r="I275" t="s">
        <v>28</v>
      </c>
      <c r="J275" t="s">
        <v>89</v>
      </c>
      <c r="K275" t="s">
        <v>22</v>
      </c>
      <c r="L275" s="5">
        <v>140</v>
      </c>
      <c r="M275" s="5">
        <v>12</v>
      </c>
      <c r="N275" s="5">
        <v>1680</v>
      </c>
    </row>
    <row r="276" spans="1:14" x14ac:dyDescent="0.25">
      <c r="A276" s="5">
        <v>275</v>
      </c>
      <c r="B276" s="1">
        <v>44028</v>
      </c>
      <c r="C276">
        <v>5113488625</v>
      </c>
      <c r="D276" t="s">
        <v>63</v>
      </c>
      <c r="E276" t="s">
        <v>64</v>
      </c>
      <c r="F276" t="s">
        <v>64</v>
      </c>
      <c r="G276" t="s">
        <v>65</v>
      </c>
      <c r="H276" t="s">
        <v>27</v>
      </c>
      <c r="J276" t="s">
        <v>21</v>
      </c>
      <c r="K276" t="s">
        <v>22</v>
      </c>
      <c r="L276" s="5">
        <v>49</v>
      </c>
      <c r="M276" s="5">
        <v>78</v>
      </c>
      <c r="N276" s="5">
        <v>3822</v>
      </c>
    </row>
    <row r="277" spans="1:14" x14ac:dyDescent="0.25">
      <c r="A277" s="5">
        <v>276</v>
      </c>
      <c r="B277" s="1">
        <v>43915</v>
      </c>
      <c r="C277">
        <v>8021429259</v>
      </c>
      <c r="D277" t="s">
        <v>73</v>
      </c>
      <c r="E277" t="s">
        <v>74</v>
      </c>
      <c r="F277" t="s">
        <v>75</v>
      </c>
      <c r="G277" t="s">
        <v>62</v>
      </c>
      <c r="H277" t="s">
        <v>38</v>
      </c>
      <c r="J277" t="s">
        <v>57</v>
      </c>
      <c r="K277" t="s">
        <v>58</v>
      </c>
      <c r="L277" s="5">
        <v>560</v>
      </c>
      <c r="M277" s="5">
        <v>60</v>
      </c>
      <c r="N277" s="5">
        <v>33600</v>
      </c>
    </row>
    <row r="278" spans="1:14" x14ac:dyDescent="0.25">
      <c r="A278" s="5">
        <v>277</v>
      </c>
      <c r="B278" s="1">
        <v>43906</v>
      </c>
      <c r="C278">
        <v>680211800</v>
      </c>
      <c r="D278" t="s">
        <v>76</v>
      </c>
      <c r="E278" t="s">
        <v>77</v>
      </c>
      <c r="F278" t="s">
        <v>78</v>
      </c>
      <c r="G278" t="s">
        <v>37</v>
      </c>
      <c r="H278" t="s">
        <v>38</v>
      </c>
      <c r="J278" t="s">
        <v>79</v>
      </c>
      <c r="K278" t="s">
        <v>80</v>
      </c>
      <c r="L278" s="5">
        <v>257.60000000000002</v>
      </c>
      <c r="M278" s="5">
        <v>23</v>
      </c>
      <c r="N278" s="5">
        <v>5924.8</v>
      </c>
    </row>
    <row r="279" spans="1:14" x14ac:dyDescent="0.25">
      <c r="A279" s="5">
        <v>278</v>
      </c>
      <c r="B279" s="1">
        <v>44092</v>
      </c>
      <c r="C279">
        <v>2635806056</v>
      </c>
      <c r="D279" t="s">
        <v>59</v>
      </c>
      <c r="E279" t="s">
        <v>60</v>
      </c>
      <c r="F279" t="s">
        <v>61</v>
      </c>
      <c r="G279" t="s">
        <v>62</v>
      </c>
      <c r="H279" t="s">
        <v>38</v>
      </c>
      <c r="I279" t="s">
        <v>28</v>
      </c>
      <c r="J279" t="s">
        <v>33</v>
      </c>
      <c r="K279" t="s">
        <v>20</v>
      </c>
      <c r="L279" s="5">
        <v>644</v>
      </c>
      <c r="M279" s="5">
        <v>34</v>
      </c>
      <c r="N279" s="5">
        <v>21896</v>
      </c>
    </row>
    <row r="280" spans="1:14" x14ac:dyDescent="0.25">
      <c r="A280" s="5">
        <v>279</v>
      </c>
      <c r="B280" s="1">
        <v>44073</v>
      </c>
      <c r="C280">
        <v>3338515953</v>
      </c>
      <c r="D280" t="s">
        <v>81</v>
      </c>
      <c r="E280" t="s">
        <v>42</v>
      </c>
      <c r="F280" t="s">
        <v>43</v>
      </c>
      <c r="G280" t="s">
        <v>82</v>
      </c>
      <c r="H280" t="s">
        <v>27</v>
      </c>
      <c r="I280" t="s">
        <v>18</v>
      </c>
      <c r="J280" t="s">
        <v>51</v>
      </c>
      <c r="K280" t="s">
        <v>52</v>
      </c>
      <c r="L280" s="5">
        <v>135.1</v>
      </c>
      <c r="M280" s="5">
        <v>89</v>
      </c>
      <c r="N280" s="5">
        <v>12023.9</v>
      </c>
    </row>
    <row r="281" spans="1:14" x14ac:dyDescent="0.25">
      <c r="A281" s="5">
        <v>280</v>
      </c>
      <c r="B281" s="1">
        <v>44106</v>
      </c>
      <c r="C281">
        <v>3075758565</v>
      </c>
      <c r="D281" t="s">
        <v>53</v>
      </c>
      <c r="E281" t="s">
        <v>54</v>
      </c>
      <c r="F281" t="s">
        <v>55</v>
      </c>
      <c r="G281" t="s">
        <v>56</v>
      </c>
      <c r="H281" t="s">
        <v>17</v>
      </c>
      <c r="I281" t="s">
        <v>28</v>
      </c>
      <c r="J281" t="s">
        <v>45</v>
      </c>
      <c r="K281" t="s">
        <v>46</v>
      </c>
      <c r="L281" s="5">
        <v>178.5</v>
      </c>
      <c r="M281" s="5">
        <v>82</v>
      </c>
      <c r="N281" s="5">
        <v>14637</v>
      </c>
    </row>
    <row r="282" spans="1:14" x14ac:dyDescent="0.25">
      <c r="A282" s="5">
        <v>281</v>
      </c>
      <c r="B282" s="1">
        <v>44160</v>
      </c>
      <c r="C282">
        <v>5383209032</v>
      </c>
      <c r="D282" t="s">
        <v>34</v>
      </c>
      <c r="E282" t="s">
        <v>35</v>
      </c>
      <c r="F282" t="s">
        <v>36</v>
      </c>
      <c r="G282" t="s">
        <v>37</v>
      </c>
      <c r="H282" t="s">
        <v>17</v>
      </c>
      <c r="I282" t="s">
        <v>18</v>
      </c>
      <c r="J282" t="s">
        <v>45</v>
      </c>
      <c r="K282" t="s">
        <v>46</v>
      </c>
      <c r="L282" s="5">
        <v>178.5</v>
      </c>
      <c r="M282" s="5">
        <v>43</v>
      </c>
      <c r="N282" s="5">
        <v>7675.5</v>
      </c>
    </row>
    <row r="283" spans="1:14" x14ac:dyDescent="0.25">
      <c r="A283" s="5">
        <v>282</v>
      </c>
      <c r="B283" s="1">
        <v>44068</v>
      </c>
      <c r="C283">
        <v>9635546425</v>
      </c>
      <c r="D283" t="s">
        <v>63</v>
      </c>
      <c r="E283" t="s">
        <v>64</v>
      </c>
      <c r="F283" t="s">
        <v>64</v>
      </c>
      <c r="G283" t="s">
        <v>65</v>
      </c>
      <c r="H283" t="s">
        <v>27</v>
      </c>
      <c r="J283" t="s">
        <v>71</v>
      </c>
      <c r="K283" t="s">
        <v>72</v>
      </c>
      <c r="L283" s="5">
        <v>308</v>
      </c>
      <c r="M283" s="5">
        <v>96</v>
      </c>
      <c r="N283" s="5">
        <v>29568</v>
      </c>
    </row>
    <row r="284" spans="1:14" x14ac:dyDescent="0.25">
      <c r="A284" s="5">
        <v>283</v>
      </c>
      <c r="B284" s="1">
        <v>44073</v>
      </c>
      <c r="C284">
        <v>3501364052</v>
      </c>
      <c r="D284" t="s">
        <v>63</v>
      </c>
      <c r="E284" t="s">
        <v>64</v>
      </c>
      <c r="F284" t="s">
        <v>64</v>
      </c>
      <c r="G284" t="s">
        <v>65</v>
      </c>
      <c r="H284" t="s">
        <v>27</v>
      </c>
      <c r="J284" t="s">
        <v>39</v>
      </c>
      <c r="K284" t="s">
        <v>40</v>
      </c>
      <c r="L284" s="5">
        <v>128.80000000000001</v>
      </c>
      <c r="M284" s="5">
        <v>34</v>
      </c>
      <c r="N284" s="5">
        <v>4379.2</v>
      </c>
    </row>
    <row r="285" spans="1:14" x14ac:dyDescent="0.25">
      <c r="A285" s="5">
        <v>284</v>
      </c>
      <c r="B285" s="1">
        <v>43992</v>
      </c>
      <c r="C285">
        <v>2226825043</v>
      </c>
      <c r="D285" t="s">
        <v>73</v>
      </c>
      <c r="E285" t="s">
        <v>74</v>
      </c>
      <c r="F285" t="s">
        <v>75</v>
      </c>
      <c r="G285" t="s">
        <v>62</v>
      </c>
      <c r="H285" t="s">
        <v>38</v>
      </c>
      <c r="J285" t="s">
        <v>21</v>
      </c>
      <c r="K285" t="s">
        <v>22</v>
      </c>
      <c r="L285" s="5">
        <v>49</v>
      </c>
      <c r="M285" s="5">
        <v>42</v>
      </c>
      <c r="N285" s="5">
        <v>2058</v>
      </c>
    </row>
    <row r="286" spans="1:14" x14ac:dyDescent="0.25">
      <c r="A286" s="5">
        <v>285</v>
      </c>
      <c r="B286" s="1">
        <v>43883</v>
      </c>
      <c r="C286">
        <v>6321323029</v>
      </c>
      <c r="D286" t="s">
        <v>73</v>
      </c>
      <c r="E286" t="s">
        <v>74</v>
      </c>
      <c r="F286" t="s">
        <v>75</v>
      </c>
      <c r="G286" t="s">
        <v>62</v>
      </c>
      <c r="H286" t="s">
        <v>38</v>
      </c>
      <c r="J286" t="s">
        <v>66</v>
      </c>
      <c r="K286" t="s">
        <v>20</v>
      </c>
      <c r="L286" s="5">
        <v>41.86</v>
      </c>
      <c r="M286" s="5">
        <v>100</v>
      </c>
      <c r="N286" s="5">
        <v>4186</v>
      </c>
    </row>
    <row r="287" spans="1:14" x14ac:dyDescent="0.25">
      <c r="A287" s="5">
        <v>286</v>
      </c>
      <c r="B287" s="1">
        <v>44168</v>
      </c>
      <c r="C287">
        <v>3775524143</v>
      </c>
      <c r="D287" t="s">
        <v>76</v>
      </c>
      <c r="E287" t="s">
        <v>77</v>
      </c>
      <c r="F287" t="s">
        <v>78</v>
      </c>
      <c r="G287" t="s">
        <v>37</v>
      </c>
      <c r="J287" t="s">
        <v>32</v>
      </c>
      <c r="K287" t="s">
        <v>20</v>
      </c>
      <c r="L287" s="5">
        <v>252</v>
      </c>
      <c r="M287" s="5">
        <v>42</v>
      </c>
      <c r="N287" s="5">
        <v>10584</v>
      </c>
    </row>
    <row r="288" spans="1:14" x14ac:dyDescent="0.25">
      <c r="A288" s="5">
        <v>287</v>
      </c>
      <c r="B288" s="1">
        <v>44044</v>
      </c>
      <c r="C288">
        <v>9543041808</v>
      </c>
      <c r="D288" t="s">
        <v>76</v>
      </c>
      <c r="E288" t="s">
        <v>77</v>
      </c>
      <c r="F288" t="s">
        <v>78</v>
      </c>
      <c r="G288" t="s">
        <v>37</v>
      </c>
      <c r="J288" t="s">
        <v>33</v>
      </c>
      <c r="K288" t="s">
        <v>20</v>
      </c>
      <c r="L288" s="5">
        <v>644</v>
      </c>
      <c r="M288" s="5">
        <v>16</v>
      </c>
      <c r="N288" s="5">
        <v>10304</v>
      </c>
    </row>
    <row r="289" spans="1:14" x14ac:dyDescent="0.25">
      <c r="A289" s="5">
        <v>288</v>
      </c>
      <c r="B289" s="1">
        <v>43954</v>
      </c>
      <c r="C289">
        <v>547647770</v>
      </c>
      <c r="D289" t="s">
        <v>76</v>
      </c>
      <c r="E289" t="s">
        <v>77</v>
      </c>
      <c r="F289" t="s">
        <v>78</v>
      </c>
      <c r="G289" t="s">
        <v>37</v>
      </c>
      <c r="J289" t="s">
        <v>66</v>
      </c>
      <c r="K289" t="s">
        <v>20</v>
      </c>
      <c r="L289" s="5">
        <v>41.86</v>
      </c>
      <c r="M289" s="5">
        <v>22</v>
      </c>
      <c r="N289" s="5">
        <v>920.92</v>
      </c>
    </row>
    <row r="290" spans="1:14" x14ac:dyDescent="0.25">
      <c r="A290" s="5">
        <v>289</v>
      </c>
      <c r="B290" s="1">
        <v>44106</v>
      </c>
      <c r="C290">
        <v>7120228607</v>
      </c>
      <c r="D290" t="s">
        <v>59</v>
      </c>
      <c r="E290" t="s">
        <v>60</v>
      </c>
      <c r="F290" t="s">
        <v>61</v>
      </c>
      <c r="G290" t="s">
        <v>62</v>
      </c>
      <c r="H290" t="s">
        <v>38</v>
      </c>
      <c r="I290" t="s">
        <v>28</v>
      </c>
      <c r="J290" t="s">
        <v>51</v>
      </c>
      <c r="K290" t="s">
        <v>52</v>
      </c>
      <c r="L290" s="5">
        <v>135.1</v>
      </c>
      <c r="M290" s="5">
        <v>46</v>
      </c>
      <c r="N290" s="5">
        <v>6214.6</v>
      </c>
    </row>
    <row r="291" spans="1:14" x14ac:dyDescent="0.25">
      <c r="A291" s="5">
        <v>290</v>
      </c>
      <c r="B291" s="1">
        <v>43837</v>
      </c>
      <c r="C291">
        <v>5554565190</v>
      </c>
      <c r="D291" t="s">
        <v>59</v>
      </c>
      <c r="E291" t="s">
        <v>60</v>
      </c>
      <c r="F291" t="s">
        <v>61</v>
      </c>
      <c r="G291" t="s">
        <v>62</v>
      </c>
      <c r="H291" t="s">
        <v>38</v>
      </c>
      <c r="I291" t="s">
        <v>28</v>
      </c>
      <c r="J291" t="s">
        <v>79</v>
      </c>
      <c r="K291" t="s">
        <v>80</v>
      </c>
      <c r="L291" s="5">
        <v>257.60000000000002</v>
      </c>
      <c r="M291" s="5">
        <v>100</v>
      </c>
      <c r="N291" s="5">
        <v>25760</v>
      </c>
    </row>
    <row r="292" spans="1:14" x14ac:dyDescent="0.25">
      <c r="A292" s="5">
        <v>291</v>
      </c>
      <c r="B292" s="1">
        <v>43866</v>
      </c>
      <c r="C292">
        <v>1644848787</v>
      </c>
      <c r="D292" t="s">
        <v>81</v>
      </c>
      <c r="E292" t="s">
        <v>42</v>
      </c>
      <c r="F292" t="s">
        <v>43</v>
      </c>
      <c r="G292" t="s">
        <v>82</v>
      </c>
      <c r="H292" t="s">
        <v>27</v>
      </c>
      <c r="I292" t="s">
        <v>18</v>
      </c>
      <c r="J292" t="s">
        <v>83</v>
      </c>
      <c r="K292" t="s">
        <v>84</v>
      </c>
      <c r="L292" s="5">
        <v>273</v>
      </c>
      <c r="M292" s="5">
        <v>87</v>
      </c>
      <c r="N292" s="5">
        <v>23751</v>
      </c>
    </row>
    <row r="293" spans="1:14" x14ac:dyDescent="0.25">
      <c r="A293" s="5">
        <v>292</v>
      </c>
      <c r="B293" s="1">
        <v>43923</v>
      </c>
      <c r="C293">
        <v>8273786477</v>
      </c>
      <c r="D293" t="s">
        <v>81</v>
      </c>
      <c r="E293" t="s">
        <v>42</v>
      </c>
      <c r="F293" t="s">
        <v>43</v>
      </c>
      <c r="G293" t="s">
        <v>82</v>
      </c>
      <c r="H293" t="s">
        <v>27</v>
      </c>
      <c r="I293" t="s">
        <v>18</v>
      </c>
      <c r="J293" t="s">
        <v>85</v>
      </c>
      <c r="K293" t="s">
        <v>86</v>
      </c>
      <c r="L293" s="5">
        <v>487.2</v>
      </c>
      <c r="M293" s="5">
        <v>58</v>
      </c>
      <c r="N293" s="5">
        <v>28257.599999999999</v>
      </c>
    </row>
    <row r="294" spans="1:14" x14ac:dyDescent="0.25">
      <c r="A294" s="5">
        <v>293</v>
      </c>
      <c r="B294" s="1">
        <v>44062</v>
      </c>
      <c r="C294">
        <v>1397118248</v>
      </c>
      <c r="D294" t="s">
        <v>53</v>
      </c>
      <c r="E294" t="s">
        <v>54</v>
      </c>
      <c r="F294" t="s">
        <v>55</v>
      </c>
      <c r="G294" t="s">
        <v>56</v>
      </c>
      <c r="H294" t="s">
        <v>17</v>
      </c>
      <c r="I294" t="s">
        <v>28</v>
      </c>
      <c r="J294" t="s">
        <v>19</v>
      </c>
      <c r="K294" t="s">
        <v>20</v>
      </c>
      <c r="L294" s="5">
        <v>196</v>
      </c>
      <c r="M294" s="5">
        <v>85</v>
      </c>
      <c r="N294" s="5">
        <v>16660</v>
      </c>
    </row>
    <row r="295" spans="1:14" x14ac:dyDescent="0.25">
      <c r="A295" s="5">
        <v>294</v>
      </c>
      <c r="B295" s="1">
        <v>43959</v>
      </c>
      <c r="C295">
        <v>4468604310</v>
      </c>
      <c r="D295" t="s">
        <v>34</v>
      </c>
      <c r="E295" t="s">
        <v>35</v>
      </c>
      <c r="F295" t="s">
        <v>36</v>
      </c>
      <c r="G295" t="s">
        <v>37</v>
      </c>
      <c r="H295" t="s">
        <v>17</v>
      </c>
      <c r="I295" t="s">
        <v>18</v>
      </c>
      <c r="J295" t="s">
        <v>57</v>
      </c>
      <c r="K295" t="s">
        <v>58</v>
      </c>
      <c r="L295" s="5">
        <v>560</v>
      </c>
      <c r="M295" s="5">
        <v>28</v>
      </c>
      <c r="N295" s="5">
        <v>15680</v>
      </c>
    </row>
    <row r="296" spans="1:14" x14ac:dyDescent="0.25">
      <c r="A296" s="5">
        <v>295</v>
      </c>
      <c r="B296" s="1">
        <v>44178</v>
      </c>
      <c r="C296">
        <v>457458721</v>
      </c>
      <c r="D296" t="s">
        <v>34</v>
      </c>
      <c r="E296" t="s">
        <v>35</v>
      </c>
      <c r="F296" t="s">
        <v>36</v>
      </c>
      <c r="G296" t="s">
        <v>37</v>
      </c>
      <c r="H296" t="s">
        <v>17</v>
      </c>
      <c r="I296" t="s">
        <v>18</v>
      </c>
      <c r="J296" t="s">
        <v>39</v>
      </c>
      <c r="K296" t="s">
        <v>40</v>
      </c>
      <c r="L296" s="5">
        <v>128.80000000000001</v>
      </c>
      <c r="M296" s="5">
        <v>19</v>
      </c>
      <c r="N296" s="5">
        <v>2447.1999999999998</v>
      </c>
    </row>
    <row r="297" spans="1:14" x14ac:dyDescent="0.25">
      <c r="A297" s="5">
        <v>296</v>
      </c>
      <c r="B297" s="1">
        <v>43990</v>
      </c>
      <c r="C297">
        <v>7184663808</v>
      </c>
      <c r="D297" t="s">
        <v>90</v>
      </c>
      <c r="E297" t="s">
        <v>64</v>
      </c>
      <c r="F297" t="s">
        <v>64</v>
      </c>
      <c r="G297" t="s">
        <v>65</v>
      </c>
      <c r="H297" t="s">
        <v>27</v>
      </c>
      <c r="I297" t="s">
        <v>50</v>
      </c>
      <c r="J297" t="s">
        <v>95</v>
      </c>
      <c r="K297" t="s">
        <v>40</v>
      </c>
      <c r="L297" s="5">
        <v>140</v>
      </c>
      <c r="M297" s="5">
        <v>99</v>
      </c>
      <c r="N297" s="5">
        <v>13860</v>
      </c>
    </row>
    <row r="298" spans="1:14" x14ac:dyDescent="0.25">
      <c r="A298" s="5">
        <v>297</v>
      </c>
      <c r="B298" s="1">
        <v>44087</v>
      </c>
      <c r="C298">
        <v>3449599231</v>
      </c>
      <c r="D298" t="s">
        <v>91</v>
      </c>
      <c r="E298" t="s">
        <v>74</v>
      </c>
      <c r="F298" t="s">
        <v>75</v>
      </c>
      <c r="G298" t="s">
        <v>62</v>
      </c>
      <c r="H298" t="s">
        <v>38</v>
      </c>
      <c r="I298" t="s">
        <v>28</v>
      </c>
      <c r="J298" t="s">
        <v>96</v>
      </c>
      <c r="K298" t="s">
        <v>97</v>
      </c>
      <c r="L298" s="5">
        <v>298.89999999999998</v>
      </c>
      <c r="M298" s="5">
        <v>69</v>
      </c>
      <c r="N298" s="5">
        <v>20624.099999999999</v>
      </c>
    </row>
    <row r="299" spans="1:14" x14ac:dyDescent="0.25">
      <c r="A299" s="5">
        <v>298</v>
      </c>
      <c r="B299" s="1">
        <v>44168</v>
      </c>
      <c r="C299">
        <v>3901461858</v>
      </c>
      <c r="D299" t="s">
        <v>91</v>
      </c>
      <c r="E299" t="s">
        <v>74</v>
      </c>
      <c r="F299" t="s">
        <v>75</v>
      </c>
      <c r="G299" t="s">
        <v>62</v>
      </c>
      <c r="H299" t="s">
        <v>38</v>
      </c>
      <c r="I299" t="s">
        <v>28</v>
      </c>
      <c r="J299" t="s">
        <v>51</v>
      </c>
      <c r="K299" t="s">
        <v>52</v>
      </c>
      <c r="L299" s="5">
        <v>135.1</v>
      </c>
      <c r="M299" s="5">
        <v>37</v>
      </c>
      <c r="N299" s="5">
        <v>4998.7</v>
      </c>
    </row>
    <row r="300" spans="1:14" x14ac:dyDescent="0.25">
      <c r="A300" s="5">
        <v>299</v>
      </c>
      <c r="B300" s="1">
        <v>43922</v>
      </c>
      <c r="C300">
        <v>6798892819</v>
      </c>
      <c r="D300" t="s">
        <v>91</v>
      </c>
      <c r="E300" t="s">
        <v>74</v>
      </c>
      <c r="F300" t="s">
        <v>75</v>
      </c>
      <c r="G300" t="s">
        <v>62</v>
      </c>
      <c r="H300" t="s">
        <v>38</v>
      </c>
      <c r="I300" t="s">
        <v>28</v>
      </c>
      <c r="J300" t="s">
        <v>79</v>
      </c>
      <c r="K300" t="s">
        <v>80</v>
      </c>
      <c r="L300" s="5">
        <v>257.60000000000002</v>
      </c>
      <c r="M300" s="5">
        <v>64</v>
      </c>
      <c r="N300" s="5">
        <v>16486.400000000001</v>
      </c>
    </row>
    <row r="301" spans="1:14" x14ac:dyDescent="0.25">
      <c r="A301" s="5">
        <v>300</v>
      </c>
      <c r="B301" s="1">
        <v>44130</v>
      </c>
      <c r="C301">
        <v>6897506437</v>
      </c>
      <c r="D301" t="s">
        <v>41</v>
      </c>
      <c r="E301" t="s">
        <v>42</v>
      </c>
      <c r="F301" t="s">
        <v>43</v>
      </c>
      <c r="G301" t="s">
        <v>44</v>
      </c>
      <c r="H301" t="s">
        <v>17</v>
      </c>
      <c r="I301" t="s">
        <v>18</v>
      </c>
      <c r="J301" t="s">
        <v>19</v>
      </c>
      <c r="K301" t="s">
        <v>20</v>
      </c>
      <c r="L301" s="5">
        <v>196</v>
      </c>
      <c r="M301" s="5">
        <v>38</v>
      </c>
      <c r="N301" s="5">
        <v>7448</v>
      </c>
    </row>
    <row r="302" spans="1:14" x14ac:dyDescent="0.25">
      <c r="A302" s="5">
        <v>301</v>
      </c>
      <c r="B302" s="1">
        <v>44124</v>
      </c>
      <c r="C302">
        <v>6298594113</v>
      </c>
      <c r="D302" t="s">
        <v>53</v>
      </c>
      <c r="E302" t="s">
        <v>54</v>
      </c>
      <c r="F302" t="s">
        <v>55</v>
      </c>
      <c r="G302" t="s">
        <v>56</v>
      </c>
      <c r="H302" t="s">
        <v>38</v>
      </c>
      <c r="I302" t="s">
        <v>18</v>
      </c>
      <c r="J302" t="s">
        <v>45</v>
      </c>
      <c r="K302" t="s">
        <v>46</v>
      </c>
      <c r="L302" s="5">
        <v>178.5</v>
      </c>
      <c r="M302" s="5">
        <v>15</v>
      </c>
      <c r="N302" s="5">
        <v>2677.5</v>
      </c>
    </row>
    <row r="303" spans="1:14" x14ac:dyDescent="0.25">
      <c r="A303" s="5">
        <v>302</v>
      </c>
      <c r="B303" s="1">
        <v>43984</v>
      </c>
      <c r="C303">
        <v>6972691420</v>
      </c>
      <c r="D303" t="s">
        <v>23</v>
      </c>
      <c r="E303" t="s">
        <v>24</v>
      </c>
      <c r="F303" t="s">
        <v>25</v>
      </c>
      <c r="G303" t="s">
        <v>26</v>
      </c>
      <c r="H303" t="s">
        <v>27</v>
      </c>
      <c r="I303" t="s">
        <v>28</v>
      </c>
      <c r="J303" t="s">
        <v>98</v>
      </c>
      <c r="K303" t="s">
        <v>70</v>
      </c>
      <c r="L303" s="5">
        <v>1134</v>
      </c>
      <c r="M303" s="5">
        <v>52</v>
      </c>
      <c r="N303" s="5">
        <v>58968</v>
      </c>
    </row>
    <row r="304" spans="1:14" x14ac:dyDescent="0.25">
      <c r="A304" s="5">
        <v>303</v>
      </c>
      <c r="B304" s="1">
        <v>44078</v>
      </c>
      <c r="C304">
        <v>677992170</v>
      </c>
      <c r="D304" t="s">
        <v>23</v>
      </c>
      <c r="E304" t="s">
        <v>24</v>
      </c>
      <c r="F304" t="s">
        <v>25</v>
      </c>
      <c r="G304" t="s">
        <v>26</v>
      </c>
      <c r="H304" t="s">
        <v>27</v>
      </c>
      <c r="I304" t="s">
        <v>28</v>
      </c>
      <c r="J304" t="s">
        <v>99</v>
      </c>
      <c r="K304" t="s">
        <v>100</v>
      </c>
      <c r="L304" s="5">
        <v>98</v>
      </c>
      <c r="M304" s="5">
        <v>37</v>
      </c>
      <c r="N304" s="5">
        <v>3626</v>
      </c>
    </row>
    <row r="305" spans="1:14" x14ac:dyDescent="0.25">
      <c r="A305" s="5">
        <v>304</v>
      </c>
      <c r="B305" s="1">
        <v>44063</v>
      </c>
      <c r="C305">
        <v>3501827064</v>
      </c>
      <c r="D305" t="s">
        <v>34</v>
      </c>
      <c r="E305" t="s">
        <v>35</v>
      </c>
      <c r="F305" t="s">
        <v>36</v>
      </c>
      <c r="G305" t="s">
        <v>37</v>
      </c>
      <c r="H305" t="s">
        <v>38</v>
      </c>
      <c r="I305" t="s">
        <v>28</v>
      </c>
      <c r="J305" t="s">
        <v>85</v>
      </c>
      <c r="K305" t="s">
        <v>86</v>
      </c>
      <c r="L305" s="5">
        <v>487.2</v>
      </c>
      <c r="M305" s="5">
        <v>24</v>
      </c>
      <c r="N305" s="5">
        <v>11692.8</v>
      </c>
    </row>
    <row r="306" spans="1:14" x14ac:dyDescent="0.25">
      <c r="A306" s="5">
        <v>305</v>
      </c>
      <c r="B306" s="1">
        <v>43979</v>
      </c>
      <c r="C306">
        <v>9140892367</v>
      </c>
      <c r="D306" t="s">
        <v>47</v>
      </c>
      <c r="E306" t="s">
        <v>48</v>
      </c>
      <c r="F306" t="s">
        <v>49</v>
      </c>
      <c r="G306" t="s">
        <v>16</v>
      </c>
      <c r="H306" t="s">
        <v>17</v>
      </c>
      <c r="I306" t="s">
        <v>50</v>
      </c>
      <c r="J306" t="s">
        <v>87</v>
      </c>
      <c r="K306" t="s">
        <v>72</v>
      </c>
      <c r="L306" s="5">
        <v>140</v>
      </c>
      <c r="M306" s="5">
        <v>36</v>
      </c>
      <c r="N306" s="5">
        <v>5040</v>
      </c>
    </row>
    <row r="307" spans="1:14" x14ac:dyDescent="0.25">
      <c r="A307" s="5">
        <v>306</v>
      </c>
      <c r="B307" s="1">
        <v>44037</v>
      </c>
      <c r="C307">
        <v>7570396760</v>
      </c>
      <c r="D307" t="s">
        <v>47</v>
      </c>
      <c r="E307" t="s">
        <v>48</v>
      </c>
      <c r="F307" t="s">
        <v>49</v>
      </c>
      <c r="G307" t="s">
        <v>16</v>
      </c>
      <c r="H307" t="s">
        <v>17</v>
      </c>
      <c r="I307" t="s">
        <v>50</v>
      </c>
      <c r="J307" t="s">
        <v>57</v>
      </c>
      <c r="K307" t="s">
        <v>58</v>
      </c>
      <c r="L307" s="5">
        <v>560</v>
      </c>
      <c r="M307" s="5">
        <v>24</v>
      </c>
      <c r="N307" s="5">
        <v>13440</v>
      </c>
    </row>
    <row r="308" spans="1:14" x14ac:dyDescent="0.25">
      <c r="A308" s="5">
        <v>307</v>
      </c>
      <c r="B308" s="1">
        <v>44085</v>
      </c>
      <c r="C308">
        <v>5368769086</v>
      </c>
      <c r="D308" t="s">
        <v>63</v>
      </c>
      <c r="E308" t="s">
        <v>64</v>
      </c>
      <c r="F308" t="s">
        <v>64</v>
      </c>
      <c r="G308" t="s">
        <v>65</v>
      </c>
      <c r="H308" t="s">
        <v>17</v>
      </c>
      <c r="I308" t="s">
        <v>28</v>
      </c>
      <c r="J308" t="s">
        <v>89</v>
      </c>
      <c r="K308" t="s">
        <v>22</v>
      </c>
      <c r="L308" s="5">
        <v>140</v>
      </c>
      <c r="M308" s="5">
        <v>20</v>
      </c>
      <c r="N308" s="5">
        <v>2800</v>
      </c>
    </row>
    <row r="309" spans="1:14" x14ac:dyDescent="0.25">
      <c r="A309" s="5">
        <v>308</v>
      </c>
      <c r="B309" s="1">
        <v>44162</v>
      </c>
      <c r="C309">
        <v>443042127</v>
      </c>
      <c r="D309" t="s">
        <v>63</v>
      </c>
      <c r="E309" t="s">
        <v>64</v>
      </c>
      <c r="F309" t="s">
        <v>64</v>
      </c>
      <c r="G309" t="s">
        <v>65</v>
      </c>
      <c r="H309" t="s">
        <v>27</v>
      </c>
      <c r="J309" t="s">
        <v>21</v>
      </c>
      <c r="K309" t="s">
        <v>22</v>
      </c>
      <c r="L309" s="5">
        <v>49</v>
      </c>
      <c r="M309" s="5">
        <v>11</v>
      </c>
      <c r="N309" s="5">
        <v>539</v>
      </c>
    </row>
    <row r="310" spans="1:14" x14ac:dyDescent="0.25">
      <c r="A310" s="5">
        <v>309</v>
      </c>
      <c r="B310" s="1">
        <v>43840</v>
      </c>
      <c r="C310">
        <v>3198859022</v>
      </c>
      <c r="D310" t="s">
        <v>73</v>
      </c>
      <c r="E310" t="s">
        <v>74</v>
      </c>
      <c r="F310" t="s">
        <v>75</v>
      </c>
      <c r="G310" t="s">
        <v>62</v>
      </c>
      <c r="H310" t="s">
        <v>38</v>
      </c>
      <c r="J310" t="s">
        <v>57</v>
      </c>
      <c r="K310" t="s">
        <v>58</v>
      </c>
      <c r="L310" s="5">
        <v>560</v>
      </c>
      <c r="M310" s="5">
        <v>78</v>
      </c>
      <c r="N310" s="5">
        <v>43680</v>
      </c>
    </row>
    <row r="311" spans="1:14" x14ac:dyDescent="0.25">
      <c r="A311" s="5">
        <v>310</v>
      </c>
      <c r="B311" s="1">
        <v>44043</v>
      </c>
      <c r="C311">
        <v>2982674072</v>
      </c>
      <c r="D311" t="s">
        <v>76</v>
      </c>
      <c r="E311" t="s">
        <v>77</v>
      </c>
      <c r="F311" t="s">
        <v>78</v>
      </c>
      <c r="G311" t="s">
        <v>37</v>
      </c>
      <c r="H311" t="s">
        <v>38</v>
      </c>
      <c r="J311" t="s">
        <v>79</v>
      </c>
      <c r="K311" t="s">
        <v>80</v>
      </c>
      <c r="L311" s="5">
        <v>257.60000000000002</v>
      </c>
      <c r="M311" s="5">
        <v>76</v>
      </c>
      <c r="N311" s="5">
        <v>19577.599999999999</v>
      </c>
    </row>
    <row r="312" spans="1:14" x14ac:dyDescent="0.25">
      <c r="A312" s="5">
        <v>311</v>
      </c>
      <c r="B312" s="1">
        <v>44118</v>
      </c>
      <c r="C312">
        <v>1636086310</v>
      </c>
      <c r="D312" t="s">
        <v>59</v>
      </c>
      <c r="E312" t="s">
        <v>60</v>
      </c>
      <c r="F312" t="s">
        <v>61</v>
      </c>
      <c r="G312" t="s">
        <v>62</v>
      </c>
      <c r="H312" t="s">
        <v>38</v>
      </c>
      <c r="I312" t="s">
        <v>28</v>
      </c>
      <c r="J312" t="s">
        <v>33</v>
      </c>
      <c r="K312" t="s">
        <v>20</v>
      </c>
      <c r="L312" s="5">
        <v>644</v>
      </c>
      <c r="M312" s="5">
        <v>57</v>
      </c>
      <c r="N312" s="5">
        <v>36708</v>
      </c>
    </row>
    <row r="313" spans="1:14" x14ac:dyDescent="0.25">
      <c r="A313" s="5">
        <v>312</v>
      </c>
      <c r="B313" s="1">
        <v>44069</v>
      </c>
      <c r="C313">
        <v>9879315200</v>
      </c>
      <c r="D313" t="s">
        <v>81</v>
      </c>
      <c r="E313" t="s">
        <v>42</v>
      </c>
      <c r="F313" t="s">
        <v>43</v>
      </c>
      <c r="G313" t="s">
        <v>82</v>
      </c>
      <c r="H313" t="s">
        <v>27</v>
      </c>
      <c r="I313" t="s">
        <v>18</v>
      </c>
      <c r="J313" t="s">
        <v>51</v>
      </c>
      <c r="K313" t="s">
        <v>52</v>
      </c>
      <c r="L313" s="5">
        <v>135.1</v>
      </c>
      <c r="M313" s="5">
        <v>14</v>
      </c>
      <c r="N313" s="5">
        <v>1891.4</v>
      </c>
    </row>
    <row r="314" spans="1:14" x14ac:dyDescent="0.25">
      <c r="A314" s="5">
        <v>313</v>
      </c>
      <c r="B314" s="1">
        <v>43953</v>
      </c>
      <c r="C314">
        <v>3833780472</v>
      </c>
      <c r="D314" t="s">
        <v>13</v>
      </c>
      <c r="E314" t="s">
        <v>14</v>
      </c>
      <c r="F314" t="s">
        <v>15</v>
      </c>
      <c r="G314" t="s">
        <v>16</v>
      </c>
      <c r="H314" t="s">
        <v>17</v>
      </c>
      <c r="I314" t="s">
        <v>18</v>
      </c>
      <c r="J314" t="s">
        <v>19</v>
      </c>
      <c r="K314" t="s">
        <v>20</v>
      </c>
      <c r="L314" s="5">
        <v>196</v>
      </c>
      <c r="M314" s="5">
        <v>14</v>
      </c>
      <c r="N314" s="5">
        <v>2744</v>
      </c>
    </row>
    <row r="315" spans="1:14" x14ac:dyDescent="0.25">
      <c r="A315" s="5">
        <v>314</v>
      </c>
      <c r="B315" s="1">
        <v>44161</v>
      </c>
      <c r="C315">
        <v>1343389818</v>
      </c>
      <c r="D315" t="s">
        <v>13</v>
      </c>
      <c r="E315" t="s">
        <v>14</v>
      </c>
      <c r="F315" t="s">
        <v>15</v>
      </c>
      <c r="G315" t="s">
        <v>16</v>
      </c>
      <c r="H315" t="s">
        <v>17</v>
      </c>
      <c r="I315" t="s">
        <v>18</v>
      </c>
      <c r="J315" t="s">
        <v>21</v>
      </c>
      <c r="K315" t="s">
        <v>22</v>
      </c>
      <c r="L315" s="5">
        <v>49</v>
      </c>
      <c r="M315" s="5">
        <v>70</v>
      </c>
      <c r="N315" s="5">
        <v>3430</v>
      </c>
    </row>
    <row r="316" spans="1:14" x14ac:dyDescent="0.25">
      <c r="A316" s="5">
        <v>315</v>
      </c>
      <c r="B316" s="1">
        <v>43897</v>
      </c>
      <c r="C316">
        <v>3066920858</v>
      </c>
      <c r="D316" t="s">
        <v>23</v>
      </c>
      <c r="E316" t="s">
        <v>24</v>
      </c>
      <c r="F316" t="s">
        <v>25</v>
      </c>
      <c r="G316" t="s">
        <v>26</v>
      </c>
      <c r="H316" t="s">
        <v>27</v>
      </c>
      <c r="I316" t="s">
        <v>28</v>
      </c>
      <c r="J316" t="s">
        <v>29</v>
      </c>
      <c r="K316" t="s">
        <v>22</v>
      </c>
      <c r="L316" s="5">
        <v>420</v>
      </c>
      <c r="M316" s="5">
        <v>100</v>
      </c>
      <c r="N316" s="5">
        <v>42000</v>
      </c>
    </row>
    <row r="317" spans="1:14" x14ac:dyDescent="0.25">
      <c r="A317" s="5">
        <v>316</v>
      </c>
      <c r="B317" s="1">
        <v>44075</v>
      </c>
      <c r="C317">
        <v>3596038071</v>
      </c>
      <c r="D317" t="s">
        <v>23</v>
      </c>
      <c r="E317" t="s">
        <v>24</v>
      </c>
      <c r="F317" t="s">
        <v>25</v>
      </c>
      <c r="G317" t="s">
        <v>26</v>
      </c>
      <c r="H317" t="s">
        <v>27</v>
      </c>
      <c r="I317" t="s">
        <v>28</v>
      </c>
      <c r="J317" t="s">
        <v>30</v>
      </c>
      <c r="K317" t="s">
        <v>22</v>
      </c>
      <c r="L317" s="5">
        <v>742</v>
      </c>
      <c r="M317" s="5">
        <v>27</v>
      </c>
      <c r="N317" s="5">
        <v>20034</v>
      </c>
    </row>
    <row r="318" spans="1:14" x14ac:dyDescent="0.25">
      <c r="A318" s="5">
        <v>317</v>
      </c>
      <c r="B318" s="1">
        <v>44055</v>
      </c>
      <c r="C318">
        <v>8280434895</v>
      </c>
      <c r="D318" t="s">
        <v>23</v>
      </c>
      <c r="E318" t="s">
        <v>24</v>
      </c>
      <c r="F318" t="s">
        <v>25</v>
      </c>
      <c r="G318" t="s">
        <v>26</v>
      </c>
      <c r="H318" t="s">
        <v>27</v>
      </c>
      <c r="I318" t="s">
        <v>28</v>
      </c>
      <c r="J318" t="s">
        <v>21</v>
      </c>
      <c r="K318" t="s">
        <v>22</v>
      </c>
      <c r="L318" s="5">
        <v>49</v>
      </c>
      <c r="M318" s="5">
        <v>70</v>
      </c>
      <c r="N318" s="5">
        <v>3430</v>
      </c>
    </row>
    <row r="319" spans="1:14" x14ac:dyDescent="0.25">
      <c r="A319" s="5">
        <v>318</v>
      </c>
      <c r="B319" s="1">
        <v>44146</v>
      </c>
      <c r="C319">
        <v>7983505639</v>
      </c>
      <c r="D319" t="s">
        <v>31</v>
      </c>
      <c r="E319" t="s">
        <v>14</v>
      </c>
      <c r="F319" t="s">
        <v>15</v>
      </c>
      <c r="G319" t="s">
        <v>16</v>
      </c>
      <c r="H319" t="s">
        <v>17</v>
      </c>
      <c r="I319" t="s">
        <v>28</v>
      </c>
      <c r="J319" t="s">
        <v>32</v>
      </c>
      <c r="K319" t="s">
        <v>20</v>
      </c>
      <c r="L319" s="5">
        <v>252</v>
      </c>
      <c r="M319" s="5">
        <v>57</v>
      </c>
      <c r="N319" s="5">
        <v>14364</v>
      </c>
    </row>
    <row r="320" spans="1:14" x14ac:dyDescent="0.25">
      <c r="A320" s="5">
        <v>319</v>
      </c>
      <c r="B320" s="1">
        <v>43997</v>
      </c>
      <c r="C320">
        <v>4943792001</v>
      </c>
      <c r="D320" t="s">
        <v>31</v>
      </c>
      <c r="E320" t="s">
        <v>14</v>
      </c>
      <c r="F320" t="s">
        <v>15</v>
      </c>
      <c r="G320" t="s">
        <v>16</v>
      </c>
      <c r="H320" t="s">
        <v>17</v>
      </c>
      <c r="I320" t="s">
        <v>28</v>
      </c>
      <c r="J320" t="s">
        <v>33</v>
      </c>
      <c r="K320" t="s">
        <v>20</v>
      </c>
      <c r="L320" s="5">
        <v>644</v>
      </c>
      <c r="M320" s="5">
        <v>83</v>
      </c>
      <c r="N320" s="5">
        <v>53452</v>
      </c>
    </row>
    <row r="321" spans="1:14" x14ac:dyDescent="0.25">
      <c r="A321" s="5">
        <v>320</v>
      </c>
      <c r="B321" s="1">
        <v>43857</v>
      </c>
      <c r="C321">
        <v>2679766092</v>
      </c>
      <c r="D321" t="s">
        <v>34</v>
      </c>
      <c r="E321" t="s">
        <v>35</v>
      </c>
      <c r="F321" t="s">
        <v>36</v>
      </c>
      <c r="G321" t="s">
        <v>37</v>
      </c>
      <c r="H321" t="s">
        <v>38</v>
      </c>
      <c r="I321" t="s">
        <v>28</v>
      </c>
      <c r="J321" t="s">
        <v>39</v>
      </c>
      <c r="K321" t="s">
        <v>40</v>
      </c>
      <c r="L321" s="5">
        <v>128.80000000000001</v>
      </c>
      <c r="M321" s="5">
        <v>76</v>
      </c>
      <c r="N321" s="5">
        <v>9788.7999999999993</v>
      </c>
    </row>
    <row r="322" spans="1:14" x14ac:dyDescent="0.25">
      <c r="A322" s="5">
        <v>321</v>
      </c>
      <c r="B322" s="1">
        <v>44155</v>
      </c>
      <c r="C322">
        <v>6256032641</v>
      </c>
      <c r="D322" t="s">
        <v>23</v>
      </c>
      <c r="E322" t="s">
        <v>24</v>
      </c>
      <c r="F322" t="s">
        <v>25</v>
      </c>
      <c r="G322" t="s">
        <v>26</v>
      </c>
      <c r="H322" t="s">
        <v>38</v>
      </c>
      <c r="I322" t="s">
        <v>18</v>
      </c>
      <c r="J322" t="s">
        <v>39</v>
      </c>
      <c r="K322" t="s">
        <v>40</v>
      </c>
      <c r="L322" s="5">
        <v>128.80000000000001</v>
      </c>
      <c r="M322" s="5">
        <v>80</v>
      </c>
      <c r="N322" s="5">
        <v>10304</v>
      </c>
    </row>
    <row r="323" spans="1:14" x14ac:dyDescent="0.25">
      <c r="A323" s="5">
        <v>322</v>
      </c>
      <c r="B323" s="1">
        <v>43867</v>
      </c>
      <c r="C323">
        <v>8317306577</v>
      </c>
      <c r="D323" t="s">
        <v>41</v>
      </c>
      <c r="E323" t="s">
        <v>42</v>
      </c>
      <c r="F323" t="s">
        <v>43</v>
      </c>
      <c r="G323" t="s">
        <v>44</v>
      </c>
      <c r="H323" t="s">
        <v>17</v>
      </c>
      <c r="I323" t="s">
        <v>18</v>
      </c>
      <c r="J323" t="s">
        <v>45</v>
      </c>
      <c r="K323" t="s">
        <v>46</v>
      </c>
      <c r="L323" s="5">
        <v>178.5</v>
      </c>
      <c r="M323" s="5">
        <v>47</v>
      </c>
      <c r="N323" s="5">
        <v>8389.5</v>
      </c>
    </row>
    <row r="324" spans="1:14" x14ac:dyDescent="0.25">
      <c r="A324" s="5">
        <v>323</v>
      </c>
      <c r="B324" s="1">
        <v>44120</v>
      </c>
      <c r="C324">
        <v>4952054948</v>
      </c>
      <c r="D324" t="s">
        <v>47</v>
      </c>
      <c r="E324" t="s">
        <v>48</v>
      </c>
      <c r="F324" t="s">
        <v>49</v>
      </c>
      <c r="G324" t="s">
        <v>16</v>
      </c>
      <c r="H324" t="s">
        <v>17</v>
      </c>
      <c r="I324" t="s">
        <v>50</v>
      </c>
      <c r="J324" t="s">
        <v>51</v>
      </c>
      <c r="K324" t="s">
        <v>52</v>
      </c>
      <c r="L324" s="5">
        <v>135.1</v>
      </c>
      <c r="M324" s="5">
        <v>96</v>
      </c>
      <c r="N324" s="5">
        <v>12969.6</v>
      </c>
    </row>
    <row r="325" spans="1:14" x14ac:dyDescent="0.25">
      <c r="A325" s="5">
        <v>324</v>
      </c>
      <c r="B325" s="1">
        <v>44059</v>
      </c>
      <c r="C325">
        <v>7792270317</v>
      </c>
      <c r="D325" t="s">
        <v>53</v>
      </c>
      <c r="E325" t="s">
        <v>54</v>
      </c>
      <c r="F325" t="s">
        <v>55</v>
      </c>
      <c r="G325" t="s">
        <v>56</v>
      </c>
      <c r="H325" t="s">
        <v>17</v>
      </c>
      <c r="I325" t="s">
        <v>28</v>
      </c>
      <c r="J325" t="s">
        <v>57</v>
      </c>
      <c r="K325" t="s">
        <v>58</v>
      </c>
      <c r="L325" s="5">
        <v>560</v>
      </c>
      <c r="M325" s="5">
        <v>32</v>
      </c>
      <c r="N325" s="5">
        <v>17920</v>
      </c>
    </row>
    <row r="326" spans="1:14" x14ac:dyDescent="0.25">
      <c r="A326" s="5">
        <v>325</v>
      </c>
      <c r="B326" s="1">
        <v>44045</v>
      </c>
      <c r="C326">
        <v>8753687299</v>
      </c>
      <c r="D326" t="s">
        <v>59</v>
      </c>
      <c r="E326" t="s">
        <v>60</v>
      </c>
      <c r="F326" t="s">
        <v>61</v>
      </c>
      <c r="G326" t="s">
        <v>62</v>
      </c>
      <c r="H326" t="s">
        <v>38</v>
      </c>
      <c r="I326" t="s">
        <v>18</v>
      </c>
      <c r="J326" t="s">
        <v>33</v>
      </c>
      <c r="K326" t="s">
        <v>20</v>
      </c>
      <c r="L326" s="5">
        <v>644</v>
      </c>
      <c r="M326" s="5">
        <v>16</v>
      </c>
      <c r="N326" s="5">
        <v>10304</v>
      </c>
    </row>
    <row r="327" spans="1:14" x14ac:dyDescent="0.25">
      <c r="A327" s="5">
        <v>326</v>
      </c>
      <c r="B327" s="1">
        <v>43867</v>
      </c>
      <c r="C327">
        <v>3276376437</v>
      </c>
      <c r="D327" t="s">
        <v>34</v>
      </c>
      <c r="E327" t="s">
        <v>35</v>
      </c>
      <c r="F327" t="s">
        <v>36</v>
      </c>
      <c r="G327" t="s">
        <v>37</v>
      </c>
      <c r="H327" t="s">
        <v>38</v>
      </c>
      <c r="I327" t="s">
        <v>18</v>
      </c>
      <c r="J327" t="s">
        <v>45</v>
      </c>
      <c r="K327" t="s">
        <v>46</v>
      </c>
      <c r="L327" s="5">
        <v>178.5</v>
      </c>
      <c r="M327" s="5">
        <v>41</v>
      </c>
      <c r="N327" s="5">
        <v>7318.5</v>
      </c>
    </row>
    <row r="328" spans="1:14" x14ac:dyDescent="0.25">
      <c r="A328" s="5">
        <v>327</v>
      </c>
      <c r="B328" s="1">
        <v>44087</v>
      </c>
      <c r="C328">
        <v>6189400875</v>
      </c>
      <c r="D328" t="s">
        <v>63</v>
      </c>
      <c r="E328" t="s">
        <v>64</v>
      </c>
      <c r="F328" t="s">
        <v>64</v>
      </c>
      <c r="G328" t="s">
        <v>65</v>
      </c>
      <c r="H328" t="s">
        <v>17</v>
      </c>
      <c r="I328" t="s">
        <v>28</v>
      </c>
      <c r="J328" t="s">
        <v>66</v>
      </c>
      <c r="K328" t="s">
        <v>20</v>
      </c>
      <c r="L328" s="5">
        <v>41.86</v>
      </c>
      <c r="M328" s="5">
        <v>41</v>
      </c>
      <c r="N328" s="5">
        <v>1716.26</v>
      </c>
    </row>
    <row r="329" spans="1:14" x14ac:dyDescent="0.25">
      <c r="A329" s="5">
        <v>328</v>
      </c>
      <c r="B329" s="1">
        <v>43927</v>
      </c>
      <c r="C329">
        <v>3440571177</v>
      </c>
      <c r="D329" t="s">
        <v>67</v>
      </c>
      <c r="E329" t="s">
        <v>68</v>
      </c>
      <c r="F329" t="s">
        <v>68</v>
      </c>
      <c r="G329" t="s">
        <v>37</v>
      </c>
      <c r="J329" t="s">
        <v>33</v>
      </c>
      <c r="K329" t="s">
        <v>20</v>
      </c>
      <c r="L329" s="5">
        <v>644</v>
      </c>
      <c r="M329" s="5">
        <v>41</v>
      </c>
      <c r="N329" s="5">
        <v>26404</v>
      </c>
    </row>
    <row r="330" spans="1:14" x14ac:dyDescent="0.25">
      <c r="A330" s="5">
        <v>329</v>
      </c>
      <c r="B330" s="1">
        <v>43975</v>
      </c>
      <c r="C330">
        <v>8874798513</v>
      </c>
      <c r="D330" t="s">
        <v>63</v>
      </c>
      <c r="E330" t="s">
        <v>64</v>
      </c>
      <c r="F330" t="s">
        <v>64</v>
      </c>
      <c r="G330" t="s">
        <v>65</v>
      </c>
      <c r="H330" t="s">
        <v>27</v>
      </c>
      <c r="J330" t="s">
        <v>69</v>
      </c>
      <c r="K330" t="s">
        <v>70</v>
      </c>
      <c r="L330" s="5">
        <v>350</v>
      </c>
      <c r="M330" s="5">
        <v>94</v>
      </c>
      <c r="N330" s="5">
        <v>32900</v>
      </c>
    </row>
    <row r="331" spans="1:14" x14ac:dyDescent="0.25">
      <c r="A331" s="5">
        <v>330</v>
      </c>
      <c r="B331" s="1">
        <v>43992</v>
      </c>
      <c r="C331">
        <v>9730368433</v>
      </c>
      <c r="D331" t="s">
        <v>63</v>
      </c>
      <c r="E331" t="s">
        <v>64</v>
      </c>
      <c r="F331" t="s">
        <v>64</v>
      </c>
      <c r="G331" t="s">
        <v>65</v>
      </c>
      <c r="H331" t="s">
        <v>27</v>
      </c>
      <c r="J331" t="s">
        <v>71</v>
      </c>
      <c r="K331" t="s">
        <v>72</v>
      </c>
      <c r="L331" s="5">
        <v>308</v>
      </c>
      <c r="M331" s="5">
        <v>20</v>
      </c>
      <c r="N331" s="5">
        <v>6160</v>
      </c>
    </row>
    <row r="332" spans="1:14" x14ac:dyDescent="0.25">
      <c r="A332" s="5">
        <v>331</v>
      </c>
      <c r="B332" s="1">
        <v>43870</v>
      </c>
      <c r="C332">
        <v>6592275352</v>
      </c>
      <c r="D332" t="s">
        <v>63</v>
      </c>
      <c r="E332" t="s">
        <v>64</v>
      </c>
      <c r="F332" t="s">
        <v>64</v>
      </c>
      <c r="G332" t="s">
        <v>65</v>
      </c>
      <c r="H332" t="s">
        <v>27</v>
      </c>
      <c r="J332" t="s">
        <v>39</v>
      </c>
      <c r="K332" t="s">
        <v>40</v>
      </c>
      <c r="L332" s="5">
        <v>128.80000000000001</v>
      </c>
      <c r="M332" s="5">
        <v>13</v>
      </c>
      <c r="N332" s="5">
        <v>1674.4</v>
      </c>
    </row>
    <row r="333" spans="1:14" x14ac:dyDescent="0.25">
      <c r="A333" s="5">
        <v>332</v>
      </c>
      <c r="B333" s="1">
        <v>43882</v>
      </c>
      <c r="C333">
        <v>9303282439</v>
      </c>
      <c r="D333" t="s">
        <v>73</v>
      </c>
      <c r="E333" t="s">
        <v>74</v>
      </c>
      <c r="F333" t="s">
        <v>75</v>
      </c>
      <c r="G333" t="s">
        <v>62</v>
      </c>
      <c r="H333" t="s">
        <v>38</v>
      </c>
      <c r="J333" t="s">
        <v>21</v>
      </c>
      <c r="K333" t="s">
        <v>22</v>
      </c>
      <c r="L333" s="5">
        <v>49</v>
      </c>
      <c r="M333" s="5">
        <v>74</v>
      </c>
      <c r="N333" s="5">
        <v>3626</v>
      </c>
    </row>
    <row r="334" spans="1:14" x14ac:dyDescent="0.25">
      <c r="A334" s="5">
        <v>333</v>
      </c>
      <c r="B334" s="1">
        <v>43940</v>
      </c>
      <c r="C334">
        <v>8998167680</v>
      </c>
      <c r="D334" t="s">
        <v>73</v>
      </c>
      <c r="E334" t="s">
        <v>74</v>
      </c>
      <c r="F334" t="s">
        <v>75</v>
      </c>
      <c r="G334" t="s">
        <v>62</v>
      </c>
      <c r="H334" t="s">
        <v>38</v>
      </c>
      <c r="J334" t="s">
        <v>66</v>
      </c>
      <c r="K334" t="s">
        <v>20</v>
      </c>
      <c r="L334" s="5">
        <v>41.86</v>
      </c>
      <c r="M334" s="5">
        <v>53</v>
      </c>
      <c r="N334" s="5">
        <v>2218.58</v>
      </c>
    </row>
    <row r="335" spans="1:14" x14ac:dyDescent="0.25">
      <c r="A335" s="5">
        <v>334</v>
      </c>
      <c r="B335" s="1">
        <v>43874</v>
      </c>
      <c r="C335">
        <v>2058395697</v>
      </c>
      <c r="D335" t="s">
        <v>76</v>
      </c>
      <c r="E335" t="s">
        <v>77</v>
      </c>
      <c r="F335" t="s">
        <v>78</v>
      </c>
      <c r="G335" t="s">
        <v>37</v>
      </c>
      <c r="J335" t="s">
        <v>32</v>
      </c>
      <c r="K335" t="s">
        <v>20</v>
      </c>
      <c r="L335" s="5">
        <v>252</v>
      </c>
      <c r="M335" s="5">
        <v>99</v>
      </c>
      <c r="N335" s="5">
        <v>24948</v>
      </c>
    </row>
    <row r="336" spans="1:14" x14ac:dyDescent="0.25">
      <c r="A336" s="5">
        <v>335</v>
      </c>
      <c r="B336" s="1">
        <v>43832</v>
      </c>
      <c r="C336">
        <v>5534305664</v>
      </c>
      <c r="D336" t="s">
        <v>76</v>
      </c>
      <c r="E336" t="s">
        <v>77</v>
      </c>
      <c r="F336" t="s">
        <v>78</v>
      </c>
      <c r="G336" t="s">
        <v>37</v>
      </c>
      <c r="J336" t="s">
        <v>33</v>
      </c>
      <c r="K336" t="s">
        <v>20</v>
      </c>
      <c r="L336" s="5">
        <v>644</v>
      </c>
      <c r="M336" s="5">
        <v>89</v>
      </c>
      <c r="N336" s="5">
        <v>57316</v>
      </c>
    </row>
    <row r="337" spans="1:14" x14ac:dyDescent="0.25">
      <c r="A337" s="5">
        <v>336</v>
      </c>
      <c r="B337" s="1">
        <v>43988</v>
      </c>
      <c r="C337">
        <v>5417309832</v>
      </c>
      <c r="D337" t="s">
        <v>76</v>
      </c>
      <c r="E337" t="s">
        <v>77</v>
      </c>
      <c r="F337" t="s">
        <v>78</v>
      </c>
      <c r="G337" t="s">
        <v>37</v>
      </c>
      <c r="J337" t="s">
        <v>66</v>
      </c>
      <c r="K337" t="s">
        <v>20</v>
      </c>
      <c r="L337" s="5">
        <v>41.86</v>
      </c>
      <c r="M337" s="5">
        <v>64</v>
      </c>
      <c r="N337" s="5">
        <v>2679.04</v>
      </c>
    </row>
    <row r="338" spans="1:14" x14ac:dyDescent="0.25">
      <c r="A338" s="5">
        <v>337</v>
      </c>
      <c r="B338" s="1">
        <v>44101</v>
      </c>
      <c r="C338">
        <v>7626114952</v>
      </c>
      <c r="D338" t="s">
        <v>59</v>
      </c>
      <c r="E338" t="s">
        <v>60</v>
      </c>
      <c r="F338" t="s">
        <v>61</v>
      </c>
      <c r="G338" t="s">
        <v>62</v>
      </c>
      <c r="H338" t="s">
        <v>38</v>
      </c>
      <c r="I338" t="s">
        <v>28</v>
      </c>
      <c r="J338" t="s">
        <v>51</v>
      </c>
      <c r="K338" t="s">
        <v>52</v>
      </c>
      <c r="L338" s="5">
        <v>135.1</v>
      </c>
      <c r="M338" s="5">
        <v>98</v>
      </c>
      <c r="N338" s="5">
        <v>13239.8</v>
      </c>
    </row>
    <row r="339" spans="1:14" x14ac:dyDescent="0.25">
      <c r="A339" s="5">
        <v>338</v>
      </c>
      <c r="B339" s="1">
        <v>43879</v>
      </c>
      <c r="C339">
        <v>7075151442</v>
      </c>
      <c r="D339" t="s">
        <v>59</v>
      </c>
      <c r="E339" t="s">
        <v>60</v>
      </c>
      <c r="F339" t="s">
        <v>61</v>
      </c>
      <c r="G339" t="s">
        <v>62</v>
      </c>
      <c r="H339" t="s">
        <v>38</v>
      </c>
      <c r="I339" t="s">
        <v>28</v>
      </c>
      <c r="J339" t="s">
        <v>79</v>
      </c>
      <c r="K339" t="s">
        <v>80</v>
      </c>
      <c r="L339" s="5">
        <v>257.60000000000002</v>
      </c>
      <c r="M339" s="5">
        <v>86</v>
      </c>
      <c r="N339" s="5">
        <v>22153.599999999999</v>
      </c>
    </row>
    <row r="340" spans="1:14" x14ac:dyDescent="0.25">
      <c r="A340" s="5">
        <v>339</v>
      </c>
      <c r="B340" s="1">
        <v>44167</v>
      </c>
      <c r="C340">
        <v>4170346813</v>
      </c>
      <c r="D340" t="s">
        <v>81</v>
      </c>
      <c r="E340" t="s">
        <v>42</v>
      </c>
      <c r="F340" t="s">
        <v>43</v>
      </c>
      <c r="G340" t="s">
        <v>82</v>
      </c>
      <c r="H340" t="s">
        <v>27</v>
      </c>
      <c r="I340" t="s">
        <v>18</v>
      </c>
      <c r="J340" t="s">
        <v>83</v>
      </c>
      <c r="K340" t="s">
        <v>84</v>
      </c>
      <c r="L340" s="5">
        <v>273</v>
      </c>
      <c r="M340" s="5">
        <v>20</v>
      </c>
      <c r="N340" s="5">
        <v>5460</v>
      </c>
    </row>
    <row r="341" spans="1:14" x14ac:dyDescent="0.25">
      <c r="A341" s="5">
        <v>340</v>
      </c>
      <c r="B341" s="1">
        <v>43982</v>
      </c>
      <c r="C341">
        <v>7181884746</v>
      </c>
      <c r="D341" t="s">
        <v>81</v>
      </c>
      <c r="E341" t="s">
        <v>42</v>
      </c>
      <c r="F341" t="s">
        <v>43</v>
      </c>
      <c r="G341" t="s">
        <v>82</v>
      </c>
      <c r="H341" t="s">
        <v>27</v>
      </c>
      <c r="I341" t="s">
        <v>18</v>
      </c>
      <c r="J341" t="s">
        <v>85</v>
      </c>
      <c r="K341" t="s">
        <v>86</v>
      </c>
      <c r="L341" s="5">
        <v>487.2</v>
      </c>
      <c r="M341" s="5">
        <v>69</v>
      </c>
      <c r="N341" s="5">
        <v>33616.800000000003</v>
      </c>
    </row>
    <row r="342" spans="1:14" x14ac:dyDescent="0.25">
      <c r="A342" s="5">
        <v>341</v>
      </c>
      <c r="B342" s="1">
        <v>44196</v>
      </c>
      <c r="C342">
        <v>654398232</v>
      </c>
      <c r="D342" t="s">
        <v>53</v>
      </c>
      <c r="E342" t="s">
        <v>54</v>
      </c>
      <c r="F342" t="s">
        <v>55</v>
      </c>
      <c r="G342" t="s">
        <v>56</v>
      </c>
      <c r="H342" t="s">
        <v>17</v>
      </c>
      <c r="I342" t="s">
        <v>28</v>
      </c>
      <c r="J342" t="s">
        <v>19</v>
      </c>
      <c r="K342" t="s">
        <v>20</v>
      </c>
      <c r="L342" s="5">
        <v>196</v>
      </c>
      <c r="M342" s="5">
        <v>68</v>
      </c>
      <c r="N342" s="5">
        <v>13328</v>
      </c>
    </row>
    <row r="343" spans="1:14" x14ac:dyDescent="0.25">
      <c r="A343" s="5">
        <v>342</v>
      </c>
      <c r="B343" s="1">
        <v>43891</v>
      </c>
      <c r="C343">
        <v>6559752885</v>
      </c>
      <c r="D343" t="s">
        <v>34</v>
      </c>
      <c r="E343" t="s">
        <v>35</v>
      </c>
      <c r="F343" t="s">
        <v>36</v>
      </c>
      <c r="G343" t="s">
        <v>37</v>
      </c>
      <c r="H343" t="s">
        <v>17</v>
      </c>
      <c r="I343" t="s">
        <v>18</v>
      </c>
      <c r="J343" t="s">
        <v>57</v>
      </c>
      <c r="K343" t="s">
        <v>58</v>
      </c>
      <c r="L343" s="5">
        <v>560</v>
      </c>
      <c r="M343" s="5">
        <v>52</v>
      </c>
      <c r="N343" s="5">
        <v>29120</v>
      </c>
    </row>
    <row r="344" spans="1:14" x14ac:dyDescent="0.25">
      <c r="A344" s="5">
        <v>343</v>
      </c>
      <c r="B344" s="1">
        <v>44023</v>
      </c>
      <c r="C344">
        <v>9428165637</v>
      </c>
      <c r="D344" t="s">
        <v>34</v>
      </c>
      <c r="E344" t="s">
        <v>35</v>
      </c>
      <c r="F344" t="s">
        <v>36</v>
      </c>
      <c r="G344" t="s">
        <v>37</v>
      </c>
      <c r="H344" t="s">
        <v>17</v>
      </c>
      <c r="I344" t="s">
        <v>18</v>
      </c>
      <c r="J344" t="s">
        <v>39</v>
      </c>
      <c r="K344" t="s">
        <v>40</v>
      </c>
      <c r="L344" s="5">
        <v>128.80000000000001</v>
      </c>
      <c r="M344" s="5">
        <v>40</v>
      </c>
      <c r="N344" s="5">
        <v>5152</v>
      </c>
    </row>
    <row r="345" spans="1:14" x14ac:dyDescent="0.25">
      <c r="A345" s="5">
        <v>344</v>
      </c>
      <c r="B345" s="1">
        <v>43843</v>
      </c>
      <c r="C345">
        <v>9902612158</v>
      </c>
      <c r="D345" t="s">
        <v>90</v>
      </c>
      <c r="E345" t="s">
        <v>64</v>
      </c>
      <c r="F345" t="s">
        <v>64</v>
      </c>
      <c r="G345" t="s">
        <v>65</v>
      </c>
      <c r="H345" t="s">
        <v>27</v>
      </c>
      <c r="I345" t="s">
        <v>50</v>
      </c>
      <c r="J345" t="s">
        <v>95</v>
      </c>
      <c r="K345" t="s">
        <v>40</v>
      </c>
      <c r="L345" s="5">
        <v>140</v>
      </c>
      <c r="M345" s="5">
        <v>100</v>
      </c>
      <c r="N345" s="5">
        <v>14000</v>
      </c>
    </row>
    <row r="346" spans="1:14" x14ac:dyDescent="0.25">
      <c r="A346" s="5">
        <v>345</v>
      </c>
      <c r="B346" s="1">
        <v>44034</v>
      </c>
      <c r="C346">
        <v>9601886174</v>
      </c>
      <c r="D346" t="s">
        <v>91</v>
      </c>
      <c r="E346" t="s">
        <v>74</v>
      </c>
      <c r="F346" t="s">
        <v>75</v>
      </c>
      <c r="G346" t="s">
        <v>62</v>
      </c>
      <c r="H346" t="s">
        <v>38</v>
      </c>
      <c r="I346" t="s">
        <v>28</v>
      </c>
      <c r="J346" t="s">
        <v>96</v>
      </c>
      <c r="K346" t="s">
        <v>97</v>
      </c>
      <c r="L346" s="5">
        <v>298.89999999999998</v>
      </c>
      <c r="M346" s="5">
        <v>88</v>
      </c>
      <c r="N346" s="5">
        <v>26303.200000000001</v>
      </c>
    </row>
    <row r="347" spans="1:14" x14ac:dyDescent="0.25">
      <c r="A347" s="5">
        <v>346</v>
      </c>
      <c r="B347" s="1">
        <v>43958</v>
      </c>
      <c r="C347">
        <v>9194823962</v>
      </c>
      <c r="D347" t="s">
        <v>91</v>
      </c>
      <c r="E347" t="s">
        <v>74</v>
      </c>
      <c r="F347" t="s">
        <v>75</v>
      </c>
      <c r="G347" t="s">
        <v>62</v>
      </c>
      <c r="H347" t="s">
        <v>38</v>
      </c>
      <c r="I347" t="s">
        <v>28</v>
      </c>
      <c r="J347" t="s">
        <v>51</v>
      </c>
      <c r="K347" t="s">
        <v>52</v>
      </c>
      <c r="L347" s="5">
        <v>135.1</v>
      </c>
      <c r="M347" s="5">
        <v>46</v>
      </c>
      <c r="N347" s="5">
        <v>6214.6</v>
      </c>
    </row>
    <row r="348" spans="1:14" x14ac:dyDescent="0.25">
      <c r="A348" s="5">
        <v>347</v>
      </c>
      <c r="B348" s="1">
        <v>43832</v>
      </c>
      <c r="C348">
        <v>3580433044</v>
      </c>
      <c r="D348" t="s">
        <v>91</v>
      </c>
      <c r="E348" t="s">
        <v>74</v>
      </c>
      <c r="F348" t="s">
        <v>75</v>
      </c>
      <c r="G348" t="s">
        <v>62</v>
      </c>
      <c r="H348" t="s">
        <v>38</v>
      </c>
      <c r="I348" t="s">
        <v>28</v>
      </c>
      <c r="J348" t="s">
        <v>79</v>
      </c>
      <c r="K348" t="s">
        <v>80</v>
      </c>
      <c r="L348" s="5">
        <v>257.60000000000002</v>
      </c>
      <c r="M348" s="5">
        <v>93</v>
      </c>
      <c r="N348" s="5">
        <v>23956.799999999999</v>
      </c>
    </row>
    <row r="349" spans="1:14" x14ac:dyDescent="0.25">
      <c r="A349" s="5">
        <v>348</v>
      </c>
      <c r="B349" s="1">
        <v>43959</v>
      </c>
      <c r="C349">
        <v>7020598503</v>
      </c>
      <c r="D349" t="s">
        <v>41</v>
      </c>
      <c r="E349" t="s">
        <v>42</v>
      </c>
      <c r="F349" t="s">
        <v>43</v>
      </c>
      <c r="G349" t="s">
        <v>44</v>
      </c>
      <c r="H349" t="s">
        <v>17</v>
      </c>
      <c r="I349" t="s">
        <v>18</v>
      </c>
      <c r="J349" t="s">
        <v>19</v>
      </c>
      <c r="K349" t="s">
        <v>20</v>
      </c>
      <c r="L349" s="5">
        <v>196</v>
      </c>
      <c r="M349" s="5">
        <v>96</v>
      </c>
      <c r="N349" s="5">
        <v>18816</v>
      </c>
    </row>
    <row r="350" spans="1:14" x14ac:dyDescent="0.25">
      <c r="A350" s="5">
        <v>349</v>
      </c>
      <c r="B350" s="1">
        <v>44101</v>
      </c>
      <c r="C350">
        <v>8040421717</v>
      </c>
      <c r="D350" t="s">
        <v>53</v>
      </c>
      <c r="E350" t="s">
        <v>54</v>
      </c>
      <c r="F350" t="s">
        <v>55</v>
      </c>
      <c r="G350" t="s">
        <v>56</v>
      </c>
      <c r="H350" t="s">
        <v>38</v>
      </c>
      <c r="I350" t="s">
        <v>18</v>
      </c>
      <c r="J350" t="s">
        <v>45</v>
      </c>
      <c r="K350" t="s">
        <v>46</v>
      </c>
      <c r="L350" s="5">
        <v>178.5</v>
      </c>
      <c r="M350" s="5">
        <v>12</v>
      </c>
      <c r="N350" s="5">
        <v>2142</v>
      </c>
    </row>
    <row r="351" spans="1:14" x14ac:dyDescent="0.25">
      <c r="A351" s="5">
        <v>350</v>
      </c>
      <c r="B351" s="1">
        <v>43958</v>
      </c>
      <c r="C351">
        <v>3654530055</v>
      </c>
      <c r="D351" t="s">
        <v>23</v>
      </c>
      <c r="E351" t="s">
        <v>24</v>
      </c>
      <c r="F351" t="s">
        <v>25</v>
      </c>
      <c r="G351" t="s">
        <v>26</v>
      </c>
      <c r="H351" t="s">
        <v>27</v>
      </c>
      <c r="I351" t="s">
        <v>28</v>
      </c>
      <c r="J351" t="s">
        <v>98</v>
      </c>
      <c r="K351" t="s">
        <v>70</v>
      </c>
      <c r="L351" s="5">
        <v>1134</v>
      </c>
      <c r="M351" s="5">
        <v>38</v>
      </c>
      <c r="N351" s="5">
        <v>43092</v>
      </c>
    </row>
    <row r="352" spans="1:14" x14ac:dyDescent="0.25">
      <c r="A352" s="5">
        <v>351</v>
      </c>
      <c r="B352" s="1">
        <v>43884</v>
      </c>
      <c r="C352">
        <v>2061527783</v>
      </c>
      <c r="D352" t="s">
        <v>23</v>
      </c>
      <c r="E352" t="s">
        <v>24</v>
      </c>
      <c r="F352" t="s">
        <v>25</v>
      </c>
      <c r="G352" t="s">
        <v>26</v>
      </c>
      <c r="H352" t="s">
        <v>27</v>
      </c>
      <c r="I352" t="s">
        <v>28</v>
      </c>
      <c r="J352" t="s">
        <v>99</v>
      </c>
      <c r="K352" t="s">
        <v>100</v>
      </c>
      <c r="L352" s="5">
        <v>98</v>
      </c>
      <c r="M352" s="5">
        <v>42</v>
      </c>
      <c r="N352" s="5">
        <v>4116</v>
      </c>
    </row>
    <row r="353" spans="1:14" x14ac:dyDescent="0.25">
      <c r="A353" s="5">
        <v>352</v>
      </c>
      <c r="B353" s="1">
        <v>43958</v>
      </c>
      <c r="C353">
        <v>7896754000</v>
      </c>
      <c r="D353" t="s">
        <v>34</v>
      </c>
      <c r="E353" t="s">
        <v>35</v>
      </c>
      <c r="F353" t="s">
        <v>36</v>
      </c>
      <c r="G353" t="s">
        <v>37</v>
      </c>
      <c r="H353" t="s">
        <v>38</v>
      </c>
      <c r="I353" t="s">
        <v>28</v>
      </c>
      <c r="J353" t="s">
        <v>85</v>
      </c>
      <c r="K353" t="s">
        <v>86</v>
      </c>
      <c r="L353" s="5">
        <v>487.2</v>
      </c>
      <c r="M353" s="5">
        <v>100</v>
      </c>
      <c r="N353" s="5">
        <v>48720</v>
      </c>
    </row>
    <row r="354" spans="1:14" x14ac:dyDescent="0.25">
      <c r="A354" s="5">
        <v>353</v>
      </c>
      <c r="B354" s="1">
        <v>44185</v>
      </c>
      <c r="C354">
        <v>7608023281</v>
      </c>
      <c r="D354" t="s">
        <v>47</v>
      </c>
      <c r="E354" t="s">
        <v>48</v>
      </c>
      <c r="F354" t="s">
        <v>49</v>
      </c>
      <c r="G354" t="s">
        <v>16</v>
      </c>
      <c r="H354" t="s">
        <v>17</v>
      </c>
      <c r="I354" t="s">
        <v>50</v>
      </c>
      <c r="J354" t="s">
        <v>87</v>
      </c>
      <c r="K354" t="s">
        <v>72</v>
      </c>
      <c r="L354" s="5">
        <v>140</v>
      </c>
      <c r="M354" s="5">
        <v>89</v>
      </c>
      <c r="N354" s="5">
        <v>12460</v>
      </c>
    </row>
    <row r="355" spans="1:14" x14ac:dyDescent="0.25">
      <c r="A355" s="5">
        <v>354</v>
      </c>
      <c r="B355" s="1">
        <v>44158</v>
      </c>
      <c r="C355">
        <v>1088259448</v>
      </c>
      <c r="D355" t="s">
        <v>47</v>
      </c>
      <c r="E355" t="s">
        <v>48</v>
      </c>
      <c r="F355" t="s">
        <v>49</v>
      </c>
      <c r="G355" t="s">
        <v>16</v>
      </c>
      <c r="H355" t="s">
        <v>17</v>
      </c>
      <c r="I355" t="s">
        <v>50</v>
      </c>
      <c r="J355" t="s">
        <v>57</v>
      </c>
      <c r="K355" t="s">
        <v>58</v>
      </c>
      <c r="L355" s="5">
        <v>560</v>
      </c>
      <c r="M355" s="5">
        <v>12</v>
      </c>
      <c r="N355" s="5">
        <v>6720</v>
      </c>
    </row>
    <row r="356" spans="1:14" x14ac:dyDescent="0.25">
      <c r="A356" s="5">
        <v>355</v>
      </c>
      <c r="B356" s="1">
        <v>43872</v>
      </c>
      <c r="C356">
        <v>8019968936</v>
      </c>
      <c r="D356" t="s">
        <v>63</v>
      </c>
      <c r="E356" t="s">
        <v>64</v>
      </c>
      <c r="F356" t="s">
        <v>64</v>
      </c>
      <c r="G356" t="s">
        <v>65</v>
      </c>
      <c r="H356" t="s">
        <v>17</v>
      </c>
      <c r="I356" t="s">
        <v>28</v>
      </c>
      <c r="J356" t="s">
        <v>89</v>
      </c>
      <c r="K356" t="s">
        <v>22</v>
      </c>
      <c r="L356" s="5">
        <v>140</v>
      </c>
      <c r="M356" s="5">
        <v>97</v>
      </c>
      <c r="N356" s="5">
        <v>13580</v>
      </c>
    </row>
    <row r="357" spans="1:14" x14ac:dyDescent="0.25">
      <c r="A357" s="5">
        <v>356</v>
      </c>
      <c r="B357" s="1">
        <v>43849</v>
      </c>
      <c r="C357">
        <v>767630917</v>
      </c>
      <c r="D357" t="s">
        <v>63</v>
      </c>
      <c r="E357" t="s">
        <v>64</v>
      </c>
      <c r="F357" t="s">
        <v>64</v>
      </c>
      <c r="G357" t="s">
        <v>65</v>
      </c>
      <c r="H357" t="s">
        <v>27</v>
      </c>
      <c r="J357" t="s">
        <v>21</v>
      </c>
      <c r="K357" t="s">
        <v>22</v>
      </c>
      <c r="L357" s="5">
        <v>49</v>
      </c>
      <c r="M357" s="5">
        <v>53</v>
      </c>
      <c r="N357" s="5">
        <v>2597</v>
      </c>
    </row>
    <row r="358" spans="1:14" x14ac:dyDescent="0.25">
      <c r="A358" s="5">
        <v>357</v>
      </c>
      <c r="B358" s="1">
        <v>44148</v>
      </c>
      <c r="C358">
        <v>8764802979</v>
      </c>
      <c r="D358" t="s">
        <v>73</v>
      </c>
      <c r="E358" t="s">
        <v>74</v>
      </c>
      <c r="F358" t="s">
        <v>75</v>
      </c>
      <c r="G358" t="s">
        <v>62</v>
      </c>
      <c r="H358" t="s">
        <v>38</v>
      </c>
      <c r="J358" t="s">
        <v>57</v>
      </c>
      <c r="K358" t="s">
        <v>58</v>
      </c>
      <c r="L358" s="5">
        <v>560</v>
      </c>
      <c r="M358" s="5">
        <v>61</v>
      </c>
      <c r="N358" s="5">
        <v>34160</v>
      </c>
    </row>
    <row r="359" spans="1:14" x14ac:dyDescent="0.25">
      <c r="A359" s="5">
        <v>358</v>
      </c>
      <c r="B359" s="1">
        <v>44136</v>
      </c>
      <c r="C359">
        <v>1212476279</v>
      </c>
      <c r="D359" t="s">
        <v>76</v>
      </c>
      <c r="E359" t="s">
        <v>77</v>
      </c>
      <c r="F359" t="s">
        <v>78</v>
      </c>
      <c r="G359" t="s">
        <v>37</v>
      </c>
      <c r="H359" t="s">
        <v>38</v>
      </c>
      <c r="J359" t="s">
        <v>79</v>
      </c>
      <c r="K359" t="s">
        <v>80</v>
      </c>
      <c r="L359" s="5">
        <v>257.60000000000002</v>
      </c>
      <c r="M359" s="5">
        <v>45</v>
      </c>
      <c r="N359" s="5">
        <v>11592</v>
      </c>
    </row>
    <row r="360" spans="1:14" x14ac:dyDescent="0.25">
      <c r="A360" s="5">
        <v>359</v>
      </c>
      <c r="B360" s="1">
        <v>43990</v>
      </c>
      <c r="C360">
        <v>8659179079</v>
      </c>
      <c r="D360" t="s">
        <v>59</v>
      </c>
      <c r="E360" t="s">
        <v>60</v>
      </c>
      <c r="F360" t="s">
        <v>61</v>
      </c>
      <c r="G360" t="s">
        <v>62</v>
      </c>
      <c r="H360" t="s">
        <v>38</v>
      </c>
      <c r="I360" t="s">
        <v>28</v>
      </c>
      <c r="J360" t="s">
        <v>33</v>
      </c>
      <c r="K360" t="s">
        <v>20</v>
      </c>
      <c r="L360" s="5">
        <v>644</v>
      </c>
      <c r="M360" s="5">
        <v>43</v>
      </c>
      <c r="N360" s="5">
        <v>27692</v>
      </c>
    </row>
    <row r="361" spans="1:14" x14ac:dyDescent="0.25">
      <c r="A361" s="5">
        <v>360</v>
      </c>
      <c r="B361" s="1">
        <v>43938</v>
      </c>
      <c r="C361">
        <v>4311827425</v>
      </c>
      <c r="D361" t="s">
        <v>81</v>
      </c>
      <c r="E361" t="s">
        <v>42</v>
      </c>
      <c r="F361" t="s">
        <v>43</v>
      </c>
      <c r="G361" t="s">
        <v>82</v>
      </c>
      <c r="H361" t="s">
        <v>27</v>
      </c>
      <c r="I361" t="s">
        <v>18</v>
      </c>
      <c r="J361" t="s">
        <v>51</v>
      </c>
      <c r="K361" t="s">
        <v>52</v>
      </c>
      <c r="L361" s="5">
        <v>135.1</v>
      </c>
      <c r="M361" s="5">
        <v>18</v>
      </c>
      <c r="N361" s="5">
        <v>2431.8000000000002</v>
      </c>
    </row>
    <row r="362" spans="1:14" x14ac:dyDescent="0.25">
      <c r="A362" s="5">
        <v>361</v>
      </c>
      <c r="B362" s="1">
        <v>44010</v>
      </c>
      <c r="C362">
        <v>7400116244</v>
      </c>
      <c r="D362" t="s">
        <v>53</v>
      </c>
      <c r="E362" t="s">
        <v>54</v>
      </c>
      <c r="F362" t="s">
        <v>55</v>
      </c>
      <c r="G362" t="s">
        <v>56</v>
      </c>
      <c r="H362" t="s">
        <v>17</v>
      </c>
      <c r="I362" t="s">
        <v>28</v>
      </c>
      <c r="J362" t="s">
        <v>45</v>
      </c>
      <c r="K362" t="s">
        <v>46</v>
      </c>
      <c r="L362" s="5">
        <v>178.5</v>
      </c>
      <c r="M362" s="5">
        <v>41</v>
      </c>
      <c r="N362" s="5">
        <v>7318.5</v>
      </c>
    </row>
    <row r="363" spans="1:14" x14ac:dyDescent="0.25">
      <c r="A363" s="5">
        <v>362</v>
      </c>
      <c r="B363" s="1">
        <v>43946</v>
      </c>
      <c r="C363">
        <v>8550780121</v>
      </c>
      <c r="D363" t="s">
        <v>34</v>
      </c>
      <c r="E363" t="s">
        <v>35</v>
      </c>
      <c r="F363" t="s">
        <v>36</v>
      </c>
      <c r="G363" t="s">
        <v>37</v>
      </c>
      <c r="H363" t="s">
        <v>17</v>
      </c>
      <c r="I363" t="s">
        <v>18</v>
      </c>
      <c r="J363" t="s">
        <v>45</v>
      </c>
      <c r="K363" t="s">
        <v>46</v>
      </c>
      <c r="L363" s="5">
        <v>178.5</v>
      </c>
      <c r="M363" s="5">
        <v>19</v>
      </c>
      <c r="N363" s="5">
        <v>3391.5</v>
      </c>
    </row>
    <row r="364" spans="1:14" x14ac:dyDescent="0.25">
      <c r="A364" s="5">
        <v>363</v>
      </c>
      <c r="B364" s="1">
        <v>44042</v>
      </c>
      <c r="C364">
        <v>9461451917</v>
      </c>
      <c r="D364" t="s">
        <v>90</v>
      </c>
      <c r="E364" t="s">
        <v>64</v>
      </c>
      <c r="F364" t="s">
        <v>64</v>
      </c>
      <c r="G364" t="s">
        <v>65</v>
      </c>
      <c r="H364" t="s">
        <v>27</v>
      </c>
      <c r="I364" t="s">
        <v>50</v>
      </c>
      <c r="J364" t="s">
        <v>71</v>
      </c>
      <c r="K364" t="s">
        <v>72</v>
      </c>
      <c r="L364" s="5">
        <v>308</v>
      </c>
      <c r="M364" s="5">
        <v>65</v>
      </c>
      <c r="N364" s="5">
        <v>20020</v>
      </c>
    </row>
    <row r="365" spans="1:14" x14ac:dyDescent="0.25">
      <c r="A365" s="5">
        <v>364</v>
      </c>
      <c r="B365" s="1">
        <v>44391</v>
      </c>
      <c r="C365">
        <v>3160888933</v>
      </c>
      <c r="D365" t="s">
        <v>91</v>
      </c>
      <c r="E365" t="s">
        <v>74</v>
      </c>
      <c r="F365" t="s">
        <v>75</v>
      </c>
      <c r="G365" t="s">
        <v>62</v>
      </c>
      <c r="H365" t="s">
        <v>38</v>
      </c>
      <c r="I365" t="s">
        <v>28</v>
      </c>
      <c r="J365" t="s">
        <v>69</v>
      </c>
      <c r="K365" t="s">
        <v>70</v>
      </c>
      <c r="L365" s="5">
        <v>350</v>
      </c>
      <c r="M365" s="5">
        <v>13</v>
      </c>
      <c r="N365" s="5">
        <v>4550</v>
      </c>
    </row>
    <row r="366" spans="1:14" x14ac:dyDescent="0.25">
      <c r="A366" s="5">
        <v>365</v>
      </c>
      <c r="B366" s="1">
        <v>44411</v>
      </c>
      <c r="C366">
        <v>6433254443</v>
      </c>
      <c r="D366" t="s">
        <v>41</v>
      </c>
      <c r="E366" t="s">
        <v>42</v>
      </c>
      <c r="F366" t="s">
        <v>43</v>
      </c>
      <c r="G366" t="s">
        <v>44</v>
      </c>
      <c r="H366" t="s">
        <v>17</v>
      </c>
      <c r="I366" t="s">
        <v>18</v>
      </c>
      <c r="J366" t="s">
        <v>92</v>
      </c>
      <c r="K366" t="s">
        <v>93</v>
      </c>
      <c r="L366" s="5">
        <v>546</v>
      </c>
      <c r="M366" s="5">
        <v>54</v>
      </c>
      <c r="N366" s="5">
        <v>29484</v>
      </c>
    </row>
    <row r="367" spans="1:14" x14ac:dyDescent="0.25">
      <c r="A367" s="5">
        <v>366</v>
      </c>
      <c r="B367" s="1">
        <v>44351</v>
      </c>
      <c r="C367">
        <v>8977261174</v>
      </c>
      <c r="D367" t="s">
        <v>53</v>
      </c>
      <c r="E367" t="s">
        <v>54</v>
      </c>
      <c r="F367" t="s">
        <v>55</v>
      </c>
      <c r="G367" t="s">
        <v>56</v>
      </c>
      <c r="H367" t="s">
        <v>38</v>
      </c>
      <c r="I367" t="s">
        <v>18</v>
      </c>
      <c r="J367" t="s">
        <v>29</v>
      </c>
      <c r="K367" t="s">
        <v>22</v>
      </c>
      <c r="L367" s="5">
        <v>420</v>
      </c>
      <c r="M367" s="5">
        <v>33</v>
      </c>
      <c r="N367" s="5">
        <v>13860</v>
      </c>
    </row>
    <row r="368" spans="1:14" x14ac:dyDescent="0.25">
      <c r="A368" s="5">
        <v>367</v>
      </c>
      <c r="B368" s="1">
        <v>44304</v>
      </c>
      <c r="C368">
        <v>7770716054</v>
      </c>
      <c r="D368" t="s">
        <v>53</v>
      </c>
      <c r="E368" t="s">
        <v>54</v>
      </c>
      <c r="F368" t="s">
        <v>55</v>
      </c>
      <c r="G368" t="s">
        <v>56</v>
      </c>
      <c r="H368" t="s">
        <v>38</v>
      </c>
      <c r="I368" t="s">
        <v>18</v>
      </c>
      <c r="J368" t="s">
        <v>30</v>
      </c>
      <c r="K368" t="s">
        <v>22</v>
      </c>
      <c r="L368" s="5">
        <v>742</v>
      </c>
      <c r="M368" s="5">
        <v>34</v>
      </c>
      <c r="N368" s="5">
        <v>25228</v>
      </c>
    </row>
    <row r="369" spans="1:14" x14ac:dyDescent="0.25">
      <c r="A369" s="5">
        <v>368</v>
      </c>
      <c r="B369" s="1">
        <v>44544</v>
      </c>
      <c r="C369">
        <v>2754807386</v>
      </c>
      <c r="D369" t="s">
        <v>23</v>
      </c>
      <c r="E369" t="s">
        <v>24</v>
      </c>
      <c r="F369" t="s">
        <v>25</v>
      </c>
      <c r="G369" t="s">
        <v>26</v>
      </c>
      <c r="J369" t="s">
        <v>94</v>
      </c>
      <c r="K369" t="s">
        <v>84</v>
      </c>
      <c r="L369" s="5">
        <v>532</v>
      </c>
      <c r="M369" s="5">
        <v>59</v>
      </c>
      <c r="N369" s="5">
        <v>31388</v>
      </c>
    </row>
    <row r="370" spans="1:14" x14ac:dyDescent="0.25">
      <c r="A370" s="5">
        <v>369</v>
      </c>
      <c r="B370" s="1">
        <v>44352</v>
      </c>
      <c r="C370">
        <v>3873424489</v>
      </c>
      <c r="D370" t="s">
        <v>47</v>
      </c>
      <c r="E370" t="s">
        <v>48</v>
      </c>
      <c r="F370" t="s">
        <v>49</v>
      </c>
      <c r="G370" t="s">
        <v>16</v>
      </c>
      <c r="J370" t="s">
        <v>66</v>
      </c>
      <c r="K370" t="s">
        <v>20</v>
      </c>
      <c r="L370" s="5">
        <v>41.86</v>
      </c>
      <c r="M370" s="5">
        <v>24</v>
      </c>
      <c r="N370" s="5">
        <v>1004.64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Análisis</vt:lpstr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</dc:creator>
  <cp:lastModifiedBy>Argent</cp:lastModifiedBy>
  <dcterms:created xsi:type="dcterms:W3CDTF">2015-06-05T18:19:34Z</dcterms:created>
  <dcterms:modified xsi:type="dcterms:W3CDTF">2025-04-01T12:59:08Z</dcterms:modified>
</cp:coreProperties>
</file>