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60" yWindow="-60" windowWidth="11715" windowHeight="11760" activeTab="1"/>
  </bookViews>
  <sheets>
    <sheet name="CONSULTA MULTIFOCALES" sheetId="1" r:id="rId1"/>
    <sheet name="MULTIFOCALES" sheetId="3" r:id="rId2"/>
    <sheet name="Tratamientos" sheetId="2" r:id="rId3"/>
  </sheets>
  <externalReferences>
    <externalReference r:id="rId4"/>
  </externalReferences>
  <definedNames>
    <definedName name="_xlnm._FilterDatabase" localSheetId="0" hidden="1">'CONSULTA MULTIFOCALES'!$B$1:$I$4</definedName>
    <definedName name="AR">Tratamientos!#REF!</definedName>
    <definedName name="BLANCO">Tratamientos!#REF!</definedName>
    <definedName name="CRIS">MULTIFOCALES!$1:$1</definedName>
    <definedName name="CRISTALES">Tratamientos!#REF!</definedName>
    <definedName name="CRISTALESss">Tratamientos!#REF!</definedName>
    <definedName name="graduacion">MULTIFOCALES!$A:$A</definedName>
    <definedName name="REF" localSheetId="1">'[1]Listado articulos'!$A:$A</definedName>
    <definedName name="REF">Tratamientos!#REF!</definedName>
    <definedName name="t" localSheetId="2">Tratamientos!$A$1:$A$27</definedName>
    <definedName name="TRATAMIENT" localSheetId="2">Tratamientos!$A:$A</definedName>
    <definedName name="TRATAMIENTO" localSheetId="2">Tratamientos!$A:$A</definedName>
    <definedName name="TTO" localSheetId="1">'[1]Listado articulos'!$E:$E</definedName>
    <definedName name="TTO">Tratamientos!$A:$A</definedName>
  </definedNames>
  <calcPr calcId="124519"/>
</workbook>
</file>

<file path=xl/calcChain.xml><?xml version="1.0" encoding="utf-8"?>
<calcChain xmlns="http://schemas.openxmlformats.org/spreadsheetml/2006/main">
  <c r="D4" i="1"/>
  <c r="F4" l="1"/>
  <c r="G4" l="1"/>
  <c r="I4" s="1"/>
</calcChain>
</file>

<file path=xl/sharedStrings.xml><?xml version="1.0" encoding="utf-8"?>
<sst xmlns="http://schemas.openxmlformats.org/spreadsheetml/2006/main" count="35" uniqueCount="33">
  <si>
    <t>Precio</t>
  </si>
  <si>
    <t>CRISTAL</t>
  </si>
  <si>
    <t>PRECIO</t>
  </si>
  <si>
    <t>TRATAMIENTO</t>
  </si>
  <si>
    <t>TOTAL</t>
  </si>
  <si>
    <t>UVX</t>
  </si>
  <si>
    <t>SOL</t>
  </si>
  <si>
    <t>SIN TRATAMIENTO</t>
  </si>
  <si>
    <t>SUB-TOTAL</t>
  </si>
  <si>
    <t>DESCUENTO</t>
  </si>
  <si>
    <t>PROG. ECLIPSE</t>
  </si>
  <si>
    <t>SOLAMAX</t>
  </si>
  <si>
    <t>PROG. ACCES</t>
  </si>
  <si>
    <t>SIMPLE</t>
  </si>
  <si>
    <t>FLEX</t>
  </si>
  <si>
    <t>TORNILLO PAR</t>
  </si>
  <si>
    <t>PLAQUETA PAR</t>
  </si>
  <si>
    <t>MULTIFOCALES (LEJOS, MEDIA Y CERCANA)</t>
  </si>
  <si>
    <t>BLANCO ESF</t>
  </si>
  <si>
    <t>BLANCO CIL</t>
  </si>
  <si>
    <t>FOTOCROMATICO ESFERICO</t>
  </si>
  <si>
    <t>FOTOCROMATICO CILINDRICO</t>
  </si>
  <si>
    <t>ANTI REFLEX</t>
  </si>
  <si>
    <t>FOTOCROMATICO ANTIREFLEX</t>
  </si>
  <si>
    <t>PROG.  STANDARD HASTA +/-3,00</t>
  </si>
  <si>
    <t>PROG.  STANDARD HASTA +/-6,00</t>
  </si>
  <si>
    <t>PROG.  STANDARD HASTA +/-8,00</t>
  </si>
  <si>
    <t>PROG.  CORTO</t>
  </si>
  <si>
    <t>TIPO DE MULTIFOCAL</t>
  </si>
  <si>
    <t xml:space="preserve">REPARACION Gs. </t>
  </si>
  <si>
    <t>SI EL PEDIDO PRESENTA GRADUACIONES DIFERENTES EN CADA OJO, QUITAR LA MITAD DEL  PRECIO DE CADA LADO Y SUMAR LOS DOS OJOS PARA EL TOTAL</t>
  </si>
  <si>
    <t>NO OLVIDAR TOMAR LA DISTANCIA INTERPUPILAR A TODOS LOS CLIENTES</t>
  </si>
  <si>
    <t>TOMAR SIEMPRE LA ALTURA PARA BIFOCALES Y MULTIFOCALES</t>
  </si>
</sst>
</file>

<file path=xl/styles.xml><?xml version="1.0" encoding="utf-8"?>
<styleSheet xmlns="http://schemas.openxmlformats.org/spreadsheetml/2006/main">
  <numFmts count="2">
    <numFmt numFmtId="41" formatCode="_ * #,##0_ ;_ * \-#,##0_ ;_ * &quot;-&quot;_ ;_ @_ "/>
    <numFmt numFmtId="164" formatCode="&quot;₲&quot;\ #,##0"/>
  </numFmts>
  <fonts count="14">
    <font>
      <sz val="11"/>
      <color theme="1"/>
      <name val="Calibri"/>
      <family val="2"/>
      <scheme val="minor"/>
    </font>
    <font>
      <b/>
      <sz val="9"/>
      <name val="HandelGotDLig"/>
      <family val="2"/>
    </font>
    <font>
      <b/>
      <sz val="8"/>
      <name val="HandelGotDLig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3"/>
      <name val="Arial Unicode MS"/>
      <family val="2"/>
    </font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5" borderId="0" applyNumberFormat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3" fontId="2" fillId="3" borderId="3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9" fontId="7" fillId="0" borderId="2" xfId="2" applyFont="1" applyBorder="1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 vertical="center" wrapText="1"/>
    </xf>
    <xf numFmtId="0" fontId="12" fillId="5" borderId="0" xfId="3" applyFont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3" fontId="13" fillId="0" borderId="13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1" xfId="0" quotePrefix="1" applyNumberFormat="1" applyFont="1" applyBorder="1" applyAlignment="1">
      <alignment horizontal="center" vertical="center" wrapText="1"/>
    </xf>
    <xf numFmtId="3" fontId="13" fillId="0" borderId="9" xfId="0" applyNumberFormat="1" applyFont="1" applyBorder="1" applyAlignment="1">
      <alignment horizontal="center" vertical="center" wrapText="1"/>
    </xf>
    <xf numFmtId="3" fontId="13" fillId="0" borderId="12" xfId="0" applyNumberFormat="1" applyFont="1" applyBorder="1" applyAlignment="1">
      <alignment horizontal="center" vertical="center" wrapText="1"/>
    </xf>
    <xf numFmtId="3" fontId="13" fillId="0" borderId="12" xfId="0" applyNumberFormat="1" applyFont="1" applyBorder="1" applyAlignment="1">
      <alignment vertical="center" wrapText="1"/>
    </xf>
    <xf numFmtId="3" fontId="13" fillId="0" borderId="14" xfId="0" quotePrefix="1" applyNumberFormat="1" applyFont="1" applyBorder="1" applyAlignment="1">
      <alignment horizontal="center" vertical="center" wrapText="1"/>
    </xf>
    <xf numFmtId="3" fontId="13" fillId="0" borderId="2" xfId="0" quotePrefix="1" applyNumberFormat="1" applyFont="1" applyBorder="1" applyAlignment="1">
      <alignment horizontal="center" vertical="center" wrapText="1"/>
    </xf>
    <xf numFmtId="3" fontId="13" fillId="0" borderId="4" xfId="0" quotePrefix="1" applyNumberFormat="1" applyFont="1" applyBorder="1" applyAlignment="1">
      <alignment horizontal="center" vertical="center" wrapText="1"/>
    </xf>
    <xf numFmtId="3" fontId="13" fillId="0" borderId="15" xfId="0" applyNumberFormat="1" applyFont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0" fontId="9" fillId="7" borderId="19" xfId="0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center"/>
    </xf>
    <xf numFmtId="0" fontId="9" fillId="7" borderId="16" xfId="0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/>
    </xf>
    <xf numFmtId="0" fontId="9" fillId="6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left" vertical="center" wrapText="1"/>
    </xf>
    <xf numFmtId="0" fontId="10" fillId="7" borderId="22" xfId="0" applyFont="1" applyFill="1" applyBorder="1" applyAlignment="1">
      <alignment horizontal="left" vertical="center" wrapText="1"/>
    </xf>
    <xf numFmtId="0" fontId="10" fillId="7" borderId="23" xfId="0" applyFont="1" applyFill="1" applyBorder="1" applyAlignment="1">
      <alignment horizontal="left" vertical="center" wrapText="1"/>
    </xf>
    <xf numFmtId="0" fontId="10" fillId="7" borderId="14" xfId="0" applyFont="1" applyFill="1" applyBorder="1" applyAlignment="1">
      <alignment horizontal="left" vertical="center" wrapText="1"/>
    </xf>
    <xf numFmtId="0" fontId="10" fillId="7" borderId="17" xfId="0" applyFont="1" applyFill="1" applyBorder="1" applyAlignment="1">
      <alignment horizontal="left" vertical="center" wrapText="1"/>
    </xf>
    <xf numFmtId="0" fontId="10" fillId="7" borderId="8" xfId="0" applyFont="1" applyFill="1" applyBorder="1" applyAlignment="1">
      <alignment horizontal="left" vertical="center" wrapText="1"/>
    </xf>
    <xf numFmtId="0" fontId="10" fillId="7" borderId="4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horizontal="left" vertical="center" wrapText="1"/>
    </xf>
    <xf numFmtId="0" fontId="10" fillId="7" borderId="1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5" xfId="0" applyBorder="1"/>
    <xf numFmtId="2" fontId="1" fillId="3" borderId="3" xfId="0" applyNumberFormat="1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</cellXfs>
  <cellStyles count="4">
    <cellStyle name="Buena" xfId="3" builtinId="26"/>
    <cellStyle name="Millares [0]" xfId="1" builtinId="6"/>
    <cellStyle name="Normal" xfId="0" builtinId="0"/>
    <cellStyle name="Porcentual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e/AppData/Roaming/Microsoft/Excel/Plantilla-de-Excel-para-ventas%20ASUNC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tradas-salidas"/>
      <sheetName val="Listado articulos"/>
      <sheetName val="Hoja1"/>
    </sheetNames>
    <sheetDataSet>
      <sheetData sheetId="0"/>
      <sheetData sheetId="1">
        <row r="1">
          <cell r="A1" t="str">
            <v>Indique referencia del código</v>
          </cell>
          <cell r="E1" t="str">
            <v>TRATAMIENTO</v>
          </cell>
        </row>
        <row r="2">
          <cell r="A2" t="str">
            <v>VS (+/- 0,25)</v>
          </cell>
          <cell r="E2" t="str">
            <v>SIN TRATAMIENTO</v>
          </cell>
        </row>
        <row r="3">
          <cell r="A3" t="str">
            <v>VS (+/- 0,50)</v>
          </cell>
          <cell r="E3" t="str">
            <v>UVX</v>
          </cell>
        </row>
        <row r="4">
          <cell r="A4" t="str">
            <v>VS (+/- 0,75)</v>
          </cell>
          <cell r="E4" t="str">
            <v>SOL</v>
          </cell>
        </row>
        <row r="5">
          <cell r="A5" t="str">
            <v>VS (+/- 1,00)</v>
          </cell>
        </row>
        <row r="6">
          <cell r="A6" t="str">
            <v>VS (+/- 1,25)</v>
          </cell>
        </row>
        <row r="7">
          <cell r="A7" t="str">
            <v>VS (+/- 1,50)</v>
          </cell>
        </row>
        <row r="8">
          <cell r="A8" t="str">
            <v>VS (+/- 1,75)</v>
          </cell>
        </row>
        <row r="9">
          <cell r="A9" t="str">
            <v>VS (+/- 2,00)</v>
          </cell>
        </row>
        <row r="10">
          <cell r="A10" t="str">
            <v>VS (+/- 2,25)</v>
          </cell>
        </row>
        <row r="11">
          <cell r="A11" t="str">
            <v>VS (+/- 2,50)</v>
          </cell>
        </row>
        <row r="12">
          <cell r="A12" t="str">
            <v>VS (+/- 2,75)</v>
          </cell>
        </row>
        <row r="13">
          <cell r="A13" t="str">
            <v>VS (+/- 3,00)</v>
          </cell>
        </row>
        <row r="14">
          <cell r="A14" t="str">
            <v>VS (+/- 2,25)</v>
          </cell>
        </row>
        <row r="15">
          <cell r="A15" t="str">
            <v>VS (+/- 2,50)</v>
          </cell>
        </row>
        <row r="16">
          <cell r="A16" t="str">
            <v>VS (+/- 2,75)</v>
          </cell>
        </row>
        <row r="17">
          <cell r="A17" t="str">
            <v>VS (+/- 3,00)</v>
          </cell>
        </row>
        <row r="18">
          <cell r="A18" t="str">
            <v>VS (+/- 3,00)</v>
          </cell>
        </row>
        <row r="19">
          <cell r="A19" t="str">
            <v>VS (+/- 3,25)</v>
          </cell>
        </row>
        <row r="20">
          <cell r="A20" t="str">
            <v>VS (+/- 3,50)</v>
          </cell>
        </row>
        <row r="21">
          <cell r="A21" t="str">
            <v>VS (+/- 3,75)</v>
          </cell>
        </row>
        <row r="22">
          <cell r="A22" t="str">
            <v>VS (+/- 4,00)</v>
          </cell>
        </row>
        <row r="23">
          <cell r="A23" t="str">
            <v>VS (+/- 4,75)</v>
          </cell>
        </row>
        <row r="24">
          <cell r="A24" t="str">
            <v>VS (+/- 5,00)</v>
          </cell>
        </row>
        <row r="25">
          <cell r="A25" t="str">
            <v>VS (+/- 5,25)</v>
          </cell>
        </row>
        <row r="26">
          <cell r="A26" t="str">
            <v>VS (+/- 5,50)</v>
          </cell>
        </row>
        <row r="27">
          <cell r="A27" t="str">
            <v>VS (+/- 5,75)</v>
          </cell>
        </row>
        <row r="28">
          <cell r="A28" t="str">
            <v>VS (+/- 6,00)</v>
          </cell>
        </row>
        <row r="29">
          <cell r="A29" t="str">
            <v>VS (+/- 6,25)</v>
          </cell>
        </row>
        <row r="30">
          <cell r="A30" t="str">
            <v>VS (+/- 6,50)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J17"/>
  <sheetViews>
    <sheetView zoomScale="130" zoomScaleNormal="130" workbookViewId="0">
      <selection activeCell="C24" sqref="C24"/>
    </sheetView>
  </sheetViews>
  <sheetFormatPr baseColWidth="10" defaultRowHeight="15"/>
  <cols>
    <col min="1" max="1" width="1.5703125" style="1" customWidth="1"/>
    <col min="2" max="2" width="26" customWidth="1"/>
    <col min="3" max="3" width="51.7109375" style="2" bestFit="1" customWidth="1"/>
    <col min="4" max="4" width="12.7109375" style="2" customWidth="1"/>
    <col min="5" max="5" width="25.140625" style="2" bestFit="1" customWidth="1"/>
    <col min="6" max="8" width="18.140625" style="2" customWidth="1"/>
    <col min="9" max="9" width="23.7109375" style="1" customWidth="1"/>
  </cols>
  <sheetData>
    <row r="1" spans="1:10" s="1" customFormat="1" ht="54" customHeight="1">
      <c r="A1" s="3"/>
      <c r="B1" s="45" t="s">
        <v>17</v>
      </c>
      <c r="C1" s="46"/>
      <c r="D1" s="46"/>
      <c r="E1" s="46"/>
      <c r="F1" s="46"/>
      <c r="G1" s="46"/>
      <c r="H1" s="46"/>
      <c r="I1" s="46"/>
    </row>
    <row r="2" spans="1:10">
      <c r="A2" s="3"/>
      <c r="B2" s="42" t="s">
        <v>1</v>
      </c>
      <c r="C2" s="42" t="s">
        <v>28</v>
      </c>
      <c r="D2" s="47" t="s">
        <v>0</v>
      </c>
      <c r="E2" s="49" t="s">
        <v>3</v>
      </c>
      <c r="F2" s="49" t="s">
        <v>2</v>
      </c>
      <c r="G2" s="4" t="s">
        <v>8</v>
      </c>
      <c r="H2" s="4" t="s">
        <v>9</v>
      </c>
      <c r="I2" s="42" t="s">
        <v>4</v>
      </c>
      <c r="J2" s="1"/>
    </row>
    <row r="3" spans="1:10">
      <c r="A3" s="3"/>
      <c r="B3" s="43"/>
      <c r="C3" s="43"/>
      <c r="D3" s="48"/>
      <c r="E3" s="50"/>
      <c r="F3" s="50"/>
      <c r="G3" s="5" t="s">
        <v>4</v>
      </c>
      <c r="H3" s="5"/>
      <c r="I3" s="44"/>
      <c r="J3" s="1"/>
    </row>
    <row r="4" spans="1:10" ht="53.25" customHeight="1">
      <c r="A4" s="3"/>
      <c r="B4" s="6"/>
      <c r="C4" s="7"/>
      <c r="D4" s="7" t="str">
        <f>IF(ISBLANK(C4),"",VLOOKUP(C4,MULTIFOCALES!$A$1:$G$28,MATCH(B4,MULTIFOCALES!$A$1:$K$1,0),FALSE))</f>
        <v/>
      </c>
      <c r="E4" s="8" t="s">
        <v>7</v>
      </c>
      <c r="F4" s="7">
        <f>IF(ISBLANK(E4),"",VLOOKUP(E4,Tratamientos!$A$1:$B$25,2,FALSE))</f>
        <v>0</v>
      </c>
      <c r="G4" s="7" t="e">
        <f>D4+F4</f>
        <v>#VALUE!</v>
      </c>
      <c r="H4" s="10">
        <v>0</v>
      </c>
      <c r="I4" s="9" t="e">
        <f>((1-H4)/1)*G4</f>
        <v>#VALUE!</v>
      </c>
      <c r="J4" s="1"/>
    </row>
    <row r="5" spans="1:10" ht="15.75" thickBot="1"/>
    <row r="6" spans="1:10" ht="15.75" thickBot="1">
      <c r="B6" s="31" t="s">
        <v>29</v>
      </c>
      <c r="C6" s="32"/>
    </row>
    <row r="7" spans="1:10">
      <c r="B7" s="25" t="s">
        <v>13</v>
      </c>
      <c r="C7" s="26">
        <v>30000</v>
      </c>
    </row>
    <row r="8" spans="1:10">
      <c r="B8" s="27" t="s">
        <v>14</v>
      </c>
      <c r="C8" s="26">
        <v>45000</v>
      </c>
    </row>
    <row r="9" spans="1:10">
      <c r="B9" s="27" t="s">
        <v>15</v>
      </c>
      <c r="C9" s="28">
        <v>10000</v>
      </c>
    </row>
    <row r="10" spans="1:10" ht="15.75" thickBot="1">
      <c r="B10" s="29" t="s">
        <v>16</v>
      </c>
      <c r="C10" s="30">
        <v>20000</v>
      </c>
    </row>
    <row r="11" spans="1:10">
      <c r="B11" s="1"/>
    </row>
    <row r="12" spans="1:10">
      <c r="B12" s="33" t="s">
        <v>30</v>
      </c>
      <c r="C12" s="34"/>
      <c r="D12" s="34"/>
      <c r="E12" s="34"/>
      <c r="F12" s="34"/>
      <c r="G12" s="34"/>
      <c r="H12" s="35"/>
    </row>
    <row r="13" spans="1:10">
      <c r="B13" s="36"/>
      <c r="C13" s="37"/>
      <c r="D13" s="37"/>
      <c r="E13" s="37"/>
      <c r="F13" s="37"/>
      <c r="G13" s="37"/>
      <c r="H13" s="38"/>
    </row>
    <row r="14" spans="1:10">
      <c r="B14" s="1"/>
    </row>
    <row r="15" spans="1:10" ht="21" customHeight="1">
      <c r="B15" s="39" t="s">
        <v>31</v>
      </c>
      <c r="C15" s="40"/>
      <c r="D15" s="40"/>
      <c r="E15" s="41"/>
    </row>
    <row r="16" spans="1:10">
      <c r="B16" s="1"/>
    </row>
    <row r="17" spans="2:5" ht="21" customHeight="1">
      <c r="B17" s="39" t="s">
        <v>32</v>
      </c>
      <c r="C17" s="40"/>
      <c r="D17" s="40"/>
      <c r="E17" s="41"/>
    </row>
  </sheetData>
  <dataConsolidate/>
  <mergeCells count="11">
    <mergeCell ref="I2:I3"/>
    <mergeCell ref="B1:I1"/>
    <mergeCell ref="D2:D3"/>
    <mergeCell ref="F2:F3"/>
    <mergeCell ref="E2:E3"/>
    <mergeCell ref="B6:C6"/>
    <mergeCell ref="B12:H13"/>
    <mergeCell ref="B15:E15"/>
    <mergeCell ref="B17:E17"/>
    <mergeCell ref="B2:B3"/>
    <mergeCell ref="C2:C3"/>
  </mergeCells>
  <conditionalFormatting sqref="I4">
    <cfRule type="containsText" dxfId="0" priority="5" operator="containsText" text="Exceso">
      <formula>NOT(ISERROR(SEARCH("Exceso",I4)))</formula>
    </cfRule>
  </conditionalFormatting>
  <dataValidations count="3">
    <dataValidation type="list" allowBlank="1" showInputMessage="1" showErrorMessage="1" promptTitle="TRATAMIENTO" sqref="E4">
      <formula1>TTO</formula1>
    </dataValidation>
    <dataValidation type="list" allowBlank="1" showInputMessage="1" showErrorMessage="1" sqref="B4">
      <formula1>CRIS</formula1>
    </dataValidation>
    <dataValidation type="list" allowBlank="1" showInputMessage="1" showErrorMessage="1" sqref="C4">
      <formula1>graduacion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abSelected="1" topLeftCell="C1" zoomScale="90" zoomScaleNormal="90" workbookViewId="0">
      <selection activeCell="F7" sqref="F7"/>
    </sheetView>
  </sheetViews>
  <sheetFormatPr baseColWidth="10" defaultRowHeight="15"/>
  <cols>
    <col min="1" max="1" width="35.85546875" style="1" customWidth="1"/>
    <col min="2" max="3" width="14.7109375" style="1" bestFit="1" customWidth="1"/>
    <col min="4" max="4" width="25.85546875" style="1" bestFit="1" customWidth="1"/>
    <col min="5" max="5" width="27.5703125" style="1" bestFit="1" customWidth="1"/>
    <col min="6" max="6" width="11.85546875" style="1" bestFit="1" customWidth="1"/>
    <col min="7" max="7" width="28" style="1" bestFit="1" customWidth="1"/>
    <col min="8" max="8" width="12.85546875" style="1" bestFit="1" customWidth="1"/>
    <col min="9" max="16384" width="11.42578125" style="1"/>
  </cols>
  <sheetData>
    <row r="1" spans="1:7"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</row>
    <row r="2" spans="1:7" ht="15.75">
      <c r="A2" s="12" t="s">
        <v>24</v>
      </c>
      <c r="B2" s="13">
        <v>280000</v>
      </c>
      <c r="C2" s="14">
        <v>330000</v>
      </c>
      <c r="D2" s="14">
        <v>560000</v>
      </c>
      <c r="E2" s="21">
        <v>620000</v>
      </c>
      <c r="F2" s="22">
        <v>420000</v>
      </c>
      <c r="G2" s="14">
        <v>750000</v>
      </c>
    </row>
    <row r="3" spans="1:7" ht="15.75">
      <c r="A3" s="12" t="s">
        <v>25</v>
      </c>
      <c r="B3" s="13">
        <v>300000</v>
      </c>
      <c r="C3" s="14">
        <v>350000</v>
      </c>
      <c r="D3" s="14">
        <v>580000</v>
      </c>
      <c r="E3" s="21">
        <v>760000</v>
      </c>
      <c r="F3" s="22">
        <v>450000</v>
      </c>
      <c r="G3" s="14">
        <v>800000</v>
      </c>
    </row>
    <row r="4" spans="1:7" ht="15.75">
      <c r="A4" s="12" t="s">
        <v>26</v>
      </c>
      <c r="B4" s="13">
        <v>330000</v>
      </c>
      <c r="C4" s="14">
        <v>380000</v>
      </c>
      <c r="D4" s="14">
        <v>600000</v>
      </c>
      <c r="E4" s="21">
        <v>650000</v>
      </c>
      <c r="F4" s="22">
        <v>500000</v>
      </c>
      <c r="G4" s="14">
        <v>850000</v>
      </c>
    </row>
    <row r="5" spans="1:7" ht="15.75">
      <c r="A5" s="12" t="s">
        <v>27</v>
      </c>
      <c r="B5" s="15">
        <v>330000</v>
      </c>
      <c r="C5" s="16">
        <v>380000</v>
      </c>
      <c r="D5" s="17">
        <v>560000</v>
      </c>
      <c r="E5" s="23">
        <v>600000</v>
      </c>
      <c r="F5" s="17">
        <v>480000</v>
      </c>
      <c r="G5" s="16">
        <v>900000</v>
      </c>
    </row>
    <row r="6" spans="1:7" ht="15.75">
      <c r="A6" s="12" t="s">
        <v>10</v>
      </c>
      <c r="B6" s="15">
        <v>360000</v>
      </c>
      <c r="C6" s="16">
        <v>380000</v>
      </c>
      <c r="D6" s="17">
        <v>610000</v>
      </c>
      <c r="E6" s="23">
        <v>670000</v>
      </c>
      <c r="F6" s="17">
        <v>0</v>
      </c>
      <c r="G6" s="16">
        <v>0</v>
      </c>
    </row>
    <row r="7" spans="1:7" ht="15.75">
      <c r="A7" s="12" t="s">
        <v>11</v>
      </c>
      <c r="B7" s="15">
        <v>480000</v>
      </c>
      <c r="C7" s="16">
        <v>500000</v>
      </c>
      <c r="D7" s="17">
        <v>980000</v>
      </c>
      <c r="E7" s="23">
        <v>1100000</v>
      </c>
      <c r="F7" s="17">
        <v>0</v>
      </c>
      <c r="G7" s="16">
        <v>0</v>
      </c>
    </row>
    <row r="8" spans="1:7" ht="17.25" customHeight="1" thickBot="1">
      <c r="A8" s="12" t="s">
        <v>12</v>
      </c>
      <c r="B8" s="18">
        <v>310000</v>
      </c>
      <c r="C8" s="19">
        <v>360000</v>
      </c>
      <c r="D8" s="20">
        <v>0</v>
      </c>
      <c r="E8" s="24">
        <v>0</v>
      </c>
      <c r="F8" s="19">
        <v>0</v>
      </c>
      <c r="G8" s="19">
        <v>0</v>
      </c>
    </row>
    <row r="9" spans="1:7">
      <c r="A9" s="12"/>
      <c r="B9" s="11"/>
      <c r="C9" s="11"/>
      <c r="D9" s="11"/>
      <c r="E9" s="11"/>
      <c r="F9" s="11"/>
    </row>
    <row r="10" spans="1:7">
      <c r="A10" s="12"/>
      <c r="B10" s="11"/>
      <c r="C10" s="11"/>
      <c r="D10" s="11"/>
      <c r="E10" s="11"/>
      <c r="F10" s="11"/>
    </row>
    <row r="11" spans="1:7">
      <c r="A11" s="12"/>
      <c r="B11" s="11"/>
      <c r="C11" s="11"/>
      <c r="D11" s="11"/>
      <c r="E11" s="11"/>
      <c r="F11" s="11"/>
    </row>
    <row r="12" spans="1:7">
      <c r="A12" s="12"/>
      <c r="B12" s="11"/>
      <c r="C12" s="11"/>
      <c r="D12" s="11"/>
      <c r="E12" s="11"/>
      <c r="F12" s="11"/>
    </row>
    <row r="13" spans="1:7">
      <c r="A13" s="12"/>
      <c r="B13" s="11"/>
      <c r="C13" s="11"/>
      <c r="D13" s="11"/>
      <c r="E13" s="11"/>
      <c r="F13" s="11"/>
    </row>
    <row r="14" spans="1:7">
      <c r="A14" s="12"/>
      <c r="B14" s="11"/>
      <c r="C14" s="11"/>
      <c r="D14" s="11"/>
      <c r="E14" s="11"/>
      <c r="F14" s="11"/>
    </row>
    <row r="15" spans="1:7">
      <c r="A15" s="12"/>
      <c r="B15" s="11"/>
      <c r="C15" s="11"/>
      <c r="D15" s="11"/>
      <c r="E15" s="11"/>
      <c r="F15" s="11"/>
    </row>
    <row r="16" spans="1:7">
      <c r="A16" s="12"/>
      <c r="B16" s="11"/>
      <c r="C16" s="11"/>
      <c r="D16" s="11"/>
      <c r="E16" s="11"/>
      <c r="F16" s="11"/>
    </row>
    <row r="17" spans="1:6">
      <c r="A17" s="12"/>
      <c r="B17" s="11"/>
      <c r="C17" s="11"/>
      <c r="D17" s="11"/>
      <c r="E17" s="11"/>
      <c r="F17" s="11"/>
    </row>
    <row r="18" spans="1:6">
      <c r="A18" s="12"/>
      <c r="B18" s="11"/>
      <c r="C18" s="11"/>
      <c r="D18" s="11"/>
      <c r="E18" s="11"/>
      <c r="F18" s="11"/>
    </row>
    <row r="19" spans="1:6">
      <c r="A19" s="12"/>
      <c r="B19" s="11"/>
      <c r="C19" s="11"/>
      <c r="D19" s="11"/>
      <c r="E19" s="11"/>
      <c r="F19" s="11"/>
    </row>
    <row r="20" spans="1:6">
      <c r="A20" s="12"/>
      <c r="B20" s="11"/>
      <c r="C20" s="11"/>
      <c r="D20" s="11"/>
      <c r="E20" s="11"/>
      <c r="F20" s="11"/>
    </row>
    <row r="21" spans="1:6">
      <c r="A21" s="12"/>
      <c r="B21" s="11"/>
      <c r="C21" s="11"/>
      <c r="D21" s="11"/>
      <c r="E21" s="11"/>
      <c r="F21" s="11"/>
    </row>
    <row r="22" spans="1:6">
      <c r="A22" s="12"/>
      <c r="B22" s="11"/>
      <c r="C22" s="11"/>
      <c r="D22" s="11"/>
      <c r="E22" s="11"/>
      <c r="F22" s="11"/>
    </row>
    <row r="23" spans="1:6">
      <c r="A23" s="12"/>
      <c r="B23" s="11"/>
      <c r="C23" s="11"/>
      <c r="D23" s="11"/>
      <c r="E23" s="11"/>
      <c r="F23" s="11"/>
    </row>
    <row r="24" spans="1:6">
      <c r="A24" s="12"/>
      <c r="B24" s="11"/>
      <c r="C24" s="11"/>
      <c r="D24" s="11"/>
      <c r="E24" s="11"/>
      <c r="F24" s="11"/>
    </row>
    <row r="25" spans="1:6">
      <c r="A25" s="12"/>
      <c r="B25" s="11"/>
      <c r="C25" s="11"/>
      <c r="D25" s="11"/>
      <c r="E25" s="11"/>
      <c r="F25" s="11"/>
    </row>
    <row r="26" spans="1:6">
      <c r="A26" s="12"/>
      <c r="B26" s="11"/>
      <c r="C26" s="11"/>
      <c r="D26" s="11"/>
      <c r="E26" s="11"/>
      <c r="F26" s="11"/>
    </row>
    <row r="27" spans="1:6">
      <c r="A27" s="12"/>
      <c r="B27" s="11"/>
      <c r="C27" s="11"/>
      <c r="D27" s="11"/>
      <c r="E27" s="11"/>
      <c r="F27" s="11"/>
    </row>
    <row r="28" spans="1:6">
      <c r="A28" s="12"/>
      <c r="B28" s="11"/>
      <c r="C28" s="11"/>
      <c r="D28" s="11"/>
      <c r="E28" s="11"/>
      <c r="F28" s="11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/>
  <dimension ref="A1:B3"/>
  <sheetViews>
    <sheetView workbookViewId="0">
      <selection activeCell="B4" sqref="B4"/>
    </sheetView>
  </sheetViews>
  <sheetFormatPr baseColWidth="10" defaultRowHeight="15"/>
  <cols>
    <col min="1" max="1" width="24.85546875" customWidth="1"/>
    <col min="2" max="2" width="15.42578125" customWidth="1"/>
  </cols>
  <sheetData>
    <row r="1" spans="1:2" ht="15" customHeight="1">
      <c r="A1" s="1" t="s">
        <v>7</v>
      </c>
      <c r="B1">
        <v>0</v>
      </c>
    </row>
    <row r="2" spans="1:2" ht="15.75" customHeight="1">
      <c r="A2" s="1" t="s">
        <v>5</v>
      </c>
      <c r="B2" s="1">
        <v>10000</v>
      </c>
    </row>
    <row r="3" spans="1:2">
      <c r="A3" s="1" t="s">
        <v>6</v>
      </c>
      <c r="B3" s="1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CONSULTA MULTIFOCALES</vt:lpstr>
      <vt:lpstr>MULTIFOCALES</vt:lpstr>
      <vt:lpstr>Tratamientos</vt:lpstr>
      <vt:lpstr>CRIS</vt:lpstr>
      <vt:lpstr>graduacion</vt:lpstr>
      <vt:lpstr>Tratamientos!t</vt:lpstr>
      <vt:lpstr>Tratamientos!TRATAMIENT</vt:lpstr>
      <vt:lpstr>Tratamientos!TRATAMIENTO</vt:lpstr>
      <vt:lpstr>TTO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Excelword</dc:creator>
  <cp:lastModifiedBy>Pame Echagüe</cp:lastModifiedBy>
  <dcterms:created xsi:type="dcterms:W3CDTF">2013-01-06T20:08:28Z</dcterms:created>
  <dcterms:modified xsi:type="dcterms:W3CDTF">2016-08-16T14:17:59Z</dcterms:modified>
</cp:coreProperties>
</file>