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cion" sheetId="1" r:id="rId4"/>
    <sheet state="visible" name="Hoja2" sheetId="2" r:id="rId5"/>
    <sheet state="visible" name="Hoja3" sheetId="3" r:id="rId6"/>
  </sheets>
  <definedNames/>
  <calcPr/>
  <extLst>
    <ext uri="GoogleSheetsCustomDataVersion2">
      <go:sheetsCustomData xmlns:go="http://customooxmlschemas.google.com/" r:id="rId7" roundtripDataChecksum="+aEPehBA+iMErtpqsrkx1W9bB27ty4nXIpZ2EMosyk4="/>
    </ext>
  </extLst>
</workbook>
</file>

<file path=xl/sharedStrings.xml><?xml version="1.0" encoding="utf-8"?>
<sst xmlns="http://schemas.openxmlformats.org/spreadsheetml/2006/main" count="154" uniqueCount="81">
  <si>
    <t>CLIENTE</t>
  </si>
  <si>
    <t>vendedor</t>
  </si>
  <si>
    <t>Formato</t>
  </si>
  <si>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</si>
  <si>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</si>
  <si>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</si>
  <si>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</si>
  <si>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</si>
  <si>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</si>
  <si>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</si>
  <si>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</si>
  <si>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</si>
  <si>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</si>
  <si>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</si>
  <si>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</si>
  <si>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</si>
  <si>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TODO PLASTIC</t>
  </si>
  <si>
    <t>Agus Frers</t>
  </si>
  <si>
    <t>22*10*30 c/m</t>
  </si>
  <si>
    <t>30*12*41 c/m</t>
  </si>
  <si>
    <t>26*12*36 c/m</t>
  </si>
  <si>
    <t>22*10*30 C/M B</t>
  </si>
  <si>
    <t>ML</t>
  </si>
  <si>
    <t>Agustin Frers</t>
  </si>
  <si>
    <t>22*10*30 C/M</t>
  </si>
  <si>
    <t>12*8*19 C/m</t>
  </si>
  <si>
    <t xml:space="preserve">LAMAS </t>
  </si>
  <si>
    <t>Ponce Jose</t>
  </si>
  <si>
    <t>26*12*36 s/m</t>
  </si>
  <si>
    <t>CUERVO NEGRO</t>
  </si>
  <si>
    <t>30*12-32 C/M 1 COLOR</t>
  </si>
  <si>
    <t>POLYFILM</t>
  </si>
  <si>
    <t>22*10*30</t>
  </si>
  <si>
    <t>30*12*41</t>
  </si>
  <si>
    <t>Gardela Rock</t>
  </si>
  <si>
    <t xml:space="preserve">22*10*30  </t>
  </si>
  <si>
    <t xml:space="preserve">30*12*41 </t>
  </si>
  <si>
    <t xml:space="preserve">12*8*19 </t>
  </si>
  <si>
    <t>Rolmar</t>
  </si>
  <si>
    <t>Jose Ponce</t>
  </si>
  <si>
    <t>12,5*8*19 C/M</t>
  </si>
  <si>
    <t xml:space="preserve">22*10*30 C/M </t>
  </si>
  <si>
    <t xml:space="preserve">26*12*36 C/M </t>
  </si>
  <si>
    <t>30*12*41  C/M</t>
  </si>
  <si>
    <t>12,5*8*19  C/M</t>
  </si>
  <si>
    <t>22*10*30 c/m B</t>
  </si>
  <si>
    <t>26*12*36 C/M B</t>
  </si>
  <si>
    <t>30*12*41 C/M B</t>
  </si>
  <si>
    <t>22*10*30 S/M</t>
  </si>
  <si>
    <t>26/12*36 S/M</t>
  </si>
  <si>
    <t>30*12*41 S/M</t>
  </si>
  <si>
    <t>26*12*36 S/M B</t>
  </si>
  <si>
    <t>30*12*14 S/M B</t>
  </si>
  <si>
    <t>R-27</t>
  </si>
  <si>
    <t>12,5*8*19 C/M B</t>
  </si>
  <si>
    <t>PALSTIMAC</t>
  </si>
  <si>
    <t>22*10*41 C/M</t>
  </si>
  <si>
    <t>26/12*36 C/M</t>
  </si>
  <si>
    <t xml:space="preserve">30*12*41 C/M </t>
  </si>
  <si>
    <t>30*12*32 C/M</t>
  </si>
  <si>
    <t>Claudio Gassibe</t>
  </si>
  <si>
    <t>26*12*36 C/M</t>
  </si>
  <si>
    <t>30*12*41 C/M</t>
  </si>
  <si>
    <t>Total</t>
  </si>
  <si>
    <t>TOTAL INGRESOS</t>
  </si>
  <si>
    <t>VENDEDOR</t>
  </si>
  <si>
    <t>FORMATO</t>
  </si>
  <si>
    <t>CANTIDADES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</si>
  <si>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</si>
  <si>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</si>
  <si>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</si>
  <si>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</si>
  <si>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</si>
  <si>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</si>
  <si>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</si>
  <si>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</si>
  <si>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</si>
  <si>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</si>
  <si>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</si>
  <si>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12*8*19</t>
  </si>
  <si>
    <t>TOTAL PRODUCCION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</si>
</sst>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.00_-;\-&quot;$&quot;\ * #,##0.00_-;_-&quot;$&quot;\ * &quot;-&quot;??_-;_-@"/>
    <numFmt numFmtId="165" formatCode="_ * #,##0_ ;_ * \-#,##0_ ;_ * &quot;-&quot;??_ ;_ @_ 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E5B8B7"/>
        <bgColor rgb="FFE5B8B7"/>
      </patternFill>
    </fill>
    <fill>
      <patternFill patternType="solid">
        <fgColor rgb="FFC2D69B"/>
        <bgColor rgb="FFC2D69B"/>
      </patternFill>
    </fill>
    <fill>
      <patternFill patternType="solid">
        <fgColor rgb="FFDAEEF3"/>
        <bgColor rgb="FFDAEEF3"/>
      </patternFill>
    </fill>
    <fill>
      <patternFill patternType="solid">
        <fgColor rgb="FFB8CCE4"/>
        <bgColor rgb="FFB8CCE4"/>
      </patternFill>
    </fill>
    <fill>
      <patternFill patternType="solid">
        <fgColor rgb="FFDDD9C3"/>
        <bgColor rgb="FFDDD9C3"/>
      </patternFill>
    </fill>
    <fill>
      <patternFill patternType="solid">
        <fgColor rgb="FFFBD4B4"/>
        <bgColor rgb="FFFBD4B4"/>
      </patternFill>
    </fill>
    <fill>
      <patternFill patternType="solid">
        <fgColor rgb="FF92D050"/>
        <bgColor rgb="FF92D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0" xfId="0" applyAlignment="1" applyBorder="1" applyFont="1">
      <alignment horizontal="center"/>
    </xf>
    <xf borderId="2" fillId="2" fontId="2" numFmtId="0" xfId="0" applyBorder="1" applyFont="1"/>
    <xf borderId="2" fillId="2" fontId="2" numFmtId="0" xfId="0" applyAlignment="1" applyBorder="1" applyFont="1">
      <alignment readingOrder="0"/>
    </xf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4" fontId="2" numFmtId="0" xfId="0" applyBorder="1" applyFill="1" applyFont="1"/>
    <xf borderId="0" fillId="5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2" fillId="6" fontId="2" numFmtId="0" xfId="0" applyBorder="1" applyFill="1" applyFont="1"/>
    <xf borderId="2" fillId="6" fontId="2" numFmtId="0" xfId="0" applyAlignment="1" applyBorder="1" applyFont="1">
      <alignment readingOrder="0"/>
    </xf>
    <xf borderId="2" fillId="7" fontId="2" numFmtId="0" xfId="0" applyBorder="1" applyFill="1" applyFont="1"/>
    <xf borderId="2" fillId="7" fontId="2" numFmtId="0" xfId="0" applyAlignment="1" applyBorder="1" applyFont="1">
      <alignment readingOrder="0"/>
    </xf>
    <xf borderId="2" fillId="8" fontId="2" numFmtId="0" xfId="0" applyBorder="1" applyFill="1" applyFont="1"/>
    <xf borderId="2" fillId="9" fontId="1" numFmtId="0" xfId="0" applyBorder="1" applyFill="1" applyFont="1"/>
    <xf borderId="2" fillId="9" fontId="2" numFmtId="0" xfId="0" applyBorder="1" applyFont="1"/>
    <xf borderId="2" fillId="10" fontId="1" numFmtId="0" xfId="0" applyBorder="1" applyFill="1" applyFont="1"/>
    <xf borderId="2" fillId="10" fontId="2" numFmtId="0" xfId="0" applyBorder="1" applyFont="1"/>
    <xf borderId="2" fillId="11" fontId="1" numFmtId="0" xfId="0" applyBorder="1" applyFill="1" applyFont="1"/>
    <xf borderId="2" fillId="11" fontId="2" numFmtId="0" xfId="0" applyBorder="1" applyFont="1"/>
    <xf borderId="3" fillId="0" fontId="2" numFmtId="164" xfId="0" applyBorder="1" applyFont="1" applyNumberFormat="1"/>
    <xf borderId="3" fillId="0" fontId="2" numFmtId="165" xfId="0" applyBorder="1" applyFont="1" applyNumberFormat="1"/>
    <xf borderId="0" fillId="0" fontId="1" numFmtId="0" xfId="0" applyFont="1"/>
    <xf borderId="2" fillId="2" fontId="1" numFmtId="164" xfId="0" applyBorder="1" applyFont="1" applyNumberFormat="1"/>
    <xf borderId="2" fillId="2" fontId="1" numFmtId="165" xfId="0" applyBorder="1" applyFont="1" applyNumberFormat="1"/>
    <xf borderId="2" fillId="12" fontId="2" numFmtId="0" xfId="0" applyBorder="1" applyFill="1" applyFont="1"/>
    <xf borderId="0" fillId="0" fontId="3" numFmtId="0" xfId="0" applyAlignment="1" applyFont="1">
      <alignment readingOrder="0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2.29"/>
    <col customWidth="1" min="3" max="3" width="19.29"/>
    <col customWidth="1" min="4" max="4" width="13.29"/>
    <col customWidth="1" min="5" max="5" width="14.57"/>
    <col customWidth="1" min="6" max="6" width="13.0"/>
    <col customWidth="1" min="7" max="7" width="14.57"/>
    <col customWidth="1" min="8" max="8" width="13.0"/>
    <col customWidth="1" min="9" max="10" width="14.57"/>
    <col customWidth="1" min="11" max="11" width="12.57"/>
    <col customWidth="1" min="12" max="12" width="12.71"/>
    <col customWidth="1" min="13" max="16" width="12.57"/>
    <col customWidth="1" min="17" max="26" width="10.71"/>
  </cols>
  <sheetData>
    <row r="3">
      <c r="A3" s="1" t="s">
        <v>0</v>
      </c>
      <c r="B3" s="1" t="s">
        <v>1</v>
      </c>
      <c r="C3" s="1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</row>
    <row r="5">
      <c r="A5" s="4" t="s">
        <v>16</v>
      </c>
      <c r="B5" s="5" t="s">
        <v>17</v>
      </c>
      <c r="C5" s="6" t="s">
        <v>18</v>
      </c>
      <c r="E5" s="7">
        <v>191650.0</v>
      </c>
      <c r="F5" s="7">
        <v>76660.0</v>
      </c>
      <c r="G5" s="7">
        <v>191650.0</v>
      </c>
      <c r="H5" s="7"/>
      <c r="I5" s="7">
        <v>81260.0</v>
      </c>
      <c r="J5" s="7">
        <v>215350.0</v>
      </c>
      <c r="K5" s="7"/>
      <c r="L5" s="7"/>
      <c r="M5" s="8"/>
      <c r="N5" s="8"/>
      <c r="O5" s="8"/>
      <c r="P5" s="8"/>
    </row>
    <row r="6">
      <c r="A6" s="4"/>
      <c r="B6" s="4"/>
      <c r="C6" s="6" t="s">
        <v>19</v>
      </c>
      <c r="E6" s="7">
        <v>245900.0</v>
      </c>
      <c r="F6" s="7">
        <v>98360.0</v>
      </c>
      <c r="G6" s="7">
        <v>393440.0</v>
      </c>
      <c r="H6" s="7">
        <v>208520.0</v>
      </c>
      <c r="I6" s="7">
        <v>52130.0</v>
      </c>
      <c r="J6" s="7">
        <v>276300.0</v>
      </c>
      <c r="K6" s="7"/>
      <c r="L6" s="7"/>
      <c r="M6" s="8"/>
      <c r="N6" s="8"/>
      <c r="O6" s="8"/>
      <c r="P6" s="8"/>
    </row>
    <row r="7">
      <c r="A7" s="4"/>
      <c r="B7" s="4"/>
      <c r="C7" s="6" t="s">
        <v>20</v>
      </c>
      <c r="E7" s="7"/>
      <c r="F7" s="7">
        <v>176960.0</v>
      </c>
      <c r="G7" s="7"/>
      <c r="H7" s="7"/>
      <c r="I7" s="7"/>
      <c r="J7" s="7">
        <v>93780.0</v>
      </c>
      <c r="K7" s="7"/>
      <c r="L7" s="7"/>
      <c r="M7" s="8"/>
      <c r="N7" s="8"/>
      <c r="O7" s="8"/>
      <c r="P7" s="8"/>
    </row>
    <row r="8">
      <c r="A8" s="4"/>
      <c r="B8" s="4"/>
      <c r="C8" s="6" t="s">
        <v>21</v>
      </c>
      <c r="E8" s="7"/>
      <c r="F8" s="7"/>
      <c r="G8" s="7"/>
      <c r="H8" s="7"/>
      <c r="I8" s="7">
        <v>148110.0</v>
      </c>
      <c r="J8" s="7">
        <v>157020.0</v>
      </c>
      <c r="K8" s="7"/>
      <c r="L8" s="7"/>
      <c r="M8" s="8"/>
      <c r="N8" s="8"/>
      <c r="O8" s="8"/>
      <c r="P8" s="8"/>
    </row>
    <row r="9">
      <c r="A9" s="9" t="s">
        <v>22</v>
      </c>
      <c r="B9" s="10" t="s">
        <v>23</v>
      </c>
      <c r="C9" s="6" t="s">
        <v>24</v>
      </c>
      <c r="E9" s="7">
        <v>13913.0</v>
      </c>
      <c r="F9" s="7"/>
      <c r="G9" s="7"/>
      <c r="H9" s="7"/>
      <c r="I9" s="7"/>
      <c r="J9" s="7"/>
      <c r="K9" s="7"/>
      <c r="L9" s="7"/>
      <c r="M9" s="8"/>
      <c r="N9" s="8"/>
      <c r="O9" s="8"/>
      <c r="P9" s="8"/>
    </row>
    <row r="10">
      <c r="A10" s="9"/>
      <c r="B10" s="9"/>
      <c r="C10" s="6" t="s">
        <v>25</v>
      </c>
      <c r="E10" s="7">
        <v>12003.0</v>
      </c>
      <c r="F10" s="7"/>
      <c r="G10" s="7"/>
      <c r="H10" s="7"/>
      <c r="I10" s="7"/>
      <c r="J10" s="7"/>
      <c r="K10" s="7"/>
      <c r="L10" s="7"/>
      <c r="M10" s="8"/>
      <c r="N10" s="8"/>
      <c r="O10" s="8"/>
      <c r="P10" s="8"/>
    </row>
    <row r="11">
      <c r="A11" s="9"/>
      <c r="B11" s="9"/>
      <c r="E11" s="7"/>
      <c r="F11" s="7"/>
      <c r="G11" s="7"/>
      <c r="H11" s="7"/>
      <c r="I11" s="7"/>
      <c r="J11" s="7"/>
      <c r="K11" s="7"/>
      <c r="L11" s="7"/>
      <c r="M11" s="8"/>
      <c r="N11" s="8"/>
      <c r="O11" s="8"/>
      <c r="P11" s="8"/>
    </row>
    <row r="12">
      <c r="A12" s="9"/>
      <c r="B12" s="9"/>
      <c r="E12" s="7"/>
      <c r="F12" s="7"/>
      <c r="G12" s="7"/>
      <c r="H12" s="7"/>
      <c r="I12" s="7"/>
      <c r="J12" s="7"/>
      <c r="K12" s="7"/>
      <c r="L12" s="7"/>
      <c r="M12" s="8"/>
      <c r="N12" s="8"/>
      <c r="O12" s="8"/>
      <c r="P12" s="8"/>
    </row>
    <row r="13">
      <c r="A13" s="11" t="s">
        <v>26</v>
      </c>
      <c r="B13" s="11" t="s">
        <v>27</v>
      </c>
      <c r="C13" s="6" t="s">
        <v>28</v>
      </c>
      <c r="E13" s="7">
        <v>640000.0</v>
      </c>
      <c r="F13" s="7"/>
      <c r="G13" s="7"/>
      <c r="H13" s="7"/>
      <c r="I13" s="7"/>
      <c r="J13" s="7"/>
      <c r="K13" s="7"/>
      <c r="L13" s="7"/>
      <c r="M13" s="8"/>
      <c r="N13" s="8"/>
      <c r="O13" s="8"/>
      <c r="P13" s="8"/>
    </row>
    <row r="14">
      <c r="A14" s="11"/>
      <c r="B14" s="11"/>
      <c r="E14" s="7"/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</row>
    <row r="15">
      <c r="A15" s="12" t="s">
        <v>29</v>
      </c>
      <c r="B15" s="12" t="s">
        <v>27</v>
      </c>
      <c r="C15" s="13" t="s">
        <v>30</v>
      </c>
      <c r="E15" s="7"/>
      <c r="F15" s="7"/>
      <c r="G15" s="7"/>
      <c r="H15" s="7"/>
      <c r="I15" s="7"/>
      <c r="J15" s="14">
        <v>63744.0</v>
      </c>
      <c r="K15" s="7"/>
      <c r="L15" s="7"/>
      <c r="M15" s="8"/>
      <c r="N15" s="8"/>
      <c r="O15" s="8"/>
      <c r="P15" s="8"/>
    </row>
    <row r="16">
      <c r="A16" s="15" t="s">
        <v>31</v>
      </c>
      <c r="B16" s="16" t="s">
        <v>17</v>
      </c>
      <c r="C16" s="6" t="s">
        <v>32</v>
      </c>
      <c r="E16" s="7"/>
      <c r="F16" s="7"/>
      <c r="G16" s="7">
        <v>352800.0</v>
      </c>
      <c r="H16" s="7"/>
      <c r="I16" s="7"/>
      <c r="J16" s="7"/>
      <c r="K16" s="7"/>
      <c r="L16" s="7"/>
      <c r="M16" s="8"/>
      <c r="N16" s="8"/>
      <c r="O16" s="8"/>
      <c r="P16" s="8"/>
    </row>
    <row r="17">
      <c r="A17" s="15"/>
      <c r="B17" s="15"/>
      <c r="C17" s="6" t="s">
        <v>33</v>
      </c>
      <c r="E17" s="7"/>
      <c r="F17" s="7"/>
      <c r="G17" s="7">
        <v>432800.0</v>
      </c>
      <c r="H17" s="7"/>
      <c r="I17" s="7"/>
      <c r="J17" s="7"/>
      <c r="K17" s="7"/>
      <c r="L17" s="7"/>
      <c r="M17" s="8"/>
      <c r="N17" s="8"/>
      <c r="O17" s="8"/>
      <c r="P17" s="8"/>
    </row>
    <row r="18">
      <c r="A18" s="15"/>
      <c r="B18" s="15"/>
      <c r="E18" s="7"/>
      <c r="F18" s="7"/>
      <c r="G18" s="7"/>
      <c r="H18" s="7"/>
      <c r="I18" s="7"/>
      <c r="J18" s="7"/>
      <c r="K18" s="7"/>
      <c r="L18" s="7"/>
      <c r="M18" s="8"/>
      <c r="N18" s="8"/>
      <c r="O18" s="8"/>
      <c r="P18" s="8"/>
    </row>
    <row r="19">
      <c r="A19" s="17" t="s">
        <v>34</v>
      </c>
      <c r="B19" s="18" t="s">
        <v>23</v>
      </c>
      <c r="C19" s="6" t="s">
        <v>35</v>
      </c>
      <c r="E19" s="7"/>
      <c r="F19" s="7"/>
      <c r="G19" s="7">
        <v>31650.0</v>
      </c>
      <c r="H19" s="7"/>
      <c r="I19" s="7"/>
      <c r="J19" s="7"/>
      <c r="K19" s="7"/>
      <c r="L19" s="7"/>
      <c r="M19" s="8"/>
      <c r="N19" s="8"/>
      <c r="O19" s="8"/>
      <c r="P19" s="8"/>
    </row>
    <row r="20">
      <c r="A20" s="17"/>
      <c r="B20" s="17"/>
      <c r="C20" s="6" t="s">
        <v>36</v>
      </c>
      <c r="E20" s="7"/>
      <c r="F20" s="7"/>
      <c r="G20" s="7">
        <v>5077.0</v>
      </c>
      <c r="H20" s="7"/>
      <c r="I20" s="7"/>
      <c r="J20" s="7"/>
      <c r="K20" s="7"/>
      <c r="L20" s="7"/>
      <c r="M20" s="8"/>
      <c r="N20" s="8"/>
      <c r="O20" s="8"/>
      <c r="P20" s="8"/>
    </row>
    <row r="21" ht="15.75" customHeight="1">
      <c r="A21" s="17"/>
      <c r="B21" s="17"/>
      <c r="C21" s="6" t="s">
        <v>37</v>
      </c>
      <c r="E21" s="7"/>
      <c r="F21" s="7"/>
      <c r="G21" s="7">
        <v>3450.0</v>
      </c>
      <c r="H21" s="7"/>
      <c r="I21" s="7"/>
      <c r="J21" s="7"/>
      <c r="K21" s="7"/>
      <c r="L21" s="7"/>
      <c r="M21" s="8"/>
      <c r="N21" s="8"/>
      <c r="O21" s="8"/>
      <c r="P21" s="8"/>
    </row>
    <row r="22" ht="15.75" customHeight="1">
      <c r="A22" s="19" t="s">
        <v>38</v>
      </c>
      <c r="B22" s="19" t="s">
        <v>39</v>
      </c>
      <c r="C22" s="6" t="s">
        <v>40</v>
      </c>
      <c r="E22" s="7"/>
      <c r="F22" s="7"/>
      <c r="G22" s="7"/>
      <c r="H22" s="7">
        <v>16530.0</v>
      </c>
      <c r="I22" s="7"/>
      <c r="J22" s="7"/>
      <c r="K22" s="7"/>
      <c r="L22" s="7"/>
      <c r="M22" s="8"/>
      <c r="N22" s="8"/>
      <c r="O22" s="8"/>
      <c r="P22" s="8"/>
    </row>
    <row r="23" ht="15.75" customHeight="1">
      <c r="A23" s="19"/>
      <c r="B23" s="19"/>
      <c r="C23" s="6" t="s">
        <v>41</v>
      </c>
      <c r="E23" s="7"/>
      <c r="F23" s="7"/>
      <c r="G23" s="7"/>
      <c r="H23" s="7">
        <v>38330.0</v>
      </c>
      <c r="I23" s="7"/>
      <c r="J23" s="7"/>
      <c r="K23" s="7"/>
      <c r="L23" s="7"/>
      <c r="M23" s="8"/>
      <c r="N23" s="8"/>
      <c r="O23" s="8"/>
      <c r="P23" s="8"/>
    </row>
    <row r="24" ht="15.75" customHeight="1">
      <c r="A24" s="19"/>
      <c r="B24" s="19"/>
      <c r="C24" s="6" t="s">
        <v>42</v>
      </c>
      <c r="E24" s="7"/>
      <c r="F24" s="7"/>
      <c r="G24" s="7"/>
      <c r="H24" s="7">
        <v>44240.0</v>
      </c>
      <c r="I24" s="7"/>
      <c r="J24" s="7"/>
      <c r="K24" s="7"/>
      <c r="L24" s="7"/>
      <c r="M24" s="8"/>
      <c r="N24" s="8"/>
      <c r="O24" s="8"/>
      <c r="P24" s="8"/>
    </row>
    <row r="25" ht="15.75" customHeight="1">
      <c r="A25" s="19"/>
      <c r="B25" s="19"/>
      <c r="C25" s="6" t="s">
        <v>43</v>
      </c>
      <c r="E25" s="7"/>
      <c r="F25" s="7"/>
      <c r="G25" s="7"/>
      <c r="H25" s="7">
        <v>49180.0</v>
      </c>
      <c r="I25" s="7"/>
      <c r="J25" s="7"/>
      <c r="K25" s="7"/>
      <c r="L25" s="7"/>
      <c r="M25" s="8"/>
      <c r="N25" s="8"/>
      <c r="O25" s="8"/>
      <c r="P25" s="8"/>
    </row>
    <row r="26" ht="15.75" customHeight="1">
      <c r="A26" s="19"/>
      <c r="B26" s="19"/>
      <c r="C26" s="6" t="s">
        <v>44</v>
      </c>
      <c r="E26" s="7"/>
      <c r="F26" s="7"/>
      <c r="G26" s="7"/>
      <c r="H26" s="7">
        <v>10788.0</v>
      </c>
      <c r="I26" s="7"/>
      <c r="J26" s="7"/>
      <c r="K26" s="7"/>
      <c r="L26" s="7"/>
      <c r="M26" s="8"/>
      <c r="N26" s="8"/>
      <c r="O26" s="8"/>
      <c r="P26" s="8"/>
    </row>
    <row r="27" ht="15.75" customHeight="1">
      <c r="A27" s="19"/>
      <c r="B27" s="19"/>
      <c r="C27" s="6" t="s">
        <v>45</v>
      </c>
      <c r="E27" s="7"/>
      <c r="F27" s="7"/>
      <c r="G27" s="7"/>
      <c r="H27" s="7">
        <v>23290.0</v>
      </c>
      <c r="I27" s="7"/>
      <c r="J27" s="7"/>
      <c r="K27" s="7"/>
      <c r="L27" s="7"/>
      <c r="M27" s="8"/>
      <c r="N27" s="8"/>
      <c r="O27" s="8"/>
      <c r="P27" s="8"/>
    </row>
    <row r="28" ht="15.75" customHeight="1">
      <c r="A28" s="19"/>
      <c r="B28" s="19"/>
      <c r="C28" s="6" t="s">
        <v>46</v>
      </c>
      <c r="E28" s="7"/>
      <c r="F28" s="7"/>
      <c r="G28" s="7"/>
      <c r="H28" s="7">
        <v>27900.0</v>
      </c>
      <c r="I28" s="7"/>
      <c r="J28" s="7"/>
      <c r="K28" s="7"/>
      <c r="L28" s="7"/>
      <c r="M28" s="8"/>
      <c r="N28" s="8"/>
      <c r="O28" s="8"/>
      <c r="P28" s="8"/>
    </row>
    <row r="29" ht="15.75" customHeight="1">
      <c r="A29" s="19"/>
      <c r="B29" s="19"/>
      <c r="C29" s="6" t="s">
        <v>47</v>
      </c>
      <c r="E29" s="7"/>
      <c r="F29" s="7"/>
      <c r="G29" s="7"/>
      <c r="H29" s="7">
        <v>31770.0</v>
      </c>
      <c r="I29" s="7"/>
      <c r="J29" s="7"/>
      <c r="K29" s="7"/>
      <c r="L29" s="7"/>
      <c r="M29" s="8"/>
      <c r="N29" s="8"/>
      <c r="O29" s="8"/>
      <c r="P29" s="8"/>
    </row>
    <row r="30" ht="15.75" customHeight="1">
      <c r="A30" s="19"/>
      <c r="B30" s="19"/>
      <c r="C30" s="6" t="s">
        <v>48</v>
      </c>
      <c r="E30" s="7"/>
      <c r="F30" s="7"/>
      <c r="G30" s="7"/>
      <c r="H30" s="7"/>
      <c r="I30" s="7"/>
      <c r="J30" s="7">
        <v>30890.0</v>
      </c>
      <c r="K30" s="7"/>
      <c r="L30" s="7"/>
      <c r="M30" s="8"/>
      <c r="N30" s="8"/>
      <c r="O30" s="8"/>
      <c r="P30" s="8"/>
    </row>
    <row r="31" ht="15.75" customHeight="1">
      <c r="A31" s="19"/>
      <c r="B31" s="19"/>
      <c r="C31" s="6" t="s">
        <v>49</v>
      </c>
      <c r="E31" s="7"/>
      <c r="F31" s="7"/>
      <c r="G31" s="7"/>
      <c r="H31" s="7"/>
      <c r="I31" s="7"/>
      <c r="J31" s="7">
        <v>37730.0</v>
      </c>
      <c r="K31" s="7"/>
      <c r="L31" s="7"/>
      <c r="M31" s="8"/>
      <c r="N31" s="8"/>
      <c r="O31" s="8"/>
      <c r="P31" s="8"/>
    </row>
    <row r="32" ht="15.75" customHeight="1">
      <c r="A32" s="19"/>
      <c r="B32" s="19"/>
      <c r="C32" s="6" t="s">
        <v>50</v>
      </c>
      <c r="E32" s="7"/>
      <c r="F32" s="7"/>
      <c r="G32" s="7"/>
      <c r="H32" s="7"/>
      <c r="I32" s="7"/>
      <c r="J32" s="7">
        <v>86940.0</v>
      </c>
      <c r="K32" s="7"/>
      <c r="L32" s="7"/>
      <c r="M32" s="8"/>
      <c r="N32" s="8"/>
      <c r="O32" s="8"/>
      <c r="P32" s="8"/>
    </row>
    <row r="33" ht="15.75" customHeight="1">
      <c r="A33" s="19"/>
      <c r="B33" s="19"/>
      <c r="C33" s="6" t="s">
        <v>51</v>
      </c>
      <c r="E33" s="7"/>
      <c r="F33" s="7"/>
      <c r="G33" s="7"/>
      <c r="H33" s="7"/>
      <c r="I33" s="7"/>
      <c r="J33" s="7">
        <v>51630.0</v>
      </c>
      <c r="K33" s="7"/>
      <c r="L33" s="7"/>
      <c r="M33" s="8"/>
      <c r="N33" s="8"/>
      <c r="O33" s="8"/>
      <c r="P33" s="8"/>
    </row>
    <row r="34" ht="15.75" customHeight="1">
      <c r="A34" s="19"/>
      <c r="B34" s="19"/>
      <c r="C34" s="6" t="s">
        <v>52</v>
      </c>
      <c r="E34" s="7"/>
      <c r="F34" s="7"/>
      <c r="G34" s="7"/>
      <c r="H34" s="7"/>
      <c r="I34" s="7"/>
      <c r="J34" s="7">
        <v>121360.0</v>
      </c>
      <c r="K34" s="7"/>
      <c r="L34" s="7"/>
      <c r="M34" s="8"/>
      <c r="N34" s="8"/>
      <c r="O34" s="8"/>
      <c r="P34" s="8"/>
    </row>
    <row r="35" ht="15.75" customHeight="1">
      <c r="A35" s="20" t="s">
        <v>53</v>
      </c>
      <c r="B35" s="20" t="s">
        <v>39</v>
      </c>
      <c r="C35" s="6" t="s">
        <v>54</v>
      </c>
      <c r="E35" s="7"/>
      <c r="F35" s="7"/>
      <c r="G35" s="7"/>
      <c r="H35" s="7"/>
      <c r="I35" s="7">
        <v>23685.0</v>
      </c>
      <c r="J35" s="7"/>
      <c r="K35" s="7"/>
      <c r="L35" s="7"/>
      <c r="M35" s="8"/>
      <c r="N35" s="8"/>
      <c r="O35" s="8"/>
      <c r="P35" s="8"/>
    </row>
    <row r="36" ht="15.75" customHeight="1">
      <c r="A36" s="21"/>
      <c r="B36" s="21"/>
      <c r="C36" s="6" t="s">
        <v>21</v>
      </c>
      <c r="E36" s="7"/>
      <c r="F36" s="7"/>
      <c r="G36" s="7"/>
      <c r="H36" s="7"/>
      <c r="I36" s="7">
        <v>25480.0</v>
      </c>
      <c r="J36" s="7"/>
      <c r="K36" s="7"/>
      <c r="L36" s="7"/>
      <c r="M36" s="8"/>
      <c r="N36" s="8"/>
      <c r="O36" s="8"/>
      <c r="P36" s="8"/>
    </row>
    <row r="37" ht="15.75" customHeight="1">
      <c r="A37" s="21"/>
      <c r="B37" s="21"/>
      <c r="C37" s="6" t="s">
        <v>46</v>
      </c>
      <c r="E37" s="7"/>
      <c r="F37" s="7"/>
      <c r="G37" s="7"/>
      <c r="H37" s="7"/>
      <c r="I37" s="7">
        <v>30530.0</v>
      </c>
      <c r="J37" s="7"/>
      <c r="K37" s="7"/>
      <c r="L37" s="7"/>
      <c r="M37" s="8"/>
      <c r="N37" s="8"/>
      <c r="O37" s="8"/>
      <c r="P37" s="8"/>
    </row>
    <row r="38" ht="15.75" customHeight="1">
      <c r="A38" s="21"/>
      <c r="B38" s="21"/>
      <c r="C38" s="6" t="s">
        <v>47</v>
      </c>
      <c r="E38" s="7"/>
      <c r="F38" s="7"/>
      <c r="G38" s="7"/>
      <c r="H38" s="7"/>
      <c r="I38" s="7">
        <v>34755.0</v>
      </c>
      <c r="J38" s="7"/>
      <c r="K38" s="7"/>
      <c r="L38" s="7"/>
      <c r="M38" s="8"/>
      <c r="N38" s="8"/>
      <c r="O38" s="8"/>
      <c r="P38" s="8"/>
    </row>
    <row r="39" ht="15.75" customHeight="1">
      <c r="A39" s="22" t="s">
        <v>55</v>
      </c>
      <c r="B39" s="23" t="s">
        <v>39</v>
      </c>
      <c r="C39" s="6" t="s">
        <v>40</v>
      </c>
      <c r="E39" s="7"/>
      <c r="F39" s="7"/>
      <c r="G39" s="7"/>
      <c r="H39" s="7"/>
      <c r="I39" s="7">
        <v>126180.0</v>
      </c>
      <c r="J39" s="7"/>
      <c r="K39" s="7"/>
      <c r="L39" s="7"/>
      <c r="M39" s="8"/>
      <c r="N39" s="8"/>
      <c r="O39" s="8"/>
      <c r="P39" s="8"/>
    </row>
    <row r="40" ht="15.75" customHeight="1">
      <c r="A40" s="22"/>
      <c r="B40" s="23"/>
      <c r="C40" s="6" t="s">
        <v>24</v>
      </c>
      <c r="E40" s="7"/>
      <c r="F40" s="7"/>
      <c r="G40" s="7"/>
      <c r="H40" s="7"/>
      <c r="I40" s="7">
        <v>182835.0</v>
      </c>
      <c r="J40" s="7"/>
      <c r="K40" s="7"/>
      <c r="L40" s="7"/>
      <c r="M40" s="8"/>
      <c r="N40" s="8"/>
      <c r="O40" s="8"/>
      <c r="P40" s="8"/>
    </row>
    <row r="41" ht="15.75" customHeight="1">
      <c r="A41" s="22"/>
      <c r="B41" s="23"/>
      <c r="C41" s="6" t="s">
        <v>56</v>
      </c>
      <c r="E41" s="7"/>
      <c r="F41" s="7"/>
      <c r="G41" s="7"/>
      <c r="H41" s="7"/>
      <c r="I41" s="7">
        <v>179532.0</v>
      </c>
      <c r="J41" s="7"/>
      <c r="K41" s="7"/>
      <c r="L41" s="7"/>
      <c r="M41" s="8"/>
      <c r="N41" s="8"/>
      <c r="O41" s="8"/>
      <c r="P41" s="8"/>
    </row>
    <row r="42" ht="15.75" customHeight="1">
      <c r="A42" s="22"/>
      <c r="B42" s="23"/>
      <c r="C42" s="6" t="s">
        <v>57</v>
      </c>
      <c r="E42" s="7"/>
      <c r="F42" s="7"/>
      <c r="G42" s="7"/>
      <c r="H42" s="7"/>
      <c r="I42" s="7">
        <v>126954.0</v>
      </c>
      <c r="J42" s="7"/>
      <c r="K42" s="7"/>
      <c r="L42" s="7"/>
      <c r="M42" s="8"/>
      <c r="N42" s="8"/>
      <c r="O42" s="8"/>
      <c r="P42" s="8"/>
    </row>
    <row r="43" ht="15.75" customHeight="1">
      <c r="A43" s="22"/>
      <c r="B43" s="23"/>
      <c r="C43" s="6" t="s">
        <v>58</v>
      </c>
      <c r="E43" s="7"/>
      <c r="F43" s="7"/>
      <c r="G43" s="7"/>
      <c r="H43" s="7"/>
      <c r="I43" s="7">
        <v>187668.0</v>
      </c>
      <c r="J43" s="7"/>
      <c r="K43" s="7"/>
      <c r="L43" s="7"/>
      <c r="M43" s="8"/>
      <c r="N43" s="8"/>
      <c r="O43" s="8"/>
      <c r="P43" s="8"/>
    </row>
    <row r="44" ht="15.75" customHeight="1">
      <c r="A44" s="22"/>
      <c r="B44" s="23"/>
      <c r="C44" s="6" t="s">
        <v>59</v>
      </c>
      <c r="E44" s="7"/>
      <c r="F44" s="7"/>
      <c r="G44" s="7"/>
      <c r="H44" s="7"/>
      <c r="I44" s="7">
        <v>134865.0</v>
      </c>
      <c r="J44" s="7"/>
      <c r="K44" s="7"/>
      <c r="L44" s="7"/>
      <c r="M44" s="8"/>
      <c r="N44" s="8"/>
      <c r="O44" s="8"/>
      <c r="P44" s="8"/>
    </row>
    <row r="45" ht="15.75" customHeight="1">
      <c r="A45" s="24"/>
      <c r="B45" s="25" t="s">
        <v>60</v>
      </c>
      <c r="C45" s="6" t="s">
        <v>40</v>
      </c>
      <c r="E45" s="7"/>
      <c r="F45" s="7"/>
      <c r="G45" s="7"/>
      <c r="H45" s="7"/>
      <c r="I45" s="7"/>
      <c r="J45" s="7">
        <v>3876.0</v>
      </c>
      <c r="K45" s="7"/>
      <c r="L45" s="7"/>
      <c r="M45" s="8"/>
      <c r="N45" s="8"/>
      <c r="O45" s="8"/>
      <c r="P45" s="8"/>
    </row>
    <row r="46" ht="15.75" customHeight="1">
      <c r="A46" s="24"/>
      <c r="B46" s="25"/>
      <c r="C46" s="6" t="s">
        <v>61</v>
      </c>
      <c r="E46" s="7"/>
      <c r="F46" s="7"/>
      <c r="G46" s="7"/>
      <c r="H46" s="7"/>
      <c r="I46" s="7"/>
      <c r="J46" s="7">
        <v>5230.0</v>
      </c>
      <c r="K46" s="7"/>
      <c r="L46" s="7"/>
      <c r="M46" s="8"/>
      <c r="N46" s="8"/>
      <c r="O46" s="8"/>
      <c r="P46" s="8"/>
    </row>
    <row r="47" ht="15.75" customHeight="1">
      <c r="A47" s="24"/>
      <c r="B47" s="25"/>
      <c r="C47" s="6" t="s">
        <v>62</v>
      </c>
      <c r="E47" s="7"/>
      <c r="F47" s="7"/>
      <c r="G47" s="7"/>
      <c r="H47" s="7"/>
      <c r="I47" s="7"/>
      <c r="J47" s="7">
        <v>11410.0</v>
      </c>
      <c r="K47" s="7"/>
      <c r="L47" s="7"/>
      <c r="M47" s="8"/>
      <c r="N47" s="8"/>
      <c r="O47" s="8"/>
      <c r="P47" s="8"/>
    </row>
    <row r="48" ht="15.75" customHeight="1">
      <c r="A48" s="24"/>
      <c r="B48" s="25"/>
      <c r="C48" s="6" t="s">
        <v>21</v>
      </c>
      <c r="E48" s="7"/>
      <c r="F48" s="7"/>
      <c r="G48" s="7"/>
      <c r="H48" s="7"/>
      <c r="I48" s="7"/>
      <c r="J48" s="7">
        <v>5402.0</v>
      </c>
      <c r="K48" s="7"/>
      <c r="L48" s="7"/>
      <c r="M48" s="8"/>
      <c r="N48" s="8"/>
      <c r="O48" s="8"/>
      <c r="P48" s="8"/>
    </row>
    <row r="49" ht="15.75" customHeight="1">
      <c r="A49" s="24"/>
      <c r="B49" s="25"/>
      <c r="C49" s="6" t="s">
        <v>46</v>
      </c>
      <c r="E49" s="7"/>
      <c r="F49" s="7"/>
      <c r="G49" s="7"/>
      <c r="H49" s="7"/>
      <c r="I49" s="7"/>
      <c r="J49" s="7">
        <v>6472.0</v>
      </c>
      <c r="K49" s="7"/>
      <c r="L49" s="7"/>
      <c r="M49" s="8"/>
      <c r="N49" s="8"/>
      <c r="O49" s="8"/>
      <c r="P49" s="8"/>
    </row>
    <row r="50" ht="15.75" customHeight="1">
      <c r="E50" s="7"/>
      <c r="F50" s="7"/>
      <c r="G50" s="7"/>
      <c r="H50" s="7"/>
      <c r="I50" s="7"/>
      <c r="J50" s="7"/>
      <c r="K50" s="7"/>
      <c r="L50" s="7"/>
      <c r="M50" s="8"/>
      <c r="N50" s="8"/>
      <c r="O50" s="8"/>
      <c r="P50" s="8"/>
    </row>
    <row r="51" ht="15.75" customHeight="1">
      <c r="E51" s="26"/>
      <c r="F51" s="26"/>
      <c r="G51" s="26"/>
      <c r="H51" s="26"/>
      <c r="I51" s="26"/>
      <c r="J51" s="26"/>
      <c r="K51" s="26"/>
      <c r="L51" s="26"/>
      <c r="M51" s="27"/>
      <c r="N51" s="27"/>
      <c r="O51" s="27"/>
      <c r="P51" s="27"/>
    </row>
    <row r="52" ht="15.75" customHeight="1">
      <c r="A52" s="6" t="s">
        <v>63</v>
      </c>
      <c r="C52" s="28"/>
      <c r="D52" s="28" t="s">
        <v>64</v>
      </c>
      <c r="E52" s="29">
        <f t="shared" ref="E52:F52" si="1">SUM(E5:E50)</f>
        <v>1103466</v>
      </c>
      <c r="F52" s="29">
        <f t="shared" si="1"/>
        <v>351980</v>
      </c>
      <c r="G52" s="29">
        <f>G5+G6+G16+G17+G19+G20+G21</f>
        <v>1410867</v>
      </c>
      <c r="H52" s="29">
        <f>H6+H7+H8+H12+H15+H17+H18+H20+H21+H22+H23+H24+H25+H26+H27+H28+H29+H39</f>
        <v>450548</v>
      </c>
      <c r="I52" s="29">
        <f>I5+I6+I8+I10+I35+I36+I37+I38+I39+I40+I41+I42+I43+I44</f>
        <v>1333984</v>
      </c>
      <c r="J52" s="29">
        <f>J5+J6+J7+J8+J15+J30+J31+J32+J33+J34+J45+J46+J47+J48+J49</f>
        <v>1167134</v>
      </c>
      <c r="K52" s="29"/>
      <c r="L52" s="29">
        <f t="shared" ref="L52:O52" si="2">SUM(L5:L50)</f>
        <v>0</v>
      </c>
      <c r="M52" s="30">
        <f t="shared" si="2"/>
        <v>0</v>
      </c>
      <c r="N52" s="30">
        <f t="shared" si="2"/>
        <v>0</v>
      </c>
      <c r="O52" s="30">
        <f t="shared" si="2"/>
        <v>0</v>
      </c>
      <c r="P52" s="8">
        <f>+SUM(P5:P15)</f>
        <v>0</v>
      </c>
    </row>
    <row r="53" ht="15.75" customHeight="1"/>
    <row r="54" ht="15.75" customHeight="1"/>
    <row r="55" ht="15.75" customHeight="1">
      <c r="A55" s="1" t="s">
        <v>0</v>
      </c>
      <c r="B55" s="1" t="s">
        <v>65</v>
      </c>
      <c r="C55" s="1" t="s">
        <v>66</v>
      </c>
      <c r="D55" s="2" t="s">
        <v>67</v>
      </c>
      <c r="E55" s="31" t="s">
        <v>68</v>
      </c>
      <c r="F55" s="31" t="s">
        <v>69</v>
      </c>
      <c r="G55" s="31" t="s">
        <v>70</v>
      </c>
      <c r="H55" s="31" t="s">
        <v>71</v>
      </c>
      <c r="I55" s="31" t="s">
        <v>72</v>
      </c>
      <c r="J55" s="31" t="s">
        <v>73</v>
      </c>
      <c r="K55" s="31" t="s">
        <v>74</v>
      </c>
      <c r="L55" s="31" t="s">
        <v>75</v>
      </c>
      <c r="M55" s="31" t="s">
        <v>76</v>
      </c>
      <c r="N55" s="31" t="s">
        <v>77</v>
      </c>
      <c r="O55" s="31" t="s">
        <v>78</v>
      </c>
    </row>
    <row r="56" ht="15.75" customHeight="1">
      <c r="A56" s="4" t="s">
        <v>16</v>
      </c>
      <c r="B56" s="5" t="s">
        <v>23</v>
      </c>
      <c r="C56" s="6" t="s">
        <v>18</v>
      </c>
      <c r="E56" s="6">
        <v>5000.0</v>
      </c>
      <c r="F56" s="6">
        <v>2000.0</v>
      </c>
      <c r="G56" s="6">
        <v>5000.0</v>
      </c>
      <c r="I56" s="6">
        <v>2000.0</v>
      </c>
      <c r="J56" s="6">
        <v>5000.0</v>
      </c>
    </row>
    <row r="57" ht="15.75" customHeight="1">
      <c r="A57" s="4"/>
      <c r="B57" s="4"/>
      <c r="C57" s="6" t="s">
        <v>19</v>
      </c>
      <c r="E57" s="6">
        <v>5000.0</v>
      </c>
      <c r="F57" s="6">
        <v>2000.0</v>
      </c>
      <c r="G57" s="6">
        <v>8000.0</v>
      </c>
      <c r="H57" s="6">
        <v>4000.0</v>
      </c>
      <c r="I57" s="6">
        <v>1000.0</v>
      </c>
      <c r="J57" s="6">
        <v>5000.0</v>
      </c>
    </row>
    <row r="58" ht="15.75" customHeight="1">
      <c r="A58" s="4"/>
      <c r="B58" s="4"/>
      <c r="C58" s="6" t="s">
        <v>20</v>
      </c>
      <c r="F58" s="6">
        <v>4000.0</v>
      </c>
      <c r="J58" s="6">
        <v>2000.0</v>
      </c>
    </row>
    <row r="59" ht="15.75" customHeight="1">
      <c r="A59" s="4"/>
      <c r="B59" s="4"/>
      <c r="C59" s="6" t="s">
        <v>21</v>
      </c>
      <c r="I59" s="6">
        <v>3000.0</v>
      </c>
      <c r="J59" s="6">
        <v>3000.0</v>
      </c>
    </row>
    <row r="60" ht="15.75" customHeight="1">
      <c r="A60" s="4"/>
      <c r="B60" s="4"/>
    </row>
    <row r="61" ht="15.75" customHeight="1">
      <c r="A61" s="9" t="s">
        <v>22</v>
      </c>
      <c r="B61" s="10" t="s">
        <v>23</v>
      </c>
      <c r="C61" s="6" t="s">
        <v>24</v>
      </c>
      <c r="E61" s="6">
        <v>300.0</v>
      </c>
    </row>
    <row r="62" ht="15.75" customHeight="1">
      <c r="A62" s="9"/>
      <c r="B62" s="9"/>
      <c r="C62" s="6" t="s">
        <v>25</v>
      </c>
      <c r="E62" s="6">
        <v>300.0</v>
      </c>
    </row>
    <row r="63" ht="15.75" customHeight="1">
      <c r="A63" s="9"/>
      <c r="B63" s="9"/>
    </row>
    <row r="64" ht="15.75" customHeight="1">
      <c r="A64" s="9"/>
      <c r="B64" s="9"/>
    </row>
    <row r="65" ht="15.75" customHeight="1">
      <c r="A65" s="11" t="s">
        <v>26</v>
      </c>
      <c r="B65" s="11" t="s">
        <v>27</v>
      </c>
      <c r="C65" s="6" t="s">
        <v>28</v>
      </c>
      <c r="E65" s="6">
        <v>20000.0</v>
      </c>
    </row>
    <row r="66" ht="15.75" customHeight="1">
      <c r="A66" s="11"/>
      <c r="B66" s="11"/>
    </row>
    <row r="67" ht="15.75" customHeight="1">
      <c r="A67" s="12" t="s">
        <v>29</v>
      </c>
      <c r="B67" s="12" t="s">
        <v>27</v>
      </c>
      <c r="C67" s="13" t="s">
        <v>30</v>
      </c>
      <c r="J67" s="32">
        <v>1600.0</v>
      </c>
    </row>
    <row r="68" ht="15.75" customHeight="1">
      <c r="A68" s="15" t="s">
        <v>31</v>
      </c>
      <c r="B68" s="16" t="s">
        <v>23</v>
      </c>
      <c r="C68" s="6" t="s">
        <v>32</v>
      </c>
      <c r="G68" s="6">
        <v>10000.0</v>
      </c>
    </row>
    <row r="69" ht="15.75" customHeight="1">
      <c r="A69" s="15"/>
      <c r="B69" s="15"/>
      <c r="C69" s="6" t="s">
        <v>33</v>
      </c>
      <c r="G69" s="6">
        <v>10000.0</v>
      </c>
    </row>
    <row r="70" ht="15.75" customHeight="1">
      <c r="A70" s="15"/>
      <c r="B70" s="15"/>
    </row>
    <row r="71" ht="15.75" customHeight="1">
      <c r="A71" s="17" t="s">
        <v>34</v>
      </c>
      <c r="B71" s="18" t="s">
        <v>23</v>
      </c>
      <c r="C71" s="6" t="s">
        <v>32</v>
      </c>
      <c r="G71" s="6">
        <v>800.0</v>
      </c>
    </row>
    <row r="72" ht="15.75" customHeight="1">
      <c r="A72" s="17"/>
      <c r="B72" s="17"/>
      <c r="C72" s="6" t="s">
        <v>33</v>
      </c>
      <c r="G72" s="6">
        <v>100.0</v>
      </c>
    </row>
    <row r="73" ht="15.75" customHeight="1">
      <c r="A73" s="17"/>
      <c r="B73" s="17"/>
      <c r="C73" s="6" t="s">
        <v>79</v>
      </c>
      <c r="G73" s="6">
        <v>100.0</v>
      </c>
    </row>
    <row r="74" ht="15.75" customHeight="1">
      <c r="A74" s="19" t="s">
        <v>38</v>
      </c>
      <c r="B74" s="19" t="s">
        <v>39</v>
      </c>
      <c r="C74" s="6" t="s">
        <v>40</v>
      </c>
      <c r="H74" s="6">
        <v>500.0</v>
      </c>
    </row>
    <row r="75" ht="15.75" customHeight="1">
      <c r="A75" s="19"/>
      <c r="B75" s="19"/>
      <c r="C75" s="6" t="s">
        <v>41</v>
      </c>
      <c r="H75" s="6">
        <v>1000.0</v>
      </c>
    </row>
    <row r="76" ht="15.75" customHeight="1">
      <c r="A76" s="19"/>
      <c r="B76" s="19"/>
      <c r="C76" s="6" t="s">
        <v>42</v>
      </c>
      <c r="H76" s="6">
        <v>1000.0</v>
      </c>
    </row>
    <row r="77" ht="15.75" customHeight="1">
      <c r="A77" s="19"/>
      <c r="B77" s="19"/>
      <c r="C77" s="6" t="s">
        <v>43</v>
      </c>
      <c r="H77" s="6">
        <v>1000.0</v>
      </c>
    </row>
    <row r="78" ht="15.75" customHeight="1">
      <c r="A78" s="19"/>
      <c r="B78" s="19"/>
      <c r="C78" s="6" t="s">
        <v>44</v>
      </c>
      <c r="H78" s="6">
        <v>300.0</v>
      </c>
    </row>
    <row r="79" ht="15.75" customHeight="1">
      <c r="A79" s="19"/>
      <c r="B79" s="19"/>
      <c r="C79" s="6" t="s">
        <v>45</v>
      </c>
      <c r="H79" s="6">
        <v>500.0</v>
      </c>
    </row>
    <row r="80" ht="15.75" customHeight="1">
      <c r="A80" s="19"/>
      <c r="B80" s="19"/>
      <c r="C80" s="6" t="s">
        <v>46</v>
      </c>
      <c r="H80" s="6">
        <v>500.0</v>
      </c>
    </row>
    <row r="81" ht="15.75" customHeight="1">
      <c r="A81" s="19"/>
      <c r="B81" s="19"/>
      <c r="C81" s="6" t="s">
        <v>47</v>
      </c>
      <c r="H81" s="6">
        <v>500.0</v>
      </c>
    </row>
    <row r="82" ht="15.75" customHeight="1">
      <c r="A82" s="19"/>
      <c r="B82" s="19"/>
      <c r="C82" s="6" t="s">
        <v>48</v>
      </c>
      <c r="J82" s="6">
        <v>1000.0</v>
      </c>
    </row>
    <row r="83" ht="15.75" customHeight="1">
      <c r="A83" s="19"/>
      <c r="B83" s="19"/>
      <c r="C83" s="6" t="s">
        <v>49</v>
      </c>
      <c r="J83" s="6">
        <v>1000.0</v>
      </c>
    </row>
    <row r="84" ht="15.75" customHeight="1">
      <c r="A84" s="19"/>
      <c r="B84" s="19"/>
      <c r="C84" s="6" t="s">
        <v>50</v>
      </c>
      <c r="J84" s="6">
        <v>2000.0</v>
      </c>
    </row>
    <row r="85" ht="15.75" customHeight="1">
      <c r="A85" s="19"/>
      <c r="B85" s="19"/>
      <c r="C85" s="6" t="s">
        <v>51</v>
      </c>
      <c r="J85" s="6">
        <v>1000.0</v>
      </c>
    </row>
    <row r="86" ht="15.75" customHeight="1">
      <c r="A86" s="19"/>
      <c r="B86" s="19"/>
      <c r="C86" s="6" t="s">
        <v>52</v>
      </c>
      <c r="J86" s="6">
        <v>2000.0</v>
      </c>
    </row>
    <row r="87" ht="15.75" customHeight="1">
      <c r="A87" s="20" t="s">
        <v>53</v>
      </c>
      <c r="B87" s="20" t="s">
        <v>39</v>
      </c>
      <c r="C87" s="6" t="s">
        <v>54</v>
      </c>
      <c r="I87" s="6">
        <v>600.0</v>
      </c>
    </row>
    <row r="88" ht="15.75" customHeight="1">
      <c r="A88" s="21"/>
      <c r="B88" s="21"/>
      <c r="C88" s="6" t="s">
        <v>21</v>
      </c>
      <c r="I88" s="6">
        <v>500.0</v>
      </c>
    </row>
    <row r="89" ht="15.75" customHeight="1">
      <c r="A89" s="21"/>
      <c r="B89" s="21"/>
      <c r="C89" s="6" t="s">
        <v>46</v>
      </c>
      <c r="I89" s="6">
        <v>500.0</v>
      </c>
    </row>
    <row r="90" ht="15.75" customHeight="1">
      <c r="A90" s="21"/>
      <c r="B90" s="21"/>
      <c r="C90" s="6" t="s">
        <v>47</v>
      </c>
      <c r="I90" s="6">
        <v>500.0</v>
      </c>
    </row>
    <row r="91" ht="15.75" customHeight="1">
      <c r="A91" s="22" t="s">
        <v>55</v>
      </c>
      <c r="B91" s="23" t="s">
        <v>39</v>
      </c>
      <c r="C91" s="6" t="s">
        <v>40</v>
      </c>
      <c r="I91" s="6">
        <v>4000.0</v>
      </c>
    </row>
    <row r="92" ht="15.75" customHeight="1">
      <c r="A92" s="22"/>
      <c r="B92" s="23"/>
      <c r="C92" s="6" t="s">
        <v>24</v>
      </c>
      <c r="I92" s="6">
        <v>5000.0</v>
      </c>
    </row>
    <row r="93" ht="15.75" customHeight="1">
      <c r="A93" s="22"/>
      <c r="B93" s="23"/>
      <c r="C93" s="6" t="s">
        <v>56</v>
      </c>
      <c r="I93" s="6">
        <v>4000.0</v>
      </c>
    </row>
    <row r="94" ht="15.75" customHeight="1">
      <c r="A94" s="22"/>
      <c r="B94" s="23"/>
      <c r="C94" s="6" t="s">
        <v>57</v>
      </c>
      <c r="I94" s="6">
        <v>3000.0</v>
      </c>
    </row>
    <row r="95" ht="15.75" customHeight="1">
      <c r="A95" s="22"/>
      <c r="B95" s="23"/>
      <c r="C95" s="6" t="s">
        <v>58</v>
      </c>
      <c r="I95" s="6">
        <v>4000.0</v>
      </c>
    </row>
    <row r="96" ht="15.75" customHeight="1">
      <c r="A96" s="22"/>
      <c r="B96" s="23"/>
      <c r="C96" s="6" t="s">
        <v>59</v>
      </c>
      <c r="I96" s="6">
        <v>3000.0</v>
      </c>
    </row>
    <row r="97" ht="15.75" customHeight="1">
      <c r="A97" s="24"/>
      <c r="B97" s="25" t="s">
        <v>60</v>
      </c>
      <c r="C97" s="6" t="s">
        <v>40</v>
      </c>
      <c r="J97" s="6">
        <v>100.0</v>
      </c>
    </row>
    <row r="98" ht="15.75" customHeight="1">
      <c r="A98" s="24"/>
      <c r="B98" s="25"/>
      <c r="C98" s="6" t="s">
        <v>61</v>
      </c>
      <c r="J98" s="6">
        <v>100.0</v>
      </c>
    </row>
    <row r="99" ht="15.75" customHeight="1">
      <c r="A99" s="24"/>
      <c r="B99" s="25"/>
      <c r="C99" s="6" t="s">
        <v>62</v>
      </c>
      <c r="J99" s="6">
        <v>200.0</v>
      </c>
    </row>
    <row r="100" ht="15.75" customHeight="1">
      <c r="A100" s="24"/>
      <c r="B100" s="25"/>
      <c r="C100" s="6" t="s">
        <v>21</v>
      </c>
      <c r="J100" s="6">
        <v>100.0</v>
      </c>
    </row>
    <row r="101" ht="15.75" customHeight="1">
      <c r="A101" s="24"/>
      <c r="B101" s="25"/>
      <c r="C101" s="6" t="s">
        <v>46</v>
      </c>
      <c r="J101" s="6">
        <v>100.0</v>
      </c>
    </row>
    <row r="102" ht="15.75" customHeight="1">
      <c r="A102" s="17"/>
      <c r="B102" s="17"/>
    </row>
    <row r="103" ht="15.75" customHeight="1"/>
    <row r="104" ht="15.75" customHeight="1"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</row>
    <row r="105" ht="15.75" customHeight="1">
      <c r="C105" s="28"/>
      <c r="D105" s="28" t="s">
        <v>80</v>
      </c>
      <c r="E105" s="2">
        <f t="shared" ref="E105:O105" si="3">SUM(E56:E103)</f>
        <v>30600</v>
      </c>
      <c r="F105" s="2">
        <f t="shared" si="3"/>
        <v>8000</v>
      </c>
      <c r="G105" s="2">
        <f t="shared" si="3"/>
        <v>34000</v>
      </c>
      <c r="H105" s="2">
        <f t="shared" si="3"/>
        <v>9300</v>
      </c>
      <c r="I105" s="2">
        <f t="shared" si="3"/>
        <v>31100</v>
      </c>
      <c r="J105" s="2">
        <f t="shared" si="3"/>
        <v>24200</v>
      </c>
      <c r="K105" s="2">
        <f t="shared" si="3"/>
        <v>0</v>
      </c>
      <c r="L105" s="2">
        <f t="shared" si="3"/>
        <v>0</v>
      </c>
      <c r="M105" s="2">
        <f t="shared" si="3"/>
        <v>0</v>
      </c>
      <c r="N105" s="2">
        <f t="shared" si="3"/>
        <v>0</v>
      </c>
      <c r="O105" s="2">
        <f t="shared" si="3"/>
        <v>0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2019-12-28T12:16:23Z</dcterms:created>
  <dc:creator>Cpena</dc:creator>
</cp:coreProperties>
</file>