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UCU 4to semestre\AED\portafolio-AgustinNegreira\"/>
    </mc:Choice>
  </mc:AlternateContent>
  <xr:revisionPtr revIDLastSave="0" documentId="13_ncr:1_{39312FAA-8141-4FA1-9F31-47DFC89F819D}" xr6:coauthVersionLast="47" xr6:coauthVersionMax="47" xr10:uidLastSave="{00000000-0000-0000-0000-000000000000}"/>
  <bookViews>
    <workbookView xWindow="1920" yWindow="1560" windowWidth="14700" windowHeight="114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B22" i="1"/>
  <c r="G2" i="1" s="1"/>
  <c r="C22" i="1"/>
  <c r="D22" i="1"/>
  <c r="G4" i="1" s="1"/>
  <c r="H6" i="1"/>
  <c r="H7" i="1"/>
  <c r="G3" i="1"/>
  <c r="F6" i="1"/>
  <c r="F5" i="1"/>
  <c r="H5" i="1" s="1"/>
  <c r="F4" i="1"/>
  <c r="F3" i="1"/>
  <c r="F2" i="1"/>
  <c r="K7" i="1" l="1"/>
  <c r="H3" i="1"/>
  <c r="H4" i="1"/>
  <c r="K9" i="1" l="1"/>
</calcChain>
</file>

<file path=xl/sharedStrings.xml><?xml version="1.0" encoding="utf-8"?>
<sst xmlns="http://schemas.openxmlformats.org/spreadsheetml/2006/main" count="26" uniqueCount="24">
  <si>
    <t>Evaluacion</t>
  </si>
  <si>
    <t>Porcentaje</t>
  </si>
  <si>
    <t>Nota</t>
  </si>
  <si>
    <t>Total</t>
  </si>
  <si>
    <t>Individual</t>
  </si>
  <si>
    <t>iRats</t>
  </si>
  <si>
    <t>Grupal</t>
  </si>
  <si>
    <t>tRats</t>
  </si>
  <si>
    <t>iPeer</t>
  </si>
  <si>
    <t>TAs</t>
  </si>
  <si>
    <t>Parcial1</t>
  </si>
  <si>
    <t>Parcial2</t>
  </si>
  <si>
    <t>TOTAL CURSO</t>
  </si>
  <si>
    <t>iRat</t>
  </si>
  <si>
    <t>tRat</t>
  </si>
  <si>
    <t>UT4</t>
  </si>
  <si>
    <t>UT5</t>
  </si>
  <si>
    <t>UT6</t>
  </si>
  <si>
    <t>UT7</t>
  </si>
  <si>
    <t>UT8</t>
  </si>
  <si>
    <t>UT9</t>
  </si>
  <si>
    <t>PROMEDIO</t>
  </si>
  <si>
    <t xml:space="preserve">  </t>
  </si>
  <si>
    <t>Nota individual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</si>
</sst>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4" xfId="0" applyFill="1" applyBorder="1"/>
    <xf numFmtId="9" fontId="0" fillId="4" borderId="1" xfId="0" applyNumberFormat="1" applyFill="1" applyBorder="1"/>
    <xf numFmtId="10" fontId="0" fillId="4" borderId="1" xfId="0" applyNumberFormat="1" applyFill="1" applyBorder="1"/>
    <xf numFmtId="0" fontId="1" fillId="0" borderId="0" xfId="0" applyFont="1"/>
    <xf numFmtId="2" fontId="1" fillId="0" borderId="0" xfId="0" applyNumberFormat="1" applyFont="1"/>
    <xf numFmtId="0" fontId="0" fillId="0" borderId="5" xfId="0" applyBorder="1"/>
    <xf numFmtId="2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88" zoomScaleNormal="88" workbookViewId="0">
      <selection activeCell="H12" sqref="H12"/>
    </sheetView>
  </sheetViews>
  <sheetFormatPr defaultColWidth="8.88671875" defaultRowHeight="14.4" x14ac:dyDescent="0.3"/>
  <cols>
    <col min="1" max="1" width="10.88671875" bestFit="1" customWidth="1"/>
    <col min="5" max="6" width="10.44140625" bestFit="1" customWidth="1"/>
    <col min="10" max="10" width="18" bestFit="1" customWidth="1"/>
    <col min="11" max="11" width="11.109375" bestFit="1" customWidth="1"/>
  </cols>
  <sheetData>
    <row r="1" spans="1:11" x14ac:dyDescent="0.3">
      <c r="E1" s="5" t="s">
        <v>0</v>
      </c>
      <c r="F1" s="7" t="s">
        <v>1</v>
      </c>
      <c r="G1" s="3" t="s">
        <v>2</v>
      </c>
      <c r="H1" s="3" t="s">
        <v>3</v>
      </c>
    </row>
    <row r="2" spans="1:11" x14ac:dyDescent="0.3">
      <c r="B2" s="4" t="s">
        <v>4</v>
      </c>
      <c r="C2" s="8">
        <v>0.5</v>
      </c>
      <c r="E2" s="4" t="s">
        <v>5</v>
      </c>
      <c r="F2" s="9">
        <f>35%*C2</f>
        <v>0.17499999999999999</v>
      </c>
      <c r="G2" s="1">
        <f>B22</f>
        <v>79.831666666666663</v>
      </c>
      <c r="H2" s="1">
        <f>F2*G2</f>
        <v>13.970541666666666</v>
      </c>
    </row>
    <row r="3" spans="1:11" x14ac:dyDescent="0.3">
      <c r="B3" s="4" t="s">
        <v>6</v>
      </c>
      <c r="C3" s="8">
        <v>0.4</v>
      </c>
      <c r="E3" s="4" t="s">
        <v>7</v>
      </c>
      <c r="F3" s="9">
        <f>35%*C3</f>
        <v>0.13999999999999999</v>
      </c>
      <c r="G3" s="1">
        <f>C22</f>
        <v>97.99</v>
      </c>
      <c r="H3" s="1">
        <f t="shared" ref="H3:H7" si="0">F3*G3</f>
        <v>13.718599999999999</v>
      </c>
    </row>
    <row r="4" spans="1:11" x14ac:dyDescent="0.3">
      <c r="B4" s="4" t="s">
        <v>8</v>
      </c>
      <c r="C4" s="8">
        <v>0.1</v>
      </c>
      <c r="E4" s="4" t="s">
        <v>9</v>
      </c>
      <c r="F4" s="9">
        <f>65%*C3</f>
        <v>0.26</v>
      </c>
      <c r="G4" s="1">
        <f>D22</f>
        <v>72.5</v>
      </c>
      <c r="H4" s="1">
        <f t="shared" si="0"/>
        <v>18.850000000000001</v>
      </c>
    </row>
    <row r="5" spans="1:11" x14ac:dyDescent="0.3">
      <c r="E5" s="4" t="s">
        <v>10</v>
      </c>
      <c r="F5" s="9">
        <f>65%*C2*50%</f>
        <v>0.16250000000000001</v>
      </c>
      <c r="G5" s="1">
        <v>41.66</v>
      </c>
      <c r="H5" s="1">
        <f t="shared" si="0"/>
        <v>6.7697499999999993</v>
      </c>
    </row>
    <row r="6" spans="1:11" x14ac:dyDescent="0.3">
      <c r="E6" s="4" t="s">
        <v>11</v>
      </c>
      <c r="F6" s="9">
        <f>65%*C2*50%</f>
        <v>0.16250000000000001</v>
      </c>
      <c r="G6" s="1">
        <v>60</v>
      </c>
      <c r="H6">
        <f t="shared" si="0"/>
        <v>9.75</v>
      </c>
    </row>
    <row r="7" spans="1:11" x14ac:dyDescent="0.3">
      <c r="E7" s="4" t="s">
        <v>8</v>
      </c>
      <c r="F7" s="8">
        <v>0.1</v>
      </c>
      <c r="G7" s="1">
        <v>100</v>
      </c>
      <c r="H7">
        <f t="shared" si="0"/>
        <v>10</v>
      </c>
      <c r="J7" s="12" t="s">
        <v>23</v>
      </c>
      <c r="K7" s="13">
        <f>SUM(H5,H6,H2)/50*100</f>
        <v>60.980583333333328</v>
      </c>
    </row>
    <row r="9" spans="1:11" x14ac:dyDescent="0.3">
      <c r="I9" s="10" t="s">
        <v>12</v>
      </c>
      <c r="K9" s="11">
        <f>SUM(H2:H7)</f>
        <v>73.058891666666668</v>
      </c>
    </row>
    <row r="12" spans="1:11" x14ac:dyDescent="0.3">
      <c r="H12" t="s">
        <v>22</v>
      </c>
    </row>
    <row r="15" spans="1:11" x14ac:dyDescent="0.3">
      <c r="A15" s="2"/>
      <c r="B15" s="6" t="s">
        <v>13</v>
      </c>
      <c r="C15" s="2" t="s">
        <v>14</v>
      </c>
      <c r="D15" s="2" t="s">
        <v>9</v>
      </c>
    </row>
    <row r="16" spans="1:11" x14ac:dyDescent="0.3">
      <c r="A16" s="2" t="s">
        <v>15</v>
      </c>
      <c r="B16">
        <v>85.71</v>
      </c>
      <c r="C16">
        <v>96.83</v>
      </c>
      <c r="D16">
        <v>69</v>
      </c>
    </row>
    <row r="17" spans="1:4" x14ac:dyDescent="0.3">
      <c r="A17" s="2" t="s">
        <v>16</v>
      </c>
      <c r="B17">
        <v>60</v>
      </c>
      <c r="C17">
        <v>93.33</v>
      </c>
      <c r="D17">
        <v>60</v>
      </c>
    </row>
    <row r="18" spans="1:4" x14ac:dyDescent="0.3">
      <c r="A18" s="2" t="s">
        <v>17</v>
      </c>
      <c r="B18">
        <v>80</v>
      </c>
      <c r="C18">
        <v>100</v>
      </c>
      <c r="D18">
        <v>77</v>
      </c>
    </row>
    <row r="19" spans="1:4" x14ac:dyDescent="0.3">
      <c r="A19" s="2" t="s">
        <v>18</v>
      </c>
      <c r="B19">
        <v>92.86</v>
      </c>
      <c r="C19">
        <v>100</v>
      </c>
      <c r="D19">
        <v>84</v>
      </c>
    </row>
    <row r="20" spans="1:4" x14ac:dyDescent="0.3">
      <c r="A20" s="2" t="s">
        <v>19</v>
      </c>
      <c r="B20">
        <v>66.67</v>
      </c>
      <c r="C20">
        <v>97.78</v>
      </c>
    </row>
    <row r="21" spans="1:4" x14ac:dyDescent="0.3">
      <c r="A21" s="2" t="s">
        <v>20</v>
      </c>
      <c r="B21">
        <v>93.75</v>
      </c>
      <c r="C21">
        <v>100</v>
      </c>
    </row>
    <row r="22" spans="1:4" x14ac:dyDescent="0.3">
      <c r="A22" s="3" t="s">
        <v>21</v>
      </c>
      <c r="B22" s="1">
        <f>AVERAGE(B16:B21)</f>
        <v>79.831666666666663</v>
      </c>
      <c r="C22" s="1">
        <f>AVERAGE(C16:C21)</f>
        <v>97.99</v>
      </c>
      <c r="D22" s="1">
        <f>AVERAGE(D16:D21)</f>
        <v>72.5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Renaldín</dc:creator>
  <cp:keywords/>
  <dc:description/>
  <cp:lastModifiedBy>Agustín Negreira</cp:lastModifiedBy>
  <cp:revision/>
  <dcterms:created xsi:type="dcterms:W3CDTF">2024-06-05T22:39:23Z</dcterms:created>
  <dcterms:modified xsi:type="dcterms:W3CDTF">2024-12-01T02:36:03Z</dcterms:modified>
  <cp:category/>
  <cp:contentStatus/>
</cp:coreProperties>
</file>