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guelphca-my.sharepoint.com/personal/aolivo_uoguelph_ca/Documents/0_all_files_postdoc/1_projects/1_modeling_div_conv/1_modeling/r_analysis/data/measured_crop/raw_yield_data/2020/"/>
    </mc:Choice>
  </mc:AlternateContent>
  <xr:revisionPtr revIDLastSave="65" documentId="13_ncr:1_{96C4F8B9-7F00-4542-A366-2C6D7E852AF0}" xr6:coauthVersionLast="47" xr6:coauthVersionMax="47" xr10:uidLastSave="{A3B323D1-0D8A-4A21-A2AB-F17CF0DF0C48}"/>
  <bookViews>
    <workbookView xWindow="-110" yWindow="-110" windowWidth="19420" windowHeight="10300" activeTab="1" xr2:uid="{B04AD178-84E3-F941-A3D3-F909543987DE}"/>
  </bookViews>
  <sheets>
    <sheet name="Grain" sheetId="1" r:id="rId1"/>
    <sheet name="CC &amp; Stov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82" i="2" l="1"/>
  <c r="H82" i="2"/>
  <c r="J82" i="2" s="1"/>
  <c r="I80" i="2"/>
  <c r="H80" i="2"/>
  <c r="H68" i="2"/>
  <c r="J68" i="2" s="1"/>
  <c r="I68" i="2"/>
  <c r="J56" i="2"/>
  <c r="I56" i="2"/>
  <c r="H56" i="2"/>
  <c r="I47" i="2"/>
  <c r="H47" i="2"/>
  <c r="J47" i="2" s="1"/>
  <c r="I38" i="2"/>
  <c r="H38" i="2"/>
  <c r="J38" i="2" s="1"/>
  <c r="I29" i="2"/>
  <c r="H29" i="2"/>
  <c r="J29" i="2" s="1"/>
  <c r="I20" i="2"/>
  <c r="H20" i="2"/>
  <c r="J20" i="2" s="1"/>
  <c r="I11" i="2"/>
  <c r="H11" i="2"/>
  <c r="J11" i="2" s="1"/>
  <c r="I2" i="2"/>
  <c r="H2" i="2"/>
  <c r="I29" i="1"/>
  <c r="J29" i="1" s="1"/>
  <c r="I20" i="1"/>
  <c r="J20" i="1" s="1"/>
  <c r="I11" i="1"/>
  <c r="J11" i="1" s="1"/>
  <c r="J2" i="1"/>
  <c r="I2" i="1"/>
  <c r="H29" i="1"/>
  <c r="H20" i="1"/>
  <c r="H11" i="1"/>
  <c r="H2" i="1"/>
  <c r="J80" i="2" l="1"/>
  <c r="J2" i="2"/>
</calcChain>
</file>

<file path=xl/sharedStrings.xml><?xml version="1.0" encoding="utf-8"?>
<sst xmlns="http://schemas.openxmlformats.org/spreadsheetml/2006/main" count="394" uniqueCount="191">
  <si>
    <t>Sample ID</t>
  </si>
  <si>
    <t>Year</t>
  </si>
  <si>
    <t xml:space="preserve">Crop </t>
  </si>
  <si>
    <t>Plot</t>
  </si>
  <si>
    <t>TC%</t>
  </si>
  <si>
    <t>TN%</t>
  </si>
  <si>
    <t>Notes</t>
  </si>
  <si>
    <t>20-1</t>
  </si>
  <si>
    <t>Soy</t>
  </si>
  <si>
    <t>P1-1</t>
  </si>
  <si>
    <t>20-2</t>
  </si>
  <si>
    <t>P1-2</t>
  </si>
  <si>
    <t>20-3</t>
  </si>
  <si>
    <t>P1-3</t>
  </si>
  <si>
    <t>20-4</t>
  </si>
  <si>
    <t>P1-4</t>
  </si>
  <si>
    <t>20-5</t>
  </si>
  <si>
    <t>P1-5</t>
  </si>
  <si>
    <t>20-6</t>
  </si>
  <si>
    <t>P1-6</t>
  </si>
  <si>
    <t>20-7</t>
  </si>
  <si>
    <t>P1-7</t>
  </si>
  <si>
    <t>20-8</t>
  </si>
  <si>
    <t>P1-8</t>
  </si>
  <si>
    <t>20-9</t>
  </si>
  <si>
    <t>P1-9</t>
  </si>
  <si>
    <t>20-10</t>
  </si>
  <si>
    <t>P2-1</t>
  </si>
  <si>
    <t>20-11</t>
  </si>
  <si>
    <t>P2-2</t>
  </si>
  <si>
    <t>20-12</t>
  </si>
  <si>
    <t>P2-3</t>
  </si>
  <si>
    <t>20-13</t>
  </si>
  <si>
    <t>P2-4</t>
  </si>
  <si>
    <t>20-14</t>
  </si>
  <si>
    <t>P2-5</t>
  </si>
  <si>
    <t>20-15</t>
  </si>
  <si>
    <t>P2-6</t>
  </si>
  <si>
    <t>20-16</t>
  </si>
  <si>
    <t>P2-7</t>
  </si>
  <si>
    <t>20-17</t>
  </si>
  <si>
    <t>P2-8</t>
  </si>
  <si>
    <t>20-18</t>
  </si>
  <si>
    <t>P2-9</t>
  </si>
  <si>
    <t>20-19</t>
  </si>
  <si>
    <t>W. Wheat</t>
  </si>
  <si>
    <t>P3-1</t>
  </si>
  <si>
    <t>20-20</t>
  </si>
  <si>
    <t>P3-2</t>
  </si>
  <si>
    <t>20-21</t>
  </si>
  <si>
    <t>P3-3</t>
  </si>
  <si>
    <t>20-22</t>
  </si>
  <si>
    <t>P3-4</t>
  </si>
  <si>
    <t>20-23</t>
  </si>
  <si>
    <t>P3-5</t>
  </si>
  <si>
    <t>20-24</t>
  </si>
  <si>
    <t>P3-6</t>
  </si>
  <si>
    <t>20-25</t>
  </si>
  <si>
    <t>P3-7</t>
  </si>
  <si>
    <t>20-26</t>
  </si>
  <si>
    <t>P3-8</t>
  </si>
  <si>
    <t>20-27</t>
  </si>
  <si>
    <t>P3-9</t>
  </si>
  <si>
    <t>20-28</t>
  </si>
  <si>
    <t>P4-1</t>
  </si>
  <si>
    <t>20-29</t>
  </si>
  <si>
    <t>P4-2</t>
  </si>
  <si>
    <t>20-30</t>
  </si>
  <si>
    <t>P4-3</t>
  </si>
  <si>
    <t>20-31</t>
  </si>
  <si>
    <t>P4-4</t>
  </si>
  <si>
    <t>20-32</t>
  </si>
  <si>
    <t>P4-5</t>
  </si>
  <si>
    <t>20-33</t>
  </si>
  <si>
    <t>P4-6</t>
  </si>
  <si>
    <t>20-34</t>
  </si>
  <si>
    <t>P4-7</t>
  </si>
  <si>
    <t>20-35</t>
  </si>
  <si>
    <t>P4-8</t>
  </si>
  <si>
    <t>20-36</t>
  </si>
  <si>
    <t>P4-9</t>
  </si>
  <si>
    <t>20-85</t>
  </si>
  <si>
    <t>20-86</t>
  </si>
  <si>
    <t>20-87</t>
  </si>
  <si>
    <t>20-88</t>
  </si>
  <si>
    <t>20-89</t>
  </si>
  <si>
    <t>20-90</t>
  </si>
  <si>
    <t>20-91</t>
  </si>
  <si>
    <t>20-92</t>
  </si>
  <si>
    <t>20-93</t>
  </si>
  <si>
    <t>20-94</t>
  </si>
  <si>
    <t>20-95</t>
  </si>
  <si>
    <t>20-96</t>
  </si>
  <si>
    <t>20-97</t>
  </si>
  <si>
    <t>20-98</t>
  </si>
  <si>
    <t>20-99</t>
  </si>
  <si>
    <t>20-100</t>
  </si>
  <si>
    <t>20-101</t>
  </si>
  <si>
    <t>20-102</t>
  </si>
  <si>
    <t>20-103</t>
  </si>
  <si>
    <t>20-104</t>
  </si>
  <si>
    <t>20-105</t>
  </si>
  <si>
    <t>20-106</t>
  </si>
  <si>
    <t>20-107</t>
  </si>
  <si>
    <t>20-108</t>
  </si>
  <si>
    <t>20-109</t>
  </si>
  <si>
    <t>20-110</t>
  </si>
  <si>
    <t>20-111</t>
  </si>
  <si>
    <t>20-112</t>
  </si>
  <si>
    <t>20-113</t>
  </si>
  <si>
    <t>20-114</t>
  </si>
  <si>
    <t>20-115</t>
  </si>
  <si>
    <t>20-116</t>
  </si>
  <si>
    <t>20-117</t>
  </si>
  <si>
    <t>20-118</t>
  </si>
  <si>
    <t>20-119</t>
  </si>
  <si>
    <t>20-120</t>
  </si>
  <si>
    <t>20-121</t>
  </si>
  <si>
    <t>Cover Crops</t>
  </si>
  <si>
    <t>20-122</t>
  </si>
  <si>
    <t>20-123</t>
  </si>
  <si>
    <t>20-124</t>
  </si>
  <si>
    <t>20-125</t>
  </si>
  <si>
    <t>20-126</t>
  </si>
  <si>
    <t>20-127</t>
  </si>
  <si>
    <t>20-128</t>
  </si>
  <si>
    <t>20-129</t>
  </si>
  <si>
    <t>20-130</t>
  </si>
  <si>
    <t>20-131</t>
  </si>
  <si>
    <t>20-132</t>
  </si>
  <si>
    <t>20-133</t>
  </si>
  <si>
    <t>20-134</t>
  </si>
  <si>
    <t>20-135</t>
  </si>
  <si>
    <t>20-136</t>
  </si>
  <si>
    <t>20-137</t>
  </si>
  <si>
    <t>20-138</t>
  </si>
  <si>
    <t>20-139</t>
  </si>
  <si>
    <t>D. Raddish</t>
  </si>
  <si>
    <t>%RADDISH 1:Shoot</t>
  </si>
  <si>
    <t>20-140</t>
  </si>
  <si>
    <t>%RADDISH 2:Shoot</t>
  </si>
  <si>
    <t>20-141</t>
  </si>
  <si>
    <t>%RADDISH 3:Shoot</t>
  </si>
  <si>
    <t>20-142</t>
  </si>
  <si>
    <t>%RADDISH 4:Shoot</t>
  </si>
  <si>
    <t>20-143</t>
  </si>
  <si>
    <t>%RADDISH 5:Shoot</t>
  </si>
  <si>
    <t>20-144</t>
  </si>
  <si>
    <t>%RADDISH 6:Shoot</t>
  </si>
  <si>
    <t>20-145</t>
  </si>
  <si>
    <t>%RADDISH 7:Shoot</t>
  </si>
  <si>
    <t>20-146</t>
  </si>
  <si>
    <t>%RADDISH 8:Shoot</t>
  </si>
  <si>
    <t>20-147</t>
  </si>
  <si>
    <t>%RADDISH 9:Shoot</t>
  </si>
  <si>
    <t>20-148</t>
  </si>
  <si>
    <t>%RADDISH 10:Shoot</t>
  </si>
  <si>
    <t>20-149</t>
  </si>
  <si>
    <t>%RADDISH 11:Shoot</t>
  </si>
  <si>
    <t>20-150</t>
  </si>
  <si>
    <t>%RADDISH 12:Shoot</t>
  </si>
  <si>
    <t>20-151</t>
  </si>
  <si>
    <t>%RADDISH 1: Root</t>
  </si>
  <si>
    <t>20-152</t>
  </si>
  <si>
    <t>%RADDISH 2: Root</t>
  </si>
  <si>
    <t>20-153</t>
  </si>
  <si>
    <t>%RADDISH 3: Root</t>
  </si>
  <si>
    <t>20-154</t>
  </si>
  <si>
    <t>%RADDISH 4: Root</t>
  </si>
  <si>
    <t>20-155</t>
  </si>
  <si>
    <t>%RADDISH 5: Root</t>
  </si>
  <si>
    <t>20-156</t>
  </si>
  <si>
    <t>%RADDISH 6: Root</t>
  </si>
  <si>
    <t>20-157</t>
  </si>
  <si>
    <t>%RADDISH 7: Root</t>
  </si>
  <si>
    <t>20-158</t>
  </si>
  <si>
    <t>%RADDISH 8: Root</t>
  </si>
  <si>
    <t>20-159</t>
  </si>
  <si>
    <t>%RADDISH 9: Root</t>
  </si>
  <si>
    <t>20-160</t>
  </si>
  <si>
    <t>%RADDISH 10: Root</t>
  </si>
  <si>
    <t>20-161</t>
  </si>
  <si>
    <t>%RADDISH 11: Root</t>
  </si>
  <si>
    <t>20-162</t>
  </si>
  <si>
    <t>%RADDISH 12: Root</t>
  </si>
  <si>
    <t>21-163</t>
  </si>
  <si>
    <t>Wheat Stubble</t>
  </si>
  <si>
    <t>21-164</t>
  </si>
  <si>
    <t>21-165</t>
  </si>
  <si>
    <t>21-166</t>
  </si>
  <si>
    <t>calculated by agustin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</si>
</sst>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/>
    <xf numFmtId="169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7F224-35CE-AD4F-A568-2F902220625B}">
  <dimension ref="A1:J37"/>
  <sheetViews>
    <sheetView topLeftCell="A19" workbookViewId="0">
      <selection activeCell="H1" sqref="H1:J2"/>
    </sheetView>
  </sheetViews>
  <sheetFormatPr defaultColWidth="10.6640625" defaultRowHeight="15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190</v>
      </c>
    </row>
    <row r="2" spans="1:10" x14ac:dyDescent="0.35">
      <c r="A2" s="1" t="s">
        <v>7</v>
      </c>
      <c r="B2">
        <v>2020</v>
      </c>
      <c r="C2" t="s">
        <v>8</v>
      </c>
      <c r="D2" t="s">
        <v>9</v>
      </c>
      <c r="E2">
        <v>49.15</v>
      </c>
      <c r="F2">
        <v>5.73</v>
      </c>
      <c r="H2" s="4">
        <f>AVERAGE(E2:E10)</f>
        <v>48.985555555555557</v>
      </c>
      <c r="I2" s="4">
        <f>AVERAGE(F2:F10)</f>
        <v>5.692222222222223</v>
      </c>
      <c r="J2" s="4">
        <f>H2/I2</f>
        <v>8.6056997852820611</v>
      </c>
    </row>
    <row r="3" spans="1:10" x14ac:dyDescent="0.35">
      <c r="A3" s="1" t="s">
        <v>10</v>
      </c>
      <c r="B3">
        <v>2020</v>
      </c>
      <c r="C3" t="s">
        <v>8</v>
      </c>
      <c r="D3" t="s">
        <v>11</v>
      </c>
      <c r="E3">
        <v>49.22</v>
      </c>
      <c r="F3">
        <v>5.49</v>
      </c>
    </row>
    <row r="4" spans="1:10" x14ac:dyDescent="0.35">
      <c r="A4" s="1" t="s">
        <v>12</v>
      </c>
      <c r="B4">
        <v>2020</v>
      </c>
      <c r="C4" t="s">
        <v>8</v>
      </c>
      <c r="D4" t="s">
        <v>13</v>
      </c>
      <c r="E4">
        <v>48.73</v>
      </c>
      <c r="F4">
        <v>5.77</v>
      </c>
    </row>
    <row r="5" spans="1:10" x14ac:dyDescent="0.35">
      <c r="A5" s="1" t="s">
        <v>14</v>
      </c>
      <c r="B5">
        <v>2020</v>
      </c>
      <c r="C5" t="s">
        <v>8</v>
      </c>
      <c r="D5" t="s">
        <v>15</v>
      </c>
      <c r="E5">
        <v>48.81</v>
      </c>
      <c r="F5">
        <v>5.76</v>
      </c>
    </row>
    <row r="6" spans="1:10" x14ac:dyDescent="0.35">
      <c r="A6" s="1" t="s">
        <v>16</v>
      </c>
      <c r="B6">
        <v>2020</v>
      </c>
      <c r="C6" t="s">
        <v>8</v>
      </c>
      <c r="D6" t="s">
        <v>17</v>
      </c>
      <c r="E6">
        <v>48.98</v>
      </c>
      <c r="F6">
        <v>5.98</v>
      </c>
    </row>
    <row r="7" spans="1:10" x14ac:dyDescent="0.35">
      <c r="A7" s="1" t="s">
        <v>18</v>
      </c>
      <c r="B7">
        <v>2020</v>
      </c>
      <c r="C7" t="s">
        <v>8</v>
      </c>
      <c r="D7" t="s">
        <v>19</v>
      </c>
      <c r="E7">
        <v>49.13</v>
      </c>
      <c r="F7">
        <v>5.86</v>
      </c>
    </row>
    <row r="8" spans="1:10" x14ac:dyDescent="0.35">
      <c r="A8" s="1" t="s">
        <v>20</v>
      </c>
      <c r="B8">
        <v>2020</v>
      </c>
      <c r="C8" t="s">
        <v>8</v>
      </c>
      <c r="D8" t="s">
        <v>21</v>
      </c>
      <c r="E8">
        <v>48.4</v>
      </c>
      <c r="F8">
        <v>5.6</v>
      </c>
    </row>
    <row r="9" spans="1:10" x14ac:dyDescent="0.35">
      <c r="A9" s="1" t="s">
        <v>22</v>
      </c>
      <c r="B9">
        <v>2020</v>
      </c>
      <c r="C9" t="s">
        <v>8</v>
      </c>
      <c r="D9" t="s">
        <v>23</v>
      </c>
      <c r="E9">
        <v>48.97</v>
      </c>
      <c r="F9">
        <v>5.54</v>
      </c>
    </row>
    <row r="10" spans="1:10" x14ac:dyDescent="0.35">
      <c r="A10" s="1" t="s">
        <v>24</v>
      </c>
      <c r="B10">
        <v>2020</v>
      </c>
      <c r="C10" t="s">
        <v>8</v>
      </c>
      <c r="D10" t="s">
        <v>25</v>
      </c>
      <c r="E10">
        <v>49.48</v>
      </c>
      <c r="F10">
        <v>5.5</v>
      </c>
    </row>
    <row r="11" spans="1:10" x14ac:dyDescent="0.35">
      <c r="A11" s="1" t="s">
        <v>26</v>
      </c>
      <c r="B11">
        <v>2020</v>
      </c>
      <c r="C11" t="s">
        <v>8</v>
      </c>
      <c r="D11" t="s">
        <v>27</v>
      </c>
      <c r="E11">
        <v>48.59</v>
      </c>
      <c r="F11">
        <v>5.94</v>
      </c>
      <c r="H11" s="4">
        <f>AVERAGE(E11:E19)</f>
        <v>48.695555555555558</v>
      </c>
      <c r="I11" s="4">
        <f>AVERAGE(F11:F19)</f>
        <v>5.7277777777777779</v>
      </c>
      <c r="J11" s="4">
        <f>H11/I11</f>
        <v>8.5016488845780795</v>
      </c>
    </row>
    <row r="12" spans="1:10" x14ac:dyDescent="0.35">
      <c r="A12" s="1" t="s">
        <v>28</v>
      </c>
      <c r="B12">
        <v>2020</v>
      </c>
      <c r="C12" t="s">
        <v>8</v>
      </c>
      <c r="D12" t="s">
        <v>29</v>
      </c>
      <c r="E12">
        <v>48.62</v>
      </c>
      <c r="F12">
        <v>5.71</v>
      </c>
    </row>
    <row r="13" spans="1:10" x14ac:dyDescent="0.35">
      <c r="A13" s="1" t="s">
        <v>30</v>
      </c>
      <c r="B13">
        <v>2020</v>
      </c>
      <c r="C13" t="s">
        <v>8</v>
      </c>
      <c r="D13" t="s">
        <v>31</v>
      </c>
      <c r="E13">
        <v>49</v>
      </c>
      <c r="F13">
        <v>5.89</v>
      </c>
    </row>
    <row r="14" spans="1:10" x14ac:dyDescent="0.35">
      <c r="A14" s="1" t="s">
        <v>32</v>
      </c>
      <c r="B14">
        <v>2020</v>
      </c>
      <c r="C14" t="s">
        <v>8</v>
      </c>
      <c r="D14" t="s">
        <v>33</v>
      </c>
      <c r="E14">
        <v>48.85</v>
      </c>
      <c r="F14">
        <v>5.85</v>
      </c>
    </row>
    <row r="15" spans="1:10" x14ac:dyDescent="0.35">
      <c r="A15" s="1" t="s">
        <v>34</v>
      </c>
      <c r="B15">
        <v>2020</v>
      </c>
      <c r="C15" t="s">
        <v>8</v>
      </c>
      <c r="D15" t="s">
        <v>35</v>
      </c>
      <c r="E15">
        <v>49.02</v>
      </c>
      <c r="F15">
        <v>5.66</v>
      </c>
    </row>
    <row r="16" spans="1:10" x14ac:dyDescent="0.35">
      <c r="A16" s="1" t="s">
        <v>36</v>
      </c>
      <c r="B16">
        <v>2020</v>
      </c>
      <c r="C16" t="s">
        <v>8</v>
      </c>
      <c r="D16" t="s">
        <v>37</v>
      </c>
      <c r="E16">
        <v>48.69</v>
      </c>
      <c r="F16">
        <v>5.65</v>
      </c>
    </row>
    <row r="17" spans="1:10" x14ac:dyDescent="0.35">
      <c r="A17" s="1" t="s">
        <v>38</v>
      </c>
      <c r="B17">
        <v>2020</v>
      </c>
      <c r="C17" t="s">
        <v>8</v>
      </c>
      <c r="D17" t="s">
        <v>39</v>
      </c>
      <c r="E17">
        <v>48.39</v>
      </c>
      <c r="F17">
        <v>5.71</v>
      </c>
    </row>
    <row r="18" spans="1:10" x14ac:dyDescent="0.35">
      <c r="A18" s="1" t="s">
        <v>40</v>
      </c>
      <c r="B18">
        <v>2020</v>
      </c>
      <c r="C18" t="s">
        <v>8</v>
      </c>
      <c r="D18" t="s">
        <v>41</v>
      </c>
      <c r="E18">
        <v>48.38</v>
      </c>
      <c r="F18">
        <v>5.58</v>
      </c>
    </row>
    <row r="19" spans="1:10" x14ac:dyDescent="0.35">
      <c r="A19" s="1" t="s">
        <v>42</v>
      </c>
      <c r="B19">
        <v>2020</v>
      </c>
      <c r="C19" t="s">
        <v>8</v>
      </c>
      <c r="D19" t="s">
        <v>43</v>
      </c>
      <c r="E19">
        <v>48.72</v>
      </c>
      <c r="F19">
        <v>5.56</v>
      </c>
    </row>
    <row r="20" spans="1:10" x14ac:dyDescent="0.35">
      <c r="A20" s="1" t="s">
        <v>44</v>
      </c>
      <c r="B20">
        <v>2020</v>
      </c>
      <c r="C20" t="s">
        <v>45</v>
      </c>
      <c r="D20" t="s">
        <v>46</v>
      </c>
      <c r="E20">
        <v>40.92</v>
      </c>
      <c r="F20">
        <v>1.51</v>
      </c>
      <c r="H20" s="4">
        <f>AVERAGE(E20:E28)</f>
        <v>40.906666666666666</v>
      </c>
      <c r="I20" s="4">
        <f>AVERAGE(F20:F28)</f>
        <v>1.4222222222222218</v>
      </c>
      <c r="J20" s="4">
        <f>H20/I20</f>
        <v>28.762500000000006</v>
      </c>
    </row>
    <row r="21" spans="1:10" x14ac:dyDescent="0.35">
      <c r="A21" s="1" t="s">
        <v>47</v>
      </c>
      <c r="B21">
        <v>2020</v>
      </c>
      <c r="C21" t="s">
        <v>45</v>
      </c>
      <c r="D21" t="s">
        <v>48</v>
      </c>
      <c r="E21">
        <v>40.67</v>
      </c>
      <c r="F21">
        <v>1.44</v>
      </c>
    </row>
    <row r="22" spans="1:10" x14ac:dyDescent="0.35">
      <c r="A22" s="1" t="s">
        <v>49</v>
      </c>
      <c r="B22">
        <v>2020</v>
      </c>
      <c r="C22" t="s">
        <v>45</v>
      </c>
      <c r="D22" t="s">
        <v>50</v>
      </c>
      <c r="E22">
        <v>41.17</v>
      </c>
      <c r="F22">
        <v>1.39</v>
      </c>
    </row>
    <row r="23" spans="1:10" x14ac:dyDescent="0.35">
      <c r="A23" s="1" t="s">
        <v>51</v>
      </c>
      <c r="B23">
        <v>2020</v>
      </c>
      <c r="C23" t="s">
        <v>45</v>
      </c>
      <c r="D23" t="s">
        <v>52</v>
      </c>
      <c r="E23">
        <v>40.869999999999997</v>
      </c>
      <c r="F23">
        <v>1.27</v>
      </c>
    </row>
    <row r="24" spans="1:10" x14ac:dyDescent="0.35">
      <c r="A24" s="1" t="s">
        <v>53</v>
      </c>
      <c r="B24">
        <v>2020</v>
      </c>
      <c r="C24" t="s">
        <v>45</v>
      </c>
      <c r="D24" t="s">
        <v>54</v>
      </c>
      <c r="E24">
        <v>40.65</v>
      </c>
      <c r="F24">
        <v>1.44</v>
      </c>
    </row>
    <row r="25" spans="1:10" x14ac:dyDescent="0.35">
      <c r="A25" s="1" t="s">
        <v>55</v>
      </c>
      <c r="B25">
        <v>2020</v>
      </c>
      <c r="C25" t="s">
        <v>45</v>
      </c>
      <c r="D25" t="s">
        <v>56</v>
      </c>
      <c r="E25">
        <v>40.5</v>
      </c>
      <c r="F25">
        <v>1.28</v>
      </c>
    </row>
    <row r="26" spans="1:10" x14ac:dyDescent="0.35">
      <c r="A26" s="1" t="s">
        <v>57</v>
      </c>
      <c r="B26">
        <v>2020</v>
      </c>
      <c r="C26" t="s">
        <v>45</v>
      </c>
      <c r="D26" t="s">
        <v>58</v>
      </c>
      <c r="E26">
        <v>41.5</v>
      </c>
      <c r="F26">
        <v>1.38</v>
      </c>
    </row>
    <row r="27" spans="1:10" x14ac:dyDescent="0.35">
      <c r="A27" s="1" t="s">
        <v>59</v>
      </c>
      <c r="B27">
        <v>2020</v>
      </c>
      <c r="C27" t="s">
        <v>45</v>
      </c>
      <c r="D27" t="s">
        <v>60</v>
      </c>
      <c r="E27">
        <v>40.71</v>
      </c>
      <c r="F27">
        <v>1.49</v>
      </c>
    </row>
    <row r="28" spans="1:10" x14ac:dyDescent="0.35">
      <c r="A28" s="1" t="s">
        <v>61</v>
      </c>
      <c r="B28">
        <v>2020</v>
      </c>
      <c r="C28" t="s">
        <v>45</v>
      </c>
      <c r="D28" t="s">
        <v>62</v>
      </c>
      <c r="E28">
        <v>41.17</v>
      </c>
      <c r="F28">
        <v>1.6</v>
      </c>
    </row>
    <row r="29" spans="1:10" x14ac:dyDescent="0.35">
      <c r="A29" s="1" t="s">
        <v>63</v>
      </c>
      <c r="B29">
        <v>2020</v>
      </c>
      <c r="C29" t="s">
        <v>45</v>
      </c>
      <c r="D29" t="s">
        <v>64</v>
      </c>
      <c r="E29">
        <v>41.07</v>
      </c>
      <c r="F29">
        <v>1.54</v>
      </c>
      <c r="H29" s="4">
        <f>AVERAGE(E29:E37)</f>
        <v>40.97</v>
      </c>
      <c r="I29" s="4">
        <f>AVERAGE(F29:F37)</f>
        <v>1.4799999999999998</v>
      </c>
      <c r="J29" s="4">
        <f>H29/I29</f>
        <v>27.682432432432435</v>
      </c>
    </row>
    <row r="30" spans="1:10" x14ac:dyDescent="0.35">
      <c r="A30" s="1" t="s">
        <v>65</v>
      </c>
      <c r="B30">
        <v>2020</v>
      </c>
      <c r="C30" t="s">
        <v>45</v>
      </c>
      <c r="D30" t="s">
        <v>66</v>
      </c>
      <c r="E30">
        <v>40.94</v>
      </c>
      <c r="F30">
        <v>1.49</v>
      </c>
    </row>
    <row r="31" spans="1:10" x14ac:dyDescent="0.35">
      <c r="A31" s="1" t="s">
        <v>67</v>
      </c>
      <c r="B31">
        <v>2020</v>
      </c>
      <c r="C31" t="s">
        <v>45</v>
      </c>
      <c r="D31" t="s">
        <v>68</v>
      </c>
      <c r="E31">
        <v>40.72</v>
      </c>
      <c r="F31">
        <v>1.49</v>
      </c>
    </row>
    <row r="32" spans="1:10" x14ac:dyDescent="0.35">
      <c r="A32" s="1" t="s">
        <v>69</v>
      </c>
      <c r="B32">
        <v>2020</v>
      </c>
      <c r="C32" t="s">
        <v>45</v>
      </c>
      <c r="D32" t="s">
        <v>70</v>
      </c>
      <c r="E32">
        <v>40.950000000000003</v>
      </c>
      <c r="F32">
        <v>1.49</v>
      </c>
    </row>
    <row r="33" spans="1:6" x14ac:dyDescent="0.35">
      <c r="A33" s="1" t="s">
        <v>71</v>
      </c>
      <c r="B33">
        <v>2020</v>
      </c>
      <c r="C33" t="s">
        <v>45</v>
      </c>
      <c r="D33" t="s">
        <v>72</v>
      </c>
      <c r="E33">
        <v>40.99</v>
      </c>
      <c r="F33">
        <v>1.47</v>
      </c>
    </row>
    <row r="34" spans="1:6" x14ac:dyDescent="0.35">
      <c r="A34" s="1" t="s">
        <v>73</v>
      </c>
      <c r="B34">
        <v>2020</v>
      </c>
      <c r="C34" t="s">
        <v>45</v>
      </c>
      <c r="D34" t="s">
        <v>74</v>
      </c>
      <c r="E34">
        <v>40.72</v>
      </c>
      <c r="F34">
        <v>1.52</v>
      </c>
    </row>
    <row r="35" spans="1:6" x14ac:dyDescent="0.35">
      <c r="A35" s="1" t="s">
        <v>75</v>
      </c>
      <c r="B35">
        <v>2020</v>
      </c>
      <c r="C35" t="s">
        <v>45</v>
      </c>
      <c r="D35" t="s">
        <v>76</v>
      </c>
      <c r="E35">
        <v>41.41</v>
      </c>
      <c r="F35">
        <v>1.34</v>
      </c>
    </row>
    <row r="36" spans="1:6" x14ac:dyDescent="0.35">
      <c r="A36" s="1" t="s">
        <v>77</v>
      </c>
      <c r="B36">
        <v>2020</v>
      </c>
      <c r="C36" t="s">
        <v>45</v>
      </c>
      <c r="D36" t="s">
        <v>78</v>
      </c>
      <c r="E36">
        <v>41.11</v>
      </c>
      <c r="F36">
        <v>1.45</v>
      </c>
    </row>
    <row r="37" spans="1:6" x14ac:dyDescent="0.35">
      <c r="A37" s="1" t="s">
        <v>79</v>
      </c>
      <c r="B37">
        <v>2020</v>
      </c>
      <c r="C37" t="s">
        <v>45</v>
      </c>
      <c r="D37" t="s">
        <v>80</v>
      </c>
      <c r="E37">
        <v>40.82</v>
      </c>
      <c r="F37">
        <v>1.53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50977-0363-3B40-8EDB-15A78157273D}">
  <dimension ref="A1:J83"/>
  <sheetViews>
    <sheetView tabSelected="1" topLeftCell="A67" workbookViewId="0">
      <selection activeCell="C82" sqref="C82"/>
    </sheetView>
  </sheetViews>
  <sheetFormatPr defaultColWidth="10.6640625" defaultRowHeight="15.5" x14ac:dyDescent="0.35"/>
  <cols>
    <col min="3" max="3" width="16.9140625" customWidth="1"/>
    <col min="7" max="7" width="20.41406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190</v>
      </c>
    </row>
    <row r="2" spans="1:10" x14ac:dyDescent="0.35">
      <c r="A2" t="s">
        <v>81</v>
      </c>
      <c r="B2">
        <v>2020</v>
      </c>
      <c r="C2" t="s">
        <v>8</v>
      </c>
      <c r="D2" t="s">
        <v>9</v>
      </c>
      <c r="E2">
        <v>41.89</v>
      </c>
      <c r="F2">
        <v>1.02</v>
      </c>
      <c r="H2" s="4">
        <f>AVERAGE(E2:E10)</f>
        <v>41.254444444444438</v>
      </c>
      <c r="I2" s="4">
        <f>AVERAGE(F2:F10)</f>
        <v>0.86</v>
      </c>
      <c r="J2" s="4">
        <f>H2/I2</f>
        <v>47.970284237726091</v>
      </c>
    </row>
    <row r="3" spans="1:10" x14ac:dyDescent="0.35">
      <c r="A3" t="s">
        <v>82</v>
      </c>
      <c r="B3">
        <v>2020</v>
      </c>
      <c r="C3" t="s">
        <v>8</v>
      </c>
      <c r="D3" t="s">
        <v>11</v>
      </c>
      <c r="E3">
        <v>40.24</v>
      </c>
      <c r="F3">
        <v>0.78</v>
      </c>
    </row>
    <row r="4" spans="1:10" x14ac:dyDescent="0.35">
      <c r="A4" t="s">
        <v>83</v>
      </c>
      <c r="B4">
        <v>2020</v>
      </c>
      <c r="C4" t="s">
        <v>8</v>
      </c>
      <c r="D4" t="s">
        <v>13</v>
      </c>
      <c r="E4">
        <v>42.51</v>
      </c>
      <c r="F4">
        <v>0.75</v>
      </c>
    </row>
    <row r="5" spans="1:10" x14ac:dyDescent="0.35">
      <c r="A5" t="s">
        <v>84</v>
      </c>
      <c r="B5">
        <v>2020</v>
      </c>
      <c r="C5" t="s">
        <v>8</v>
      </c>
      <c r="D5" t="s">
        <v>15</v>
      </c>
      <c r="E5">
        <v>40.81</v>
      </c>
      <c r="F5">
        <v>0.83</v>
      </c>
    </row>
    <row r="6" spans="1:10" x14ac:dyDescent="0.35">
      <c r="A6" t="s">
        <v>85</v>
      </c>
      <c r="B6">
        <v>2020</v>
      </c>
      <c r="C6" t="s">
        <v>8</v>
      </c>
      <c r="D6" t="s">
        <v>17</v>
      </c>
      <c r="E6">
        <v>42.02</v>
      </c>
      <c r="F6">
        <v>0.75</v>
      </c>
    </row>
    <row r="7" spans="1:10" x14ac:dyDescent="0.35">
      <c r="A7" t="s">
        <v>86</v>
      </c>
      <c r="B7">
        <v>2020</v>
      </c>
      <c r="C7" t="s">
        <v>8</v>
      </c>
      <c r="D7" t="s">
        <v>19</v>
      </c>
      <c r="E7">
        <v>42</v>
      </c>
      <c r="F7">
        <v>0.82</v>
      </c>
    </row>
    <row r="8" spans="1:10" x14ac:dyDescent="0.35">
      <c r="A8" t="s">
        <v>87</v>
      </c>
      <c r="B8">
        <v>2020</v>
      </c>
      <c r="C8" t="s">
        <v>8</v>
      </c>
      <c r="D8" t="s">
        <v>21</v>
      </c>
      <c r="E8">
        <v>40.56</v>
      </c>
      <c r="F8">
        <v>0.84</v>
      </c>
    </row>
    <row r="9" spans="1:10" x14ac:dyDescent="0.35">
      <c r="A9" t="s">
        <v>88</v>
      </c>
      <c r="B9">
        <v>2020</v>
      </c>
      <c r="C9" t="s">
        <v>8</v>
      </c>
      <c r="D9" t="s">
        <v>23</v>
      </c>
      <c r="E9">
        <v>40.549999999999997</v>
      </c>
      <c r="F9">
        <v>1.07</v>
      </c>
    </row>
    <row r="10" spans="1:10" x14ac:dyDescent="0.35">
      <c r="A10" t="s">
        <v>89</v>
      </c>
      <c r="B10">
        <v>2020</v>
      </c>
      <c r="C10" t="s">
        <v>8</v>
      </c>
      <c r="D10" t="s">
        <v>25</v>
      </c>
      <c r="E10">
        <v>40.71</v>
      </c>
      <c r="F10">
        <v>0.88</v>
      </c>
    </row>
    <row r="11" spans="1:10" x14ac:dyDescent="0.35">
      <c r="A11" t="s">
        <v>90</v>
      </c>
      <c r="B11">
        <v>2020</v>
      </c>
      <c r="C11" t="s">
        <v>8</v>
      </c>
      <c r="D11" t="s">
        <v>27</v>
      </c>
      <c r="E11">
        <v>41.17</v>
      </c>
      <c r="F11">
        <v>0.85</v>
      </c>
      <c r="H11" s="4">
        <f>AVERAGE(E11:E19)</f>
        <v>41.25888888888889</v>
      </c>
      <c r="I11" s="4">
        <f>AVERAGE(F11:F19)</f>
        <v>0.95000000000000007</v>
      </c>
      <c r="J11" s="4">
        <f>H11/I11</f>
        <v>43.430409356725143</v>
      </c>
    </row>
    <row r="12" spans="1:10" x14ac:dyDescent="0.35">
      <c r="A12" t="s">
        <v>91</v>
      </c>
      <c r="B12">
        <v>2020</v>
      </c>
      <c r="C12" t="s">
        <v>8</v>
      </c>
      <c r="D12" t="s">
        <v>29</v>
      </c>
      <c r="E12">
        <v>41.32</v>
      </c>
      <c r="F12">
        <v>1.28</v>
      </c>
    </row>
    <row r="13" spans="1:10" x14ac:dyDescent="0.35">
      <c r="A13" t="s">
        <v>92</v>
      </c>
      <c r="B13">
        <v>2020</v>
      </c>
      <c r="C13" t="s">
        <v>8</v>
      </c>
      <c r="D13" t="s">
        <v>31</v>
      </c>
      <c r="E13">
        <v>40.07</v>
      </c>
      <c r="F13">
        <v>0.98</v>
      </c>
    </row>
    <row r="14" spans="1:10" x14ac:dyDescent="0.35">
      <c r="A14" t="s">
        <v>93</v>
      </c>
      <c r="B14">
        <v>2020</v>
      </c>
      <c r="C14" t="s">
        <v>8</v>
      </c>
      <c r="D14" t="s">
        <v>33</v>
      </c>
      <c r="E14">
        <v>42.46</v>
      </c>
      <c r="F14">
        <v>0.77</v>
      </c>
    </row>
    <row r="15" spans="1:10" x14ac:dyDescent="0.35">
      <c r="A15" t="s">
        <v>94</v>
      </c>
      <c r="B15">
        <v>2020</v>
      </c>
      <c r="C15" t="s">
        <v>8</v>
      </c>
      <c r="D15" t="s">
        <v>35</v>
      </c>
      <c r="E15">
        <v>40.729999999999997</v>
      </c>
      <c r="F15">
        <v>1</v>
      </c>
    </row>
    <row r="16" spans="1:10" x14ac:dyDescent="0.35">
      <c r="A16" t="s">
        <v>95</v>
      </c>
      <c r="B16">
        <v>2020</v>
      </c>
      <c r="C16" t="s">
        <v>8</v>
      </c>
      <c r="D16" t="s">
        <v>37</v>
      </c>
      <c r="E16">
        <v>40.49</v>
      </c>
      <c r="F16">
        <v>1.24</v>
      </c>
    </row>
    <row r="17" spans="1:10" x14ac:dyDescent="0.35">
      <c r="A17" t="s">
        <v>96</v>
      </c>
      <c r="B17">
        <v>2020</v>
      </c>
      <c r="C17" t="s">
        <v>8</v>
      </c>
      <c r="D17" t="s">
        <v>39</v>
      </c>
      <c r="E17">
        <v>41.48</v>
      </c>
      <c r="F17">
        <v>0.75</v>
      </c>
    </row>
    <row r="18" spans="1:10" x14ac:dyDescent="0.35">
      <c r="A18" t="s">
        <v>97</v>
      </c>
      <c r="B18">
        <v>2020</v>
      </c>
      <c r="C18" t="s">
        <v>8</v>
      </c>
      <c r="D18" t="s">
        <v>41</v>
      </c>
      <c r="E18">
        <v>41.65</v>
      </c>
      <c r="F18">
        <v>0.82</v>
      </c>
    </row>
    <row r="19" spans="1:10" x14ac:dyDescent="0.35">
      <c r="A19" t="s">
        <v>98</v>
      </c>
      <c r="B19">
        <v>2020</v>
      </c>
      <c r="C19" t="s">
        <v>8</v>
      </c>
      <c r="D19" t="s">
        <v>43</v>
      </c>
      <c r="E19">
        <v>41.96</v>
      </c>
      <c r="F19">
        <v>0.86</v>
      </c>
    </row>
    <row r="20" spans="1:10" x14ac:dyDescent="0.35">
      <c r="A20" t="s">
        <v>99</v>
      </c>
      <c r="B20">
        <v>2020</v>
      </c>
      <c r="C20" t="s">
        <v>45</v>
      </c>
      <c r="D20" t="s">
        <v>46</v>
      </c>
      <c r="E20">
        <v>42.54</v>
      </c>
      <c r="F20">
        <v>0.57999999999999996</v>
      </c>
      <c r="H20" s="4">
        <f>AVERAGE(E20:E28)</f>
        <v>42.034444444444446</v>
      </c>
      <c r="I20" s="4">
        <f>AVERAGE(F20:F28)</f>
        <v>0.65555555555555556</v>
      </c>
      <c r="J20" s="4">
        <f>H20/I20</f>
        <v>64.120338983050857</v>
      </c>
    </row>
    <row r="21" spans="1:10" x14ac:dyDescent="0.35">
      <c r="A21" t="s">
        <v>100</v>
      </c>
      <c r="B21">
        <v>2020</v>
      </c>
      <c r="C21" t="s">
        <v>45</v>
      </c>
      <c r="D21" t="s">
        <v>48</v>
      </c>
      <c r="E21">
        <v>42.53</v>
      </c>
      <c r="F21">
        <v>0.72</v>
      </c>
    </row>
    <row r="22" spans="1:10" x14ac:dyDescent="0.35">
      <c r="A22" t="s">
        <v>101</v>
      </c>
      <c r="B22">
        <v>2020</v>
      </c>
      <c r="C22" t="s">
        <v>45</v>
      </c>
      <c r="D22" t="s">
        <v>50</v>
      </c>
      <c r="E22">
        <v>42.33</v>
      </c>
      <c r="F22">
        <v>0.61</v>
      </c>
    </row>
    <row r="23" spans="1:10" x14ac:dyDescent="0.35">
      <c r="A23" t="s">
        <v>102</v>
      </c>
      <c r="B23">
        <v>2020</v>
      </c>
      <c r="C23" t="s">
        <v>45</v>
      </c>
      <c r="D23" t="s">
        <v>52</v>
      </c>
      <c r="E23">
        <v>41.65</v>
      </c>
      <c r="F23">
        <v>0.65</v>
      </c>
    </row>
    <row r="24" spans="1:10" x14ac:dyDescent="0.35">
      <c r="A24" t="s">
        <v>103</v>
      </c>
      <c r="B24">
        <v>2020</v>
      </c>
      <c r="C24" t="s">
        <v>45</v>
      </c>
      <c r="D24" t="s">
        <v>54</v>
      </c>
      <c r="E24">
        <v>40.9</v>
      </c>
      <c r="F24">
        <v>0.68</v>
      </c>
    </row>
    <row r="25" spans="1:10" x14ac:dyDescent="0.35">
      <c r="A25" t="s">
        <v>104</v>
      </c>
      <c r="B25">
        <v>2020</v>
      </c>
      <c r="C25" t="s">
        <v>45</v>
      </c>
      <c r="D25" t="s">
        <v>56</v>
      </c>
      <c r="E25">
        <v>42.15</v>
      </c>
      <c r="F25">
        <v>0.63</v>
      </c>
    </row>
    <row r="26" spans="1:10" x14ac:dyDescent="0.35">
      <c r="A26" t="s">
        <v>105</v>
      </c>
      <c r="B26">
        <v>2020</v>
      </c>
      <c r="C26" t="s">
        <v>45</v>
      </c>
      <c r="D26" t="s">
        <v>58</v>
      </c>
      <c r="E26">
        <v>41.7</v>
      </c>
      <c r="F26">
        <v>0.6</v>
      </c>
    </row>
    <row r="27" spans="1:10" x14ac:dyDescent="0.35">
      <c r="A27" t="s">
        <v>106</v>
      </c>
      <c r="B27">
        <v>2020</v>
      </c>
      <c r="C27" t="s">
        <v>45</v>
      </c>
      <c r="D27" t="s">
        <v>60</v>
      </c>
      <c r="E27">
        <v>42.45</v>
      </c>
      <c r="F27">
        <v>0.66</v>
      </c>
    </row>
    <row r="28" spans="1:10" x14ac:dyDescent="0.35">
      <c r="A28" t="s">
        <v>107</v>
      </c>
      <c r="B28">
        <v>2020</v>
      </c>
      <c r="C28" t="s">
        <v>45</v>
      </c>
      <c r="D28" t="s">
        <v>62</v>
      </c>
      <c r="E28">
        <v>42.06</v>
      </c>
      <c r="F28">
        <v>0.77</v>
      </c>
    </row>
    <row r="29" spans="1:10" x14ac:dyDescent="0.35">
      <c r="A29" t="s">
        <v>108</v>
      </c>
      <c r="B29">
        <v>2020</v>
      </c>
      <c r="C29" t="s">
        <v>45</v>
      </c>
      <c r="D29" t="s">
        <v>64</v>
      </c>
      <c r="E29">
        <v>42.46</v>
      </c>
      <c r="F29">
        <v>0.74</v>
      </c>
      <c r="H29" s="4">
        <f>AVERAGE(E29:E37)</f>
        <v>41.557777777777773</v>
      </c>
      <c r="I29" s="4">
        <f>AVERAGE(F29:F37)</f>
        <v>0.67555555555555558</v>
      </c>
      <c r="J29" s="4">
        <f>H29/I29</f>
        <v>61.516447368421041</v>
      </c>
    </row>
    <row r="30" spans="1:10" x14ac:dyDescent="0.35">
      <c r="A30" t="s">
        <v>109</v>
      </c>
      <c r="B30">
        <v>2020</v>
      </c>
      <c r="C30" t="s">
        <v>45</v>
      </c>
      <c r="D30" t="s">
        <v>66</v>
      </c>
      <c r="E30">
        <v>42.2</v>
      </c>
      <c r="F30">
        <v>0.66</v>
      </c>
    </row>
    <row r="31" spans="1:10" x14ac:dyDescent="0.35">
      <c r="A31" t="s">
        <v>110</v>
      </c>
      <c r="B31">
        <v>2020</v>
      </c>
      <c r="C31" t="s">
        <v>45</v>
      </c>
      <c r="D31" t="s">
        <v>68</v>
      </c>
      <c r="E31">
        <v>41.4</v>
      </c>
      <c r="F31">
        <v>0.69</v>
      </c>
    </row>
    <row r="32" spans="1:10" x14ac:dyDescent="0.35">
      <c r="A32" t="s">
        <v>111</v>
      </c>
      <c r="B32">
        <v>2020</v>
      </c>
      <c r="C32" t="s">
        <v>45</v>
      </c>
      <c r="D32" t="s">
        <v>70</v>
      </c>
      <c r="E32">
        <v>41.83</v>
      </c>
      <c r="F32">
        <v>0.73</v>
      </c>
    </row>
    <row r="33" spans="1:10" x14ac:dyDescent="0.35">
      <c r="A33" t="s">
        <v>112</v>
      </c>
      <c r="B33">
        <v>2020</v>
      </c>
      <c r="C33" t="s">
        <v>45</v>
      </c>
      <c r="D33" t="s">
        <v>72</v>
      </c>
      <c r="E33">
        <v>41.61</v>
      </c>
      <c r="F33">
        <v>0.77</v>
      </c>
    </row>
    <row r="34" spans="1:10" x14ac:dyDescent="0.35">
      <c r="A34" t="s">
        <v>113</v>
      </c>
      <c r="B34">
        <v>2020</v>
      </c>
      <c r="C34" t="s">
        <v>45</v>
      </c>
      <c r="D34" t="s">
        <v>74</v>
      </c>
      <c r="E34">
        <v>41.65</v>
      </c>
      <c r="F34">
        <v>0.59</v>
      </c>
    </row>
    <row r="35" spans="1:10" x14ac:dyDescent="0.35">
      <c r="A35" t="s">
        <v>114</v>
      </c>
      <c r="B35">
        <v>2020</v>
      </c>
      <c r="C35" t="s">
        <v>45</v>
      </c>
      <c r="D35" t="s">
        <v>76</v>
      </c>
      <c r="E35">
        <v>41.48</v>
      </c>
      <c r="F35">
        <v>0.62</v>
      </c>
    </row>
    <row r="36" spans="1:10" x14ac:dyDescent="0.35">
      <c r="A36" t="s">
        <v>115</v>
      </c>
      <c r="B36">
        <v>2020</v>
      </c>
      <c r="C36" t="s">
        <v>45</v>
      </c>
      <c r="D36" t="s">
        <v>78</v>
      </c>
      <c r="E36">
        <v>40.78</v>
      </c>
      <c r="F36">
        <v>0.65</v>
      </c>
    </row>
    <row r="37" spans="1:10" x14ac:dyDescent="0.35">
      <c r="A37" t="s">
        <v>116</v>
      </c>
      <c r="B37">
        <v>2020</v>
      </c>
      <c r="C37" t="s">
        <v>45</v>
      </c>
      <c r="D37" t="s">
        <v>80</v>
      </c>
      <c r="E37">
        <v>40.61</v>
      </c>
      <c r="F37">
        <v>0.63</v>
      </c>
    </row>
    <row r="38" spans="1:10" x14ac:dyDescent="0.35">
      <c r="A38" t="s">
        <v>117</v>
      </c>
      <c r="B38">
        <v>2020</v>
      </c>
      <c r="C38" t="s">
        <v>118</v>
      </c>
      <c r="D38" t="s">
        <v>46</v>
      </c>
      <c r="E38">
        <v>40.799999999999997</v>
      </c>
      <c r="F38">
        <v>2.4</v>
      </c>
      <c r="H38" s="4">
        <f>AVERAGE(E38:E46)</f>
        <v>40.575555555555553</v>
      </c>
      <c r="I38" s="4">
        <f>AVERAGE(F38:F46)</f>
        <v>2.177777777777778</v>
      </c>
      <c r="J38" s="4">
        <f>H38/I38</f>
        <v>18.631632653061221</v>
      </c>
    </row>
    <row r="39" spans="1:10" x14ac:dyDescent="0.35">
      <c r="A39" t="s">
        <v>119</v>
      </c>
      <c r="B39">
        <v>2020</v>
      </c>
      <c r="C39" t="s">
        <v>118</v>
      </c>
      <c r="D39" t="s">
        <v>48</v>
      </c>
      <c r="E39">
        <v>41.17</v>
      </c>
      <c r="F39">
        <v>2.33</v>
      </c>
    </row>
    <row r="40" spans="1:10" x14ac:dyDescent="0.35">
      <c r="A40" t="s">
        <v>120</v>
      </c>
      <c r="B40">
        <v>2020</v>
      </c>
      <c r="C40" t="s">
        <v>118</v>
      </c>
      <c r="D40" t="s">
        <v>50</v>
      </c>
      <c r="E40">
        <v>40.770000000000003</v>
      </c>
      <c r="F40">
        <v>2.16</v>
      </c>
    </row>
    <row r="41" spans="1:10" x14ac:dyDescent="0.35">
      <c r="A41" t="s">
        <v>121</v>
      </c>
      <c r="B41">
        <v>2020</v>
      </c>
      <c r="C41" t="s">
        <v>118</v>
      </c>
      <c r="D41" t="s">
        <v>52</v>
      </c>
      <c r="E41">
        <v>40.53</v>
      </c>
      <c r="F41">
        <v>2.37</v>
      </c>
    </row>
    <row r="42" spans="1:10" x14ac:dyDescent="0.35">
      <c r="A42" t="s">
        <v>122</v>
      </c>
      <c r="B42">
        <v>2020</v>
      </c>
      <c r="C42" t="s">
        <v>118</v>
      </c>
      <c r="D42" t="s">
        <v>54</v>
      </c>
      <c r="E42">
        <v>40.770000000000003</v>
      </c>
      <c r="F42">
        <v>2.3199999999999998</v>
      </c>
    </row>
    <row r="43" spans="1:10" x14ac:dyDescent="0.35">
      <c r="A43" t="s">
        <v>123</v>
      </c>
      <c r="B43">
        <v>2020</v>
      </c>
      <c r="C43" t="s">
        <v>118</v>
      </c>
      <c r="D43" t="s">
        <v>56</v>
      </c>
      <c r="E43">
        <v>39.97</v>
      </c>
      <c r="F43">
        <v>2.04</v>
      </c>
    </row>
    <row r="44" spans="1:10" x14ac:dyDescent="0.35">
      <c r="A44" t="s">
        <v>124</v>
      </c>
      <c r="B44">
        <v>2020</v>
      </c>
      <c r="C44" t="s">
        <v>118</v>
      </c>
      <c r="D44" t="s">
        <v>58</v>
      </c>
      <c r="E44">
        <v>40.33</v>
      </c>
      <c r="F44">
        <v>2.08</v>
      </c>
    </row>
    <row r="45" spans="1:10" x14ac:dyDescent="0.35">
      <c r="A45" t="s">
        <v>125</v>
      </c>
      <c r="B45">
        <v>2020</v>
      </c>
      <c r="C45" t="s">
        <v>118</v>
      </c>
      <c r="D45" t="s">
        <v>60</v>
      </c>
      <c r="E45">
        <v>40.26</v>
      </c>
      <c r="F45">
        <v>2.02</v>
      </c>
    </row>
    <row r="46" spans="1:10" x14ac:dyDescent="0.35">
      <c r="A46" t="s">
        <v>126</v>
      </c>
      <c r="B46">
        <v>2020</v>
      </c>
      <c r="C46" t="s">
        <v>118</v>
      </c>
      <c r="D46" t="s">
        <v>62</v>
      </c>
      <c r="E46">
        <v>40.58</v>
      </c>
      <c r="F46">
        <v>1.88</v>
      </c>
    </row>
    <row r="47" spans="1:10" x14ac:dyDescent="0.35">
      <c r="A47" t="s">
        <v>127</v>
      </c>
      <c r="B47">
        <v>2020</v>
      </c>
      <c r="C47" t="s">
        <v>118</v>
      </c>
      <c r="D47" t="s">
        <v>64</v>
      </c>
      <c r="E47">
        <v>40.64</v>
      </c>
      <c r="F47">
        <v>2.16</v>
      </c>
      <c r="H47" s="4">
        <f>AVERAGE(E47:E55)</f>
        <v>40.717777777777776</v>
      </c>
      <c r="I47" s="4">
        <f>AVERAGE(F47:F55)</f>
        <v>2.0866666666666664</v>
      </c>
      <c r="J47" s="4">
        <f>H47/I47</f>
        <v>19.513312034078808</v>
      </c>
    </row>
    <row r="48" spans="1:10" x14ac:dyDescent="0.35">
      <c r="A48" t="s">
        <v>128</v>
      </c>
      <c r="B48">
        <v>2020</v>
      </c>
      <c r="C48" t="s">
        <v>118</v>
      </c>
      <c r="D48" t="s">
        <v>66</v>
      </c>
      <c r="E48">
        <v>41.03</v>
      </c>
      <c r="F48">
        <v>1.81</v>
      </c>
    </row>
    <row r="49" spans="1:10" x14ac:dyDescent="0.35">
      <c r="A49" t="s">
        <v>129</v>
      </c>
      <c r="B49">
        <v>2020</v>
      </c>
      <c r="C49" t="s">
        <v>118</v>
      </c>
      <c r="D49" t="s">
        <v>68</v>
      </c>
      <c r="E49">
        <v>40.74</v>
      </c>
      <c r="F49">
        <v>2.08</v>
      </c>
    </row>
    <row r="50" spans="1:10" x14ac:dyDescent="0.35">
      <c r="A50" t="s">
        <v>130</v>
      </c>
      <c r="B50">
        <v>2020</v>
      </c>
      <c r="C50" t="s">
        <v>118</v>
      </c>
      <c r="D50" t="s">
        <v>70</v>
      </c>
      <c r="E50">
        <v>40.89</v>
      </c>
      <c r="F50">
        <v>2.17</v>
      </c>
    </row>
    <row r="51" spans="1:10" x14ac:dyDescent="0.35">
      <c r="A51" t="s">
        <v>131</v>
      </c>
      <c r="B51">
        <v>2020</v>
      </c>
      <c r="C51" t="s">
        <v>118</v>
      </c>
      <c r="D51" t="s">
        <v>72</v>
      </c>
      <c r="E51">
        <v>40.659999999999997</v>
      </c>
      <c r="F51">
        <v>2.15</v>
      </c>
    </row>
    <row r="52" spans="1:10" x14ac:dyDescent="0.35">
      <c r="A52" t="s">
        <v>132</v>
      </c>
      <c r="B52">
        <v>2020</v>
      </c>
      <c r="C52" t="s">
        <v>118</v>
      </c>
      <c r="D52" t="s">
        <v>74</v>
      </c>
      <c r="E52">
        <v>40.81</v>
      </c>
      <c r="F52">
        <v>2.0099999999999998</v>
      </c>
    </row>
    <row r="53" spans="1:10" x14ac:dyDescent="0.35">
      <c r="A53" t="s">
        <v>133</v>
      </c>
      <c r="B53">
        <v>2020</v>
      </c>
      <c r="C53" t="s">
        <v>118</v>
      </c>
      <c r="D53" t="s">
        <v>76</v>
      </c>
      <c r="E53">
        <v>39.869999999999997</v>
      </c>
      <c r="F53">
        <v>2.36</v>
      </c>
    </row>
    <row r="54" spans="1:10" x14ac:dyDescent="0.35">
      <c r="A54" t="s">
        <v>134</v>
      </c>
      <c r="B54">
        <v>2020</v>
      </c>
      <c r="C54" t="s">
        <v>118</v>
      </c>
      <c r="D54" t="s">
        <v>78</v>
      </c>
      <c r="E54">
        <v>40.99</v>
      </c>
      <c r="F54">
        <v>2.0499999999999998</v>
      </c>
    </row>
    <row r="55" spans="1:10" x14ac:dyDescent="0.35">
      <c r="A55" t="s">
        <v>135</v>
      </c>
      <c r="B55">
        <v>2020</v>
      </c>
      <c r="C55" t="s">
        <v>118</v>
      </c>
      <c r="D55" t="s">
        <v>80</v>
      </c>
      <c r="E55">
        <v>40.83</v>
      </c>
      <c r="F55">
        <v>1.99</v>
      </c>
    </row>
    <row r="56" spans="1:10" x14ac:dyDescent="0.35">
      <c r="A56" t="s">
        <v>136</v>
      </c>
      <c r="B56">
        <v>2020</v>
      </c>
      <c r="C56" t="s">
        <v>137</v>
      </c>
      <c r="D56" t="s">
        <v>64</v>
      </c>
      <c r="E56">
        <v>36.1</v>
      </c>
      <c r="F56">
        <v>1.94</v>
      </c>
      <c r="G56" t="s">
        <v>138</v>
      </c>
      <c r="H56" s="4">
        <f>AVERAGE(E56:E67)</f>
        <v>36.163333333333334</v>
      </c>
      <c r="I56" s="4">
        <f>AVERAGE(F56:F67)</f>
        <v>2.1208333333333331</v>
      </c>
      <c r="J56" s="4">
        <f>H56/I56</f>
        <v>17.051473477406681</v>
      </c>
    </row>
    <row r="57" spans="1:10" x14ac:dyDescent="0.35">
      <c r="A57" t="s">
        <v>139</v>
      </c>
      <c r="B57">
        <v>2020</v>
      </c>
      <c r="C57" t="s">
        <v>137</v>
      </c>
      <c r="D57" t="s">
        <v>64</v>
      </c>
      <c r="E57">
        <v>36.119999999999997</v>
      </c>
      <c r="F57">
        <v>1.84</v>
      </c>
      <c r="G57" t="s">
        <v>140</v>
      </c>
    </row>
    <row r="58" spans="1:10" x14ac:dyDescent="0.35">
      <c r="A58" t="s">
        <v>141</v>
      </c>
      <c r="B58">
        <v>2020</v>
      </c>
      <c r="C58" t="s">
        <v>137</v>
      </c>
      <c r="D58" t="s">
        <v>66</v>
      </c>
      <c r="E58">
        <v>34.67</v>
      </c>
      <c r="F58">
        <v>2.14</v>
      </c>
      <c r="G58" t="s">
        <v>142</v>
      </c>
    </row>
    <row r="59" spans="1:10" x14ac:dyDescent="0.35">
      <c r="A59" t="s">
        <v>143</v>
      </c>
      <c r="B59">
        <v>2020</v>
      </c>
      <c r="C59" t="s">
        <v>137</v>
      </c>
      <c r="D59" t="s">
        <v>66</v>
      </c>
      <c r="E59">
        <v>36.69</v>
      </c>
      <c r="F59">
        <v>2.59</v>
      </c>
      <c r="G59" t="s">
        <v>144</v>
      </c>
    </row>
    <row r="60" spans="1:10" x14ac:dyDescent="0.35">
      <c r="A60" t="s">
        <v>145</v>
      </c>
      <c r="B60">
        <v>2020</v>
      </c>
      <c r="C60" t="s">
        <v>137</v>
      </c>
      <c r="D60" t="s">
        <v>68</v>
      </c>
      <c r="E60">
        <v>36.17</v>
      </c>
      <c r="F60">
        <v>2.15</v>
      </c>
      <c r="G60" t="s">
        <v>146</v>
      </c>
    </row>
    <row r="61" spans="1:10" x14ac:dyDescent="0.35">
      <c r="A61" t="s">
        <v>147</v>
      </c>
      <c r="B61">
        <v>2020</v>
      </c>
      <c r="C61" t="s">
        <v>137</v>
      </c>
      <c r="D61" t="s">
        <v>68</v>
      </c>
      <c r="E61">
        <v>37.590000000000003</v>
      </c>
      <c r="F61">
        <v>2.71</v>
      </c>
      <c r="G61" t="s">
        <v>148</v>
      </c>
    </row>
    <row r="62" spans="1:10" x14ac:dyDescent="0.35">
      <c r="A62" t="s">
        <v>149</v>
      </c>
      <c r="B62">
        <v>2020</v>
      </c>
      <c r="C62" t="s">
        <v>137</v>
      </c>
      <c r="D62" t="s">
        <v>58</v>
      </c>
      <c r="E62">
        <v>36.47</v>
      </c>
      <c r="F62">
        <v>2.2799999999999998</v>
      </c>
      <c r="G62" t="s">
        <v>150</v>
      </c>
    </row>
    <row r="63" spans="1:10" x14ac:dyDescent="0.35">
      <c r="A63" t="s">
        <v>151</v>
      </c>
      <c r="B63">
        <v>2020</v>
      </c>
      <c r="C63" t="s">
        <v>137</v>
      </c>
      <c r="D63" t="s">
        <v>58</v>
      </c>
      <c r="E63">
        <v>37.19</v>
      </c>
      <c r="F63">
        <v>2.0099999999999998</v>
      </c>
      <c r="G63" t="s">
        <v>152</v>
      </c>
    </row>
    <row r="64" spans="1:10" x14ac:dyDescent="0.35">
      <c r="A64" t="s">
        <v>153</v>
      </c>
      <c r="B64">
        <v>2020</v>
      </c>
      <c r="C64" t="s">
        <v>137</v>
      </c>
      <c r="D64" t="s">
        <v>60</v>
      </c>
      <c r="E64">
        <v>36.049999999999997</v>
      </c>
      <c r="F64">
        <v>1.73</v>
      </c>
      <c r="G64" t="s">
        <v>154</v>
      </c>
    </row>
    <row r="65" spans="1:10" x14ac:dyDescent="0.35">
      <c r="A65" t="s">
        <v>155</v>
      </c>
      <c r="B65">
        <v>2020</v>
      </c>
      <c r="C65" t="s">
        <v>137</v>
      </c>
      <c r="D65" t="s">
        <v>60</v>
      </c>
      <c r="E65">
        <v>36.18</v>
      </c>
      <c r="F65">
        <v>1.99</v>
      </c>
      <c r="G65" t="s">
        <v>156</v>
      </c>
    </row>
    <row r="66" spans="1:10" x14ac:dyDescent="0.35">
      <c r="A66" t="s">
        <v>157</v>
      </c>
      <c r="B66">
        <v>2020</v>
      </c>
      <c r="C66" t="s">
        <v>137</v>
      </c>
      <c r="D66" t="s">
        <v>62</v>
      </c>
      <c r="E66">
        <v>35.85</v>
      </c>
      <c r="F66">
        <v>2.2599999999999998</v>
      </c>
      <c r="G66" t="s">
        <v>158</v>
      </c>
    </row>
    <row r="67" spans="1:10" x14ac:dyDescent="0.35">
      <c r="A67" t="s">
        <v>159</v>
      </c>
      <c r="B67">
        <v>2020</v>
      </c>
      <c r="C67" t="s">
        <v>137</v>
      </c>
      <c r="D67" t="s">
        <v>62</v>
      </c>
      <c r="E67">
        <v>34.880000000000003</v>
      </c>
      <c r="F67">
        <v>1.81</v>
      </c>
      <c r="G67" t="s">
        <v>160</v>
      </c>
    </row>
    <row r="68" spans="1:10" x14ac:dyDescent="0.35">
      <c r="A68" t="s">
        <v>161</v>
      </c>
      <c r="B68">
        <v>2020</v>
      </c>
      <c r="C68" t="s">
        <v>137</v>
      </c>
      <c r="D68" t="s">
        <v>64</v>
      </c>
      <c r="E68">
        <v>35.44</v>
      </c>
      <c r="F68">
        <v>1.38</v>
      </c>
      <c r="G68" t="s">
        <v>162</v>
      </c>
      <c r="H68" s="4">
        <f>AVERAGE(E68:E79)</f>
        <v>36.210833333333333</v>
      </c>
      <c r="I68" s="4">
        <f>AVERAGE(F68:F79)</f>
        <v>1.2791666666666666</v>
      </c>
      <c r="J68" s="4">
        <f>H68/I68</f>
        <v>28.308143322475573</v>
      </c>
    </row>
    <row r="69" spans="1:10" x14ac:dyDescent="0.35">
      <c r="A69" t="s">
        <v>163</v>
      </c>
      <c r="B69">
        <v>2020</v>
      </c>
      <c r="C69" t="s">
        <v>137</v>
      </c>
      <c r="D69" t="s">
        <v>64</v>
      </c>
      <c r="E69">
        <v>35.82</v>
      </c>
      <c r="F69">
        <v>1.07</v>
      </c>
      <c r="G69" t="s">
        <v>164</v>
      </c>
    </row>
    <row r="70" spans="1:10" x14ac:dyDescent="0.35">
      <c r="A70" t="s">
        <v>165</v>
      </c>
      <c r="B70">
        <v>2020</v>
      </c>
      <c r="C70" t="s">
        <v>137</v>
      </c>
      <c r="D70" t="s">
        <v>66</v>
      </c>
      <c r="E70">
        <v>36.54</v>
      </c>
      <c r="F70">
        <v>1.1399999999999999</v>
      </c>
      <c r="G70" t="s">
        <v>166</v>
      </c>
    </row>
    <row r="71" spans="1:10" x14ac:dyDescent="0.35">
      <c r="A71" t="s">
        <v>167</v>
      </c>
      <c r="B71">
        <v>2020</v>
      </c>
      <c r="C71" t="s">
        <v>137</v>
      </c>
      <c r="D71" t="s">
        <v>66</v>
      </c>
      <c r="E71">
        <v>36.520000000000003</v>
      </c>
      <c r="F71">
        <v>1.7</v>
      </c>
      <c r="G71" t="s">
        <v>168</v>
      </c>
    </row>
    <row r="72" spans="1:10" x14ac:dyDescent="0.35">
      <c r="A72" t="s">
        <v>169</v>
      </c>
      <c r="B72">
        <v>2020</v>
      </c>
      <c r="C72" t="s">
        <v>137</v>
      </c>
      <c r="D72" t="s">
        <v>68</v>
      </c>
      <c r="E72">
        <v>35.92</v>
      </c>
      <c r="F72">
        <v>1.31</v>
      </c>
      <c r="G72" t="s">
        <v>170</v>
      </c>
    </row>
    <row r="73" spans="1:10" x14ac:dyDescent="0.35">
      <c r="A73" t="s">
        <v>171</v>
      </c>
      <c r="B73">
        <v>2020</v>
      </c>
      <c r="C73" t="s">
        <v>137</v>
      </c>
      <c r="D73" t="s">
        <v>68</v>
      </c>
      <c r="E73">
        <v>35.590000000000003</v>
      </c>
      <c r="F73">
        <v>2.0499999999999998</v>
      </c>
      <c r="G73" t="s">
        <v>172</v>
      </c>
    </row>
    <row r="74" spans="1:10" x14ac:dyDescent="0.35">
      <c r="A74" t="s">
        <v>173</v>
      </c>
      <c r="B74">
        <v>2020</v>
      </c>
      <c r="C74" t="s">
        <v>137</v>
      </c>
      <c r="D74" t="s">
        <v>58</v>
      </c>
      <c r="E74">
        <v>35.94</v>
      </c>
      <c r="F74">
        <v>1.18</v>
      </c>
      <c r="G74" s="2" t="s">
        <v>174</v>
      </c>
    </row>
    <row r="75" spans="1:10" x14ac:dyDescent="0.35">
      <c r="A75" t="s">
        <v>175</v>
      </c>
      <c r="B75">
        <v>2020</v>
      </c>
      <c r="C75" t="s">
        <v>137</v>
      </c>
      <c r="D75" t="s">
        <v>58</v>
      </c>
      <c r="E75">
        <v>36.65</v>
      </c>
      <c r="F75">
        <v>1.04</v>
      </c>
      <c r="G75" t="s">
        <v>176</v>
      </c>
    </row>
    <row r="76" spans="1:10" x14ac:dyDescent="0.35">
      <c r="A76" t="s">
        <v>177</v>
      </c>
      <c r="B76">
        <v>2020</v>
      </c>
      <c r="C76" t="s">
        <v>137</v>
      </c>
      <c r="D76" t="s">
        <v>60</v>
      </c>
      <c r="E76">
        <v>36.270000000000003</v>
      </c>
      <c r="F76">
        <v>1.1200000000000001</v>
      </c>
      <c r="G76" t="s">
        <v>178</v>
      </c>
    </row>
    <row r="77" spans="1:10" x14ac:dyDescent="0.35">
      <c r="A77" t="s">
        <v>179</v>
      </c>
      <c r="B77">
        <v>2020</v>
      </c>
      <c r="C77" t="s">
        <v>137</v>
      </c>
      <c r="D77" t="s">
        <v>60</v>
      </c>
      <c r="E77">
        <v>36.89</v>
      </c>
      <c r="F77">
        <v>1.28</v>
      </c>
      <c r="G77" t="s">
        <v>180</v>
      </c>
    </row>
    <row r="78" spans="1:10" x14ac:dyDescent="0.35">
      <c r="A78" t="s">
        <v>181</v>
      </c>
      <c r="B78">
        <v>2020</v>
      </c>
      <c r="C78" t="s">
        <v>137</v>
      </c>
      <c r="D78" t="s">
        <v>62</v>
      </c>
      <c r="E78">
        <v>36.19</v>
      </c>
      <c r="F78">
        <v>0.98</v>
      </c>
      <c r="G78" t="s">
        <v>182</v>
      </c>
    </row>
    <row r="79" spans="1:10" x14ac:dyDescent="0.35">
      <c r="A79" t="s">
        <v>183</v>
      </c>
      <c r="B79">
        <v>2020</v>
      </c>
      <c r="C79" t="s">
        <v>137</v>
      </c>
      <c r="D79" t="s">
        <v>62</v>
      </c>
      <c r="E79">
        <v>36.76</v>
      </c>
      <c r="F79">
        <v>1.1000000000000001</v>
      </c>
      <c r="G79" t="s">
        <v>184</v>
      </c>
    </row>
    <row r="80" spans="1:10" x14ac:dyDescent="0.35">
      <c r="A80" t="s">
        <v>185</v>
      </c>
      <c r="B80">
        <v>2020</v>
      </c>
      <c r="C80" t="s">
        <v>186</v>
      </c>
      <c r="D80" t="s">
        <v>52</v>
      </c>
      <c r="E80">
        <v>44.28</v>
      </c>
      <c r="F80">
        <v>0.71</v>
      </c>
      <c r="H80" s="4">
        <f>AVERAGE(E80:E81)</f>
        <v>44.075000000000003</v>
      </c>
      <c r="I80" s="4">
        <f>AVERAGE(F80:F81)</f>
        <v>0.74</v>
      </c>
      <c r="J80" s="4">
        <f>H80/I80</f>
        <v>59.560810810810814</v>
      </c>
    </row>
    <row r="81" spans="1:10" x14ac:dyDescent="0.35">
      <c r="A81" t="s">
        <v>187</v>
      </c>
      <c r="B81">
        <v>2020</v>
      </c>
      <c r="C81" t="s">
        <v>186</v>
      </c>
      <c r="D81" t="s">
        <v>56</v>
      </c>
      <c r="E81">
        <v>43.87</v>
      </c>
      <c r="F81">
        <v>0.77</v>
      </c>
    </row>
    <row r="82" spans="1:10" x14ac:dyDescent="0.35">
      <c r="A82" t="s">
        <v>188</v>
      </c>
      <c r="B82">
        <v>2020</v>
      </c>
      <c r="C82" t="s">
        <v>186</v>
      </c>
      <c r="D82" t="s">
        <v>76</v>
      </c>
      <c r="E82">
        <v>43.73</v>
      </c>
      <c r="F82">
        <v>0.77</v>
      </c>
      <c r="H82" s="4">
        <f>AVERAGE(E82:E83)</f>
        <v>43.84</v>
      </c>
      <c r="I82" s="4">
        <f>AVERAGE(F82:F83)</f>
        <v>0.81499999999999995</v>
      </c>
      <c r="J82" s="4">
        <f>H82/I82</f>
        <v>53.791411042944794</v>
      </c>
    </row>
    <row r="83" spans="1:10" x14ac:dyDescent="0.35">
      <c r="A83" t="s">
        <v>189</v>
      </c>
      <c r="B83">
        <v>2020</v>
      </c>
      <c r="C83" t="s">
        <v>186</v>
      </c>
      <c r="D83" t="s">
        <v>80</v>
      </c>
      <c r="E83">
        <v>43.95</v>
      </c>
      <c r="F83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Grain</vt:lpstr>
      <vt:lpstr>CC &amp; Stover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Agustin Olivo</cp:lastModifiedBy>
  <dcterms:created xsi:type="dcterms:W3CDTF">2021-10-04T17:23:29Z</dcterms:created>
  <dcterms:modified xsi:type="dcterms:W3CDTF">2024-11-21T00:06:40Z</dcterms:modified>
</cp:coreProperties>
</file>