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enheere/Desktop/"/>
    </mc:Choice>
  </mc:AlternateContent>
  <xr:revisionPtr revIDLastSave="645" documentId="13_ncr:1_{F70A58DB-20D8-574A-A50A-3CBFC121DE48}" xr6:coauthVersionLast="47" xr6:coauthVersionMax="47" xr10:uidLastSave="{617486B1-500A-4B60-AEF1-95710D2403F5}"/>
  <bookViews>
    <workbookView xWindow="3660" yWindow="2660" windowWidth="27640" windowHeight="16940" firstSheet="2" activeTab="2" xr2:uid="{223F4922-C921-B44F-927F-643B1665A4B4}"/>
  </bookViews>
  <sheets>
    <sheet name="Soil Sample Tracking" sheetId="1" r:id="rId1"/>
    <sheet name="2022 Extraction Weight" sheetId="2" r:id="rId2"/>
    <sheet name="2022 Gravimetric Moistur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7" i="3" l="1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5" i="3"/>
  <c r="M114" i="3"/>
  <c r="M113" i="3"/>
  <c r="M112" i="3"/>
  <c r="M111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L227" i="3"/>
  <c r="N227" i="3" s="1"/>
  <c r="L226" i="3"/>
  <c r="N226" i="3" s="1"/>
  <c r="L225" i="3"/>
  <c r="N225" i="3" s="1"/>
  <c r="L224" i="3"/>
  <c r="N224" i="3" s="1"/>
  <c r="L223" i="3"/>
  <c r="N223" i="3" s="1"/>
  <c r="L222" i="3"/>
  <c r="N222" i="3" s="1"/>
  <c r="L221" i="3"/>
  <c r="N221" i="3" s="1"/>
  <c r="L220" i="3"/>
  <c r="N220" i="3" s="1"/>
  <c r="L219" i="3"/>
  <c r="N219" i="3" s="1"/>
  <c r="L218" i="3"/>
  <c r="N218" i="3" s="1"/>
  <c r="L217" i="3"/>
  <c r="N217" i="3" s="1"/>
  <c r="L216" i="3"/>
  <c r="N216" i="3" s="1"/>
  <c r="L215" i="3"/>
  <c r="N215" i="3" s="1"/>
  <c r="L214" i="3"/>
  <c r="N214" i="3" s="1"/>
  <c r="L213" i="3"/>
  <c r="N213" i="3" s="1"/>
  <c r="L212" i="3"/>
  <c r="N212" i="3" s="1"/>
  <c r="L211" i="3"/>
  <c r="N211" i="3" s="1"/>
  <c r="L210" i="3"/>
  <c r="N210" i="3" s="1"/>
  <c r="L209" i="3"/>
  <c r="N209" i="3" s="1"/>
  <c r="L208" i="3"/>
  <c r="N208" i="3" s="1"/>
  <c r="L207" i="3"/>
  <c r="N207" i="3" s="1"/>
  <c r="L206" i="3"/>
  <c r="N206" i="3" s="1"/>
  <c r="L205" i="3"/>
  <c r="N205" i="3" s="1"/>
  <c r="L204" i="3"/>
  <c r="N204" i="3" s="1"/>
  <c r="L203" i="3"/>
  <c r="N203" i="3" s="1"/>
  <c r="L202" i="3"/>
  <c r="N202" i="3" s="1"/>
  <c r="L201" i="3"/>
  <c r="N201" i="3" s="1"/>
  <c r="L200" i="3"/>
  <c r="N200" i="3" s="1"/>
  <c r="L199" i="3"/>
  <c r="N199" i="3" s="1"/>
  <c r="L198" i="3"/>
  <c r="N198" i="3" s="1"/>
  <c r="L197" i="3"/>
  <c r="N197" i="3" s="1"/>
  <c r="L196" i="3"/>
  <c r="N196" i="3" s="1"/>
  <c r="L195" i="3"/>
  <c r="N195" i="3" s="1"/>
  <c r="L194" i="3"/>
  <c r="N194" i="3" s="1"/>
  <c r="L193" i="3"/>
  <c r="N193" i="3" s="1"/>
  <c r="L192" i="3"/>
  <c r="N192" i="3" s="1"/>
  <c r="L190" i="3"/>
  <c r="N190" i="3" s="1"/>
  <c r="L189" i="3"/>
  <c r="N189" i="3" s="1"/>
  <c r="L188" i="3"/>
  <c r="N188" i="3" s="1"/>
  <c r="L187" i="3"/>
  <c r="N187" i="3" s="1"/>
  <c r="L186" i="3"/>
  <c r="N186" i="3" s="1"/>
  <c r="L185" i="3"/>
  <c r="N185" i="3" s="1"/>
  <c r="L184" i="3"/>
  <c r="N184" i="3" s="1"/>
  <c r="L183" i="3"/>
  <c r="N183" i="3" s="1"/>
  <c r="L182" i="3"/>
  <c r="N182" i="3" s="1"/>
  <c r="L181" i="3"/>
  <c r="N181" i="3" s="1"/>
  <c r="L180" i="3"/>
  <c r="N180" i="3" s="1"/>
  <c r="L179" i="3"/>
  <c r="N179" i="3" s="1"/>
  <c r="L178" i="3"/>
  <c r="N178" i="3" s="1"/>
  <c r="L177" i="3"/>
  <c r="N177" i="3" s="1"/>
  <c r="L176" i="3"/>
  <c r="N176" i="3" s="1"/>
  <c r="L175" i="3"/>
  <c r="N175" i="3" s="1"/>
  <c r="L174" i="3"/>
  <c r="N174" i="3" s="1"/>
  <c r="L173" i="3"/>
  <c r="N173" i="3" s="1"/>
  <c r="L172" i="3"/>
  <c r="N172" i="3" s="1"/>
  <c r="L171" i="3"/>
  <c r="N171" i="3" s="1"/>
  <c r="L170" i="3"/>
  <c r="N170" i="3" s="1"/>
  <c r="L169" i="3"/>
  <c r="N169" i="3" s="1"/>
  <c r="L168" i="3"/>
  <c r="N168" i="3" s="1"/>
  <c r="L167" i="3"/>
  <c r="N167" i="3" s="1"/>
  <c r="L166" i="3"/>
  <c r="N166" i="3" s="1"/>
  <c r="L165" i="3"/>
  <c r="N165" i="3" s="1"/>
  <c r="L164" i="3"/>
  <c r="N164" i="3" s="1"/>
  <c r="L163" i="3"/>
  <c r="N163" i="3" s="1"/>
  <c r="L162" i="3"/>
  <c r="N162" i="3" s="1"/>
  <c r="L161" i="3"/>
  <c r="N161" i="3" s="1"/>
  <c r="L160" i="3"/>
  <c r="N160" i="3" s="1"/>
  <c r="L159" i="3"/>
  <c r="N159" i="3" s="1"/>
  <c r="L158" i="3"/>
  <c r="N158" i="3" s="1"/>
  <c r="L157" i="3"/>
  <c r="N157" i="3" s="1"/>
  <c r="L156" i="3"/>
  <c r="N156" i="3" s="1"/>
  <c r="L155" i="3"/>
  <c r="N155" i="3" s="1"/>
  <c r="L153" i="3"/>
  <c r="N153" i="3" s="1"/>
  <c r="L152" i="3"/>
  <c r="N152" i="3" s="1"/>
  <c r="L151" i="3"/>
  <c r="N151" i="3" s="1"/>
  <c r="L150" i="3"/>
  <c r="N150" i="3" s="1"/>
  <c r="L149" i="3"/>
  <c r="N149" i="3" s="1"/>
  <c r="L148" i="3"/>
  <c r="N148" i="3" s="1"/>
  <c r="L147" i="3"/>
  <c r="N147" i="3" s="1"/>
  <c r="L146" i="3"/>
  <c r="N146" i="3" s="1"/>
  <c r="L145" i="3"/>
  <c r="N145" i="3" s="1"/>
  <c r="L144" i="3"/>
  <c r="N144" i="3" s="1"/>
  <c r="L143" i="3"/>
  <c r="N143" i="3" s="1"/>
  <c r="L142" i="3"/>
  <c r="N142" i="3" s="1"/>
  <c r="L141" i="3"/>
  <c r="N141" i="3" s="1"/>
  <c r="L140" i="3"/>
  <c r="N140" i="3" s="1"/>
  <c r="L139" i="3"/>
  <c r="N139" i="3" s="1"/>
  <c r="L138" i="3"/>
  <c r="N138" i="3" s="1"/>
  <c r="L137" i="3"/>
  <c r="N137" i="3" s="1"/>
  <c r="L136" i="3"/>
  <c r="N136" i="3" s="1"/>
  <c r="L134" i="3"/>
  <c r="N134" i="3" s="1"/>
  <c r="L133" i="3"/>
  <c r="N133" i="3" s="1"/>
  <c r="L132" i="3"/>
  <c r="N132" i="3" s="1"/>
  <c r="L131" i="3"/>
  <c r="N131" i="3" s="1"/>
  <c r="L130" i="3"/>
  <c r="N130" i="3" s="1"/>
  <c r="L129" i="3"/>
  <c r="N129" i="3" s="1"/>
  <c r="L128" i="3"/>
  <c r="N128" i="3" s="1"/>
  <c r="L127" i="3"/>
  <c r="N127" i="3" s="1"/>
  <c r="L126" i="3"/>
  <c r="N126" i="3" s="1"/>
  <c r="L125" i="3"/>
  <c r="N125" i="3" s="1"/>
  <c r="L124" i="3"/>
  <c r="N124" i="3" s="1"/>
  <c r="L123" i="3"/>
  <c r="N123" i="3" s="1"/>
  <c r="L122" i="3"/>
  <c r="N122" i="3" s="1"/>
  <c r="L121" i="3"/>
  <c r="N121" i="3" s="1"/>
  <c r="L120" i="3"/>
  <c r="N120" i="3" s="1"/>
  <c r="L119" i="3"/>
  <c r="N119" i="3" s="1"/>
  <c r="L118" i="3"/>
  <c r="N118" i="3" s="1"/>
  <c r="L117" i="3"/>
  <c r="N117" i="3" s="1"/>
  <c r="L115" i="3"/>
  <c r="N115" i="3" s="1"/>
  <c r="L114" i="3"/>
  <c r="N114" i="3" s="1"/>
  <c r="L113" i="3"/>
  <c r="N113" i="3" s="1"/>
  <c r="L112" i="3"/>
  <c r="N112" i="3" s="1"/>
  <c r="L111" i="3"/>
  <c r="N111" i="3" s="1"/>
  <c r="L109" i="3"/>
  <c r="N109" i="3" s="1"/>
  <c r="L108" i="3"/>
  <c r="N108" i="3" s="1"/>
  <c r="L107" i="3"/>
  <c r="N107" i="3" s="1"/>
  <c r="L106" i="3"/>
  <c r="N106" i="3" s="1"/>
  <c r="L105" i="3"/>
  <c r="N105" i="3" s="1"/>
  <c r="L104" i="3"/>
  <c r="N104" i="3" s="1"/>
  <c r="L103" i="3"/>
  <c r="N103" i="3" s="1"/>
  <c r="L102" i="3"/>
  <c r="N102" i="3" s="1"/>
  <c r="L101" i="3"/>
  <c r="N101" i="3" s="1"/>
  <c r="L100" i="3"/>
  <c r="N100" i="3" s="1"/>
  <c r="L99" i="3"/>
  <c r="N99" i="3" s="1"/>
  <c r="L98" i="3"/>
  <c r="N98" i="3" s="1"/>
  <c r="L97" i="3"/>
  <c r="N97" i="3" s="1"/>
  <c r="L96" i="3"/>
  <c r="N96" i="3" s="1"/>
  <c r="L95" i="3"/>
  <c r="N95" i="3" s="1"/>
  <c r="L94" i="3"/>
  <c r="N94" i="3" s="1"/>
  <c r="L93" i="3"/>
  <c r="N93" i="3" s="1"/>
  <c r="L92" i="3"/>
  <c r="N92" i="3" s="1"/>
  <c r="L91" i="3"/>
  <c r="N91" i="3" s="1"/>
  <c r="L90" i="3"/>
  <c r="N90" i="3" s="1"/>
  <c r="L89" i="3"/>
  <c r="N89" i="3" s="1"/>
  <c r="L88" i="3"/>
  <c r="N88" i="3" s="1"/>
  <c r="L87" i="3"/>
  <c r="N87" i="3" s="1"/>
  <c r="L86" i="3"/>
  <c r="N86" i="3" s="1"/>
  <c r="L85" i="3"/>
  <c r="N85" i="3" s="1"/>
  <c r="L84" i="3"/>
  <c r="N84" i="3" s="1"/>
  <c r="L83" i="3"/>
  <c r="N83" i="3" s="1"/>
  <c r="L82" i="3"/>
  <c r="N82" i="3" s="1"/>
  <c r="L81" i="3"/>
  <c r="N81" i="3" s="1"/>
  <c r="L80" i="3"/>
  <c r="N80" i="3" s="1"/>
  <c r="L79" i="3"/>
  <c r="N79" i="3" s="1"/>
  <c r="M77" i="3" l="1"/>
  <c r="L77" i="3"/>
  <c r="N77" i="3" s="1"/>
  <c r="M76" i="3"/>
  <c r="L76" i="3"/>
  <c r="N76" i="3" s="1"/>
  <c r="M75" i="3"/>
  <c r="L75" i="3"/>
  <c r="N75" i="3" s="1"/>
  <c r="M74" i="3"/>
  <c r="L74" i="3"/>
  <c r="N74" i="3" s="1"/>
  <c r="M73" i="3"/>
  <c r="L73" i="3"/>
  <c r="N73" i="3" s="1"/>
  <c r="M72" i="3"/>
  <c r="L72" i="3"/>
  <c r="N72" i="3" s="1"/>
  <c r="M71" i="3"/>
  <c r="L71" i="3"/>
  <c r="N71" i="3" s="1"/>
  <c r="M70" i="3"/>
  <c r="L70" i="3"/>
  <c r="N70" i="3" s="1"/>
  <c r="M69" i="3"/>
  <c r="L69" i="3"/>
  <c r="N69" i="3" s="1"/>
  <c r="M68" i="3"/>
  <c r="L68" i="3"/>
  <c r="N68" i="3" s="1"/>
  <c r="M67" i="3"/>
  <c r="L67" i="3"/>
  <c r="N67" i="3" s="1"/>
  <c r="M66" i="3"/>
  <c r="L66" i="3"/>
  <c r="N66" i="3" s="1"/>
  <c r="M65" i="3"/>
  <c r="L65" i="3"/>
  <c r="N65" i="3" s="1"/>
  <c r="M64" i="3"/>
  <c r="L64" i="3"/>
  <c r="N64" i="3" s="1"/>
  <c r="M63" i="3"/>
  <c r="L63" i="3"/>
  <c r="N63" i="3" s="1"/>
  <c r="M62" i="3"/>
  <c r="L62" i="3"/>
  <c r="N62" i="3" s="1"/>
  <c r="M61" i="3"/>
  <c r="L61" i="3"/>
  <c r="N61" i="3" s="1"/>
  <c r="M60" i="3"/>
  <c r="L60" i="3"/>
  <c r="N60" i="3" s="1"/>
  <c r="M59" i="3"/>
  <c r="L59" i="3"/>
  <c r="N59" i="3" s="1"/>
  <c r="M58" i="3"/>
  <c r="L58" i="3"/>
  <c r="N58" i="3" s="1"/>
  <c r="M57" i="3"/>
  <c r="L57" i="3"/>
  <c r="N57" i="3" s="1"/>
  <c r="M56" i="3"/>
  <c r="L56" i="3"/>
  <c r="N56" i="3" s="1"/>
  <c r="M55" i="3"/>
  <c r="L55" i="3"/>
  <c r="N55" i="3" s="1"/>
  <c r="M54" i="3"/>
  <c r="L54" i="3"/>
  <c r="N54" i="3" s="1"/>
  <c r="M53" i="3"/>
  <c r="L53" i="3"/>
  <c r="N53" i="3" s="1"/>
  <c r="M52" i="3"/>
  <c r="L52" i="3"/>
  <c r="N52" i="3" s="1"/>
  <c r="M51" i="3"/>
  <c r="L51" i="3"/>
  <c r="N51" i="3" s="1"/>
  <c r="M50" i="3"/>
  <c r="L50" i="3"/>
  <c r="N50" i="3" s="1"/>
  <c r="M49" i="3"/>
  <c r="L49" i="3"/>
  <c r="N49" i="3" s="1"/>
  <c r="M48" i="3"/>
  <c r="L48" i="3"/>
  <c r="N48" i="3" s="1"/>
  <c r="M47" i="3"/>
  <c r="L47" i="3"/>
  <c r="N47" i="3" s="1"/>
  <c r="M46" i="3"/>
  <c r="L46" i="3"/>
  <c r="N46" i="3" s="1"/>
  <c r="M45" i="3"/>
  <c r="L45" i="3"/>
  <c r="N45" i="3" s="1"/>
  <c r="M44" i="3"/>
  <c r="L44" i="3"/>
  <c r="N44" i="3" s="1"/>
  <c r="M43" i="3"/>
  <c r="L43" i="3"/>
  <c r="N43" i="3" s="1"/>
  <c r="M42" i="3"/>
  <c r="L42" i="3"/>
  <c r="N42" i="3" s="1"/>
  <c r="M40" i="3"/>
  <c r="L40" i="3"/>
  <c r="N40" i="3" s="1"/>
  <c r="M39" i="3"/>
  <c r="L39" i="3"/>
  <c r="N39" i="3" s="1"/>
  <c r="M38" i="3"/>
  <c r="L38" i="3"/>
  <c r="N38" i="3" s="1"/>
  <c r="M37" i="3"/>
  <c r="L37" i="3"/>
  <c r="N37" i="3" s="1"/>
  <c r="M36" i="3"/>
  <c r="L36" i="3"/>
  <c r="N36" i="3" s="1"/>
  <c r="M35" i="3"/>
  <c r="L35" i="3"/>
  <c r="N35" i="3" s="1"/>
  <c r="M34" i="3"/>
  <c r="L34" i="3"/>
  <c r="N34" i="3" s="1"/>
  <c r="M33" i="3"/>
  <c r="L33" i="3"/>
  <c r="N33" i="3" s="1"/>
  <c r="M32" i="3"/>
  <c r="L32" i="3"/>
  <c r="N32" i="3" s="1"/>
  <c r="M31" i="3"/>
  <c r="L31" i="3"/>
  <c r="N31" i="3" s="1"/>
  <c r="M30" i="3"/>
  <c r="L30" i="3"/>
  <c r="N30" i="3" s="1"/>
  <c r="M29" i="3"/>
  <c r="L29" i="3"/>
  <c r="N29" i="3" s="1"/>
  <c r="M28" i="3"/>
  <c r="L28" i="3"/>
  <c r="N28" i="3" s="1"/>
  <c r="M27" i="3"/>
  <c r="L27" i="3"/>
  <c r="N27" i="3" s="1"/>
  <c r="M26" i="3"/>
  <c r="L26" i="3"/>
  <c r="N26" i="3" s="1"/>
  <c r="M25" i="3"/>
  <c r="L25" i="3"/>
  <c r="N25" i="3" s="1"/>
  <c r="M24" i="3"/>
  <c r="L24" i="3"/>
  <c r="N24" i="3" s="1"/>
  <c r="M23" i="3"/>
  <c r="L23" i="3"/>
  <c r="N23" i="3" s="1"/>
  <c r="M22" i="3"/>
  <c r="L22" i="3"/>
  <c r="N22" i="3" s="1"/>
  <c r="M21" i="3"/>
  <c r="L21" i="3"/>
  <c r="N21" i="3" s="1"/>
  <c r="M20" i="3"/>
  <c r="L20" i="3"/>
  <c r="N20" i="3" s="1"/>
  <c r="M19" i="3"/>
  <c r="L19" i="3"/>
  <c r="N19" i="3" s="1"/>
  <c r="M18" i="3"/>
  <c r="L18" i="3"/>
  <c r="N18" i="3" s="1"/>
  <c r="M17" i="3"/>
  <c r="L17" i="3"/>
  <c r="N17" i="3" s="1"/>
  <c r="M16" i="3"/>
  <c r="L16" i="3"/>
  <c r="N16" i="3" s="1"/>
  <c r="M15" i="3"/>
  <c r="L15" i="3"/>
  <c r="N15" i="3" s="1"/>
  <c r="M14" i="3"/>
  <c r="L14" i="3"/>
  <c r="N14" i="3" s="1"/>
  <c r="M13" i="3"/>
  <c r="L13" i="3"/>
  <c r="N13" i="3" s="1"/>
  <c r="M12" i="3"/>
  <c r="L12" i="3"/>
  <c r="N12" i="3" s="1"/>
  <c r="M11" i="3"/>
  <c r="L11" i="3"/>
  <c r="N11" i="3" s="1"/>
  <c r="M10" i="3"/>
  <c r="L10" i="3"/>
  <c r="N10" i="3" s="1"/>
  <c r="M9" i="3"/>
  <c r="L9" i="3"/>
  <c r="N9" i="3" s="1"/>
  <c r="M8" i="3"/>
  <c r="L8" i="3"/>
  <c r="N8" i="3" s="1"/>
  <c r="M7" i="3"/>
  <c r="L7" i="3"/>
  <c r="N7" i="3" s="1"/>
  <c r="M6" i="3"/>
  <c r="L6" i="3"/>
  <c r="N6" i="3" s="1"/>
  <c r="M5" i="3"/>
  <c r="L5" i="3"/>
  <c r="N5" i="3" s="1"/>
</calcChain>
</file>

<file path=xl/sharedStrings.xml><?xml version="1.0" encoding="utf-8"?>
<sst xmlns="http://schemas.openxmlformats.org/spreadsheetml/2006/main" count="153" uniqueCount="56">
  <si>
    <t>E26 Soil Samples - 2022</t>
  </si>
  <si>
    <t xml:space="preserve">Soil Procedure: </t>
  </si>
  <si>
    <t>QUESTIONS:</t>
  </si>
  <si>
    <t xml:space="preserve">1. Collect soil samples from field. </t>
  </si>
  <si>
    <t>2. Store samples in freezer (thaw samples 24hrs before solution extraction!)</t>
  </si>
  <si>
    <t>3. Soil solution extracted (Maynard et al. 2007, literally extracts soil solution from pores by using 2.0M KCl and shaking the samples).</t>
  </si>
  <si>
    <t>4. Soil Gravimetic moisture is determined by weighting samples before and after oven drying (required for final step).</t>
  </si>
  <si>
    <t xml:space="preserve">5. The extracted soil solution is frozen until we have enough samples to run through the auto analyzer in batches. </t>
  </si>
  <si>
    <t xml:space="preserve">6. The soil solution is analyzed to get NH4 and NO3 concentration (note: not analysing for soluble C at this point). </t>
  </si>
  <si>
    <t xml:space="preserve">7. The auto-analyzer gives the concentrations of these ions in ppm (which can then be converted into  [NO3]/kg soil  or kg/ha using gravimetric soil warer content). </t>
  </si>
  <si>
    <t xml:space="preserve">TBC = To be Collected </t>
  </si>
  <si>
    <t>ND = No Data (YET!)</t>
  </si>
  <si>
    <t>Soil Samples</t>
  </si>
  <si>
    <t>Next Steps:</t>
  </si>
  <si>
    <t>Sampling Date:</t>
  </si>
  <si>
    <t>DOY:</t>
  </si>
  <si>
    <t xml:space="preserve">Status: </t>
  </si>
  <si>
    <t>Current Location</t>
  </si>
  <si>
    <t>Freeze</t>
  </si>
  <si>
    <t>Thaw</t>
  </si>
  <si>
    <t>Extract Soil Solution</t>
  </si>
  <si>
    <t xml:space="preserve">Grav. Moisture </t>
  </si>
  <si>
    <t>Freeze (wait for batch)</t>
  </si>
  <si>
    <t>Send to auto-analyzer</t>
  </si>
  <si>
    <t>Concentration Conversions</t>
  </si>
  <si>
    <t>Data Recorded/Stored:</t>
  </si>
  <si>
    <t>Notes:</t>
  </si>
  <si>
    <t>Done by Nicole</t>
  </si>
  <si>
    <t>ALEX: Freezer (1st  floor)</t>
  </si>
  <si>
    <t>✓</t>
  </si>
  <si>
    <t>Database</t>
  </si>
  <si>
    <t>Extractions done by Nikolett</t>
  </si>
  <si>
    <t xml:space="preserve"> Soil Samples from E26 - 2022</t>
  </si>
  <si>
    <t>0N plots: 11 (0N1), 12 (0N2), 13 (0N3)</t>
  </si>
  <si>
    <t xml:space="preserve">Sample ID Combines the consecutive "Sample ID #", Plot # and tin/jar #. </t>
  </si>
  <si>
    <t>Indentifiers</t>
  </si>
  <si>
    <t>Extraction</t>
  </si>
  <si>
    <t>Notes</t>
  </si>
  <si>
    <t xml:space="preserve">Year  </t>
  </si>
  <si>
    <t>Collection date</t>
  </si>
  <si>
    <t>Collection DOY</t>
  </si>
  <si>
    <t>Extraction DOY</t>
  </si>
  <si>
    <t xml:space="preserve">Sample ID # </t>
  </si>
  <si>
    <t>Plot #</t>
  </si>
  <si>
    <t>Subplot #</t>
  </si>
  <si>
    <t xml:space="preserve">Tin &amp; Jar # </t>
  </si>
  <si>
    <t xml:space="preserve">Soil weight (10g) </t>
  </si>
  <si>
    <t>NA</t>
  </si>
  <si>
    <t>Ran out of KCl so had to quickly switch bottles</t>
  </si>
  <si>
    <t xml:space="preserve">Gravimetric Moisture </t>
  </si>
  <si>
    <t xml:space="preserve">Tin Weight (g) </t>
  </si>
  <si>
    <t xml:space="preserve">Tin + Soil (g) </t>
  </si>
  <si>
    <t xml:space="preserve">Tin + Dry Soil (g) </t>
  </si>
  <si>
    <t>Wet Soil - Tin (g)</t>
  </si>
  <si>
    <t>Dry Soil - Tin (g)</t>
  </si>
  <si>
    <t>%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</si>
</sst>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125">
        <fgColor theme="5"/>
        <bgColor theme="5" tint="0.79992065187536243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27">
    <xf numFmtId="0" fontId="0" fillId="0" borderId="0" xfId="0"/>
    <xf numFmtId="0" fontId="1" fillId="12" borderId="0" xfId="11"/>
    <xf numFmtId="0" fontId="2" fillId="2" borderId="0" xfId="1"/>
    <xf numFmtId="0" fontId="4" fillId="3" borderId="0" xfId="2"/>
    <xf numFmtId="0" fontId="1" fillId="6" borderId="0" xfId="5"/>
    <xf numFmtId="15" fontId="1" fillId="4" borderId="0" xfId="3" applyNumberFormat="1" applyAlignment="1">
      <alignment horizontal="center"/>
    </xf>
    <xf numFmtId="0" fontId="1" fillId="5" borderId="0" xfId="4" applyAlignment="1">
      <alignment horizontal="center"/>
    </xf>
    <xf numFmtId="0" fontId="1" fillId="4" borderId="0" xfId="3"/>
    <xf numFmtId="0" fontId="1" fillId="5" borderId="0" xfId="4"/>
    <xf numFmtId="0" fontId="3" fillId="4" borderId="0" xfId="3" applyFont="1" applyAlignment="1">
      <alignment horizontal="center"/>
    </xf>
    <xf numFmtId="0" fontId="3" fillId="17" borderId="0" xfId="3" applyFont="1" applyFill="1" applyAlignment="1">
      <alignment horizontal="center"/>
    </xf>
    <xf numFmtId="0" fontId="0" fillId="4" borderId="0" xfId="3" applyFont="1" applyAlignment="1">
      <alignment horizontal="center"/>
    </xf>
    <xf numFmtId="0" fontId="1" fillId="4" borderId="0" xfId="3" applyAlignment="1">
      <alignment horizontal="center"/>
    </xf>
    <xf numFmtId="15" fontId="0" fillId="4" borderId="0" xfId="3" applyNumberFormat="1" applyFont="1" applyAlignment="1">
      <alignment horizontal="center"/>
    </xf>
    <xf numFmtId="0" fontId="0" fillId="4" borderId="0" xfId="3" applyFont="1"/>
    <xf numFmtId="0" fontId="1" fillId="17" borderId="0" xfId="3" applyFill="1" applyAlignment="1">
      <alignment horizontal="center"/>
    </xf>
    <xf numFmtId="0" fontId="4" fillId="7" borderId="0" xfId="6"/>
    <xf numFmtId="0" fontId="1" fillId="9" borderId="0" xfId="8"/>
    <xf numFmtId="0" fontId="1" fillId="8" borderId="0" xfId="7"/>
    <xf numFmtId="0" fontId="4" fillId="10" borderId="0" xfId="9" applyAlignment="1">
      <alignment horizontal="center"/>
    </xf>
    <xf numFmtId="0" fontId="1" fillId="13" borderId="0" xfId="12" applyAlignment="1">
      <alignment horizontal="center"/>
    </xf>
    <xf numFmtId="0" fontId="1" fillId="11" borderId="0" xfId="10" applyAlignment="1">
      <alignment horizontal="center"/>
    </xf>
    <xf numFmtId="0" fontId="4" fillId="3" borderId="0" xfId="2" applyAlignment="1">
      <alignment horizontal="center"/>
    </xf>
    <xf numFmtId="0" fontId="4" fillId="14" borderId="0" xfId="13" applyAlignment="1">
      <alignment horizontal="center"/>
    </xf>
    <xf numFmtId="0" fontId="1" fillId="6" borderId="0" xfId="5" applyAlignment="1">
      <alignment horizontal="center"/>
    </xf>
    <xf numFmtId="0" fontId="1" fillId="16" borderId="0" xfId="15" applyAlignment="1">
      <alignment horizontal="center"/>
    </xf>
    <xf numFmtId="0" fontId="1" fillId="15" borderId="0" xfId="14" applyAlignment="1">
      <alignment horizontal="center"/>
    </xf>
  </cellXfs>
  <cellStyles count="16">
    <cellStyle name="20% - Accent2" xfId="3" builtinId="34"/>
    <cellStyle name="20% - Accent4" xfId="7" builtinId="42"/>
    <cellStyle name="20% - Accent5" xfId="10" builtinId="46"/>
    <cellStyle name="20% - Accent6" xfId="14" builtinId="50"/>
    <cellStyle name="40% - Accent2" xfId="4" builtinId="35"/>
    <cellStyle name="40% - Accent5" xfId="11" builtinId="47"/>
    <cellStyle name="60% - Accent2" xfId="5" builtinId="36"/>
    <cellStyle name="60% - Accent4" xfId="8" builtinId="44"/>
    <cellStyle name="60% - Accent5" xfId="12" builtinId="48"/>
    <cellStyle name="60% - Accent6" xfId="15" builtinId="52"/>
    <cellStyle name="Accent2" xfId="2" builtinId="33"/>
    <cellStyle name="Accent4" xfId="6" builtinId="41"/>
    <cellStyle name="Accent5" xfId="9" builtinId="45"/>
    <cellStyle name="Accent6" xfId="13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FA0D-99FD-3549-8C86-C9D579E0B087}">
  <dimension ref="A1:M36"/>
  <sheetViews>
    <sheetView topLeftCell="C13" zoomScale="50" workbookViewId="0">
      <selection activeCell="H22" sqref="H22"/>
    </sheetView>
  </sheetViews>
  <sheetFormatPr defaultColWidth="11" defaultRowHeight="15.95"/>
  <cols>
    <col min="1" max="1" width="32.875" customWidth="1"/>
    <col min="3" max="3" width="48.875" customWidth="1"/>
    <col min="4" max="4" width="22.5" customWidth="1"/>
    <col min="5" max="6" width="16" customWidth="1"/>
    <col min="7" max="7" width="17.625" customWidth="1"/>
    <col min="8" max="8" width="19" customWidth="1"/>
    <col min="9" max="11" width="22.5" customWidth="1"/>
    <col min="12" max="12" width="39.625" customWidth="1"/>
    <col min="13" max="13" width="94.125" customWidth="1"/>
    <col min="14" max="14" width="64.125" customWidth="1"/>
  </cols>
  <sheetData>
    <row r="1" spans="1:13">
      <c r="A1" t="s">
        <v>0</v>
      </c>
    </row>
    <row r="2" spans="1:13">
      <c r="A2" s="1" t="s">
        <v>1</v>
      </c>
      <c r="B2" s="1"/>
      <c r="C2" s="1"/>
      <c r="D2" s="1"/>
      <c r="E2" s="1"/>
      <c r="F2" s="1"/>
      <c r="G2" s="1"/>
      <c r="I2" s="2" t="s">
        <v>2</v>
      </c>
      <c r="J2" s="2"/>
      <c r="K2" s="2"/>
      <c r="L2" s="2"/>
    </row>
    <row r="3" spans="1:13">
      <c r="A3" s="1" t="s">
        <v>3</v>
      </c>
      <c r="B3" s="1"/>
      <c r="C3" s="1"/>
      <c r="D3" s="1"/>
      <c r="E3" s="1"/>
      <c r="F3" s="1"/>
      <c r="G3" s="1"/>
      <c r="I3" s="2"/>
      <c r="J3" s="2"/>
      <c r="K3" s="2"/>
      <c r="L3" s="2"/>
    </row>
    <row r="4" spans="1:13">
      <c r="A4" s="1" t="s">
        <v>4</v>
      </c>
      <c r="B4" s="1"/>
      <c r="C4" s="1"/>
      <c r="D4" s="1"/>
      <c r="E4" s="1"/>
      <c r="F4" s="1"/>
      <c r="G4" s="1"/>
      <c r="I4" s="2"/>
      <c r="J4" s="2"/>
      <c r="K4" s="2"/>
      <c r="L4" s="2"/>
    </row>
    <row r="5" spans="1:13">
      <c r="A5" s="1" t="s">
        <v>5</v>
      </c>
      <c r="B5" s="1"/>
      <c r="C5" s="1"/>
      <c r="D5" s="1"/>
      <c r="E5" s="1"/>
      <c r="F5" s="1"/>
      <c r="G5" s="1"/>
      <c r="I5" s="2"/>
      <c r="J5" s="2"/>
      <c r="K5" s="2"/>
      <c r="L5" s="2"/>
    </row>
    <row r="6" spans="1:13">
      <c r="A6" s="1" t="s">
        <v>6</v>
      </c>
      <c r="B6" s="1"/>
      <c r="C6" s="1"/>
      <c r="D6" s="1"/>
      <c r="E6" s="1"/>
      <c r="F6" s="1"/>
      <c r="G6" s="1"/>
      <c r="I6" s="2"/>
      <c r="J6" s="2"/>
      <c r="K6" s="2"/>
      <c r="L6" s="2"/>
    </row>
    <row r="7" spans="1:13">
      <c r="A7" s="1" t="s">
        <v>7</v>
      </c>
      <c r="B7" s="1"/>
      <c r="C7" s="1"/>
      <c r="D7" s="1"/>
      <c r="E7" s="1"/>
      <c r="F7" s="1"/>
      <c r="G7" s="1"/>
      <c r="I7" s="2"/>
      <c r="J7" s="2"/>
      <c r="K7" s="2"/>
      <c r="L7" s="2"/>
    </row>
    <row r="8" spans="1:13">
      <c r="A8" s="1" t="s">
        <v>8</v>
      </c>
      <c r="B8" s="1"/>
      <c r="C8" s="1"/>
      <c r="D8" s="1"/>
      <c r="E8" s="1"/>
      <c r="F8" s="1"/>
      <c r="G8" s="1"/>
      <c r="I8" s="2"/>
      <c r="J8" s="2"/>
      <c r="K8" s="2"/>
      <c r="L8" s="2"/>
    </row>
    <row r="9" spans="1:13">
      <c r="A9" s="1" t="s">
        <v>9</v>
      </c>
      <c r="B9" s="1"/>
      <c r="C9" s="1"/>
      <c r="D9" s="1"/>
      <c r="E9" s="1"/>
      <c r="F9" s="1"/>
      <c r="G9" s="1"/>
      <c r="I9" s="2"/>
      <c r="J9" s="2"/>
      <c r="K9" s="2"/>
      <c r="L9" s="2"/>
    </row>
    <row r="10" spans="1:13">
      <c r="A10" s="1" t="s">
        <v>10</v>
      </c>
      <c r="B10" s="1" t="s">
        <v>11</v>
      </c>
      <c r="C10" s="1"/>
      <c r="D10" s="1"/>
      <c r="E10" s="1"/>
      <c r="F10" s="1"/>
      <c r="G10" s="1"/>
      <c r="I10" s="2"/>
      <c r="J10" s="2"/>
      <c r="K10" s="2"/>
      <c r="L10" s="2"/>
    </row>
    <row r="11" spans="1:13">
      <c r="C11">
        <v>1</v>
      </c>
    </row>
    <row r="12" spans="1:13">
      <c r="A12" s="3" t="s">
        <v>12</v>
      </c>
      <c r="B12" s="3"/>
      <c r="C12" s="3"/>
      <c r="D12" s="3"/>
      <c r="E12" s="3" t="s">
        <v>13</v>
      </c>
      <c r="F12" s="3"/>
      <c r="G12" s="3"/>
      <c r="H12" s="3"/>
      <c r="I12" s="3"/>
      <c r="J12" s="3"/>
      <c r="K12" s="3"/>
      <c r="L12" s="3"/>
      <c r="M12" s="3"/>
    </row>
    <row r="13" spans="1:13">
      <c r="A13" s="4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19</v>
      </c>
      <c r="G13" s="4" t="s">
        <v>20</v>
      </c>
      <c r="H13" s="4" t="s">
        <v>21</v>
      </c>
      <c r="I13" s="4" t="s">
        <v>22</v>
      </c>
      <c r="J13" s="4" t="s">
        <v>23</v>
      </c>
      <c r="K13" s="4" t="s">
        <v>24</v>
      </c>
      <c r="L13" s="4" t="s">
        <v>25</v>
      </c>
      <c r="M13" s="4" t="s">
        <v>26</v>
      </c>
    </row>
    <row r="14" spans="1:13">
      <c r="A14" s="13">
        <v>44645</v>
      </c>
      <c r="B14" s="6">
        <v>80</v>
      </c>
      <c r="C14" s="7" t="s">
        <v>27</v>
      </c>
      <c r="D14" s="8" t="s">
        <v>28</v>
      </c>
      <c r="E14" s="9" t="s">
        <v>29</v>
      </c>
      <c r="F14" s="10" t="s">
        <v>29</v>
      </c>
      <c r="G14" s="9" t="s">
        <v>29</v>
      </c>
      <c r="H14" s="10" t="s">
        <v>29</v>
      </c>
      <c r="I14" s="9" t="s">
        <v>29</v>
      </c>
      <c r="J14" s="10" t="s">
        <v>29</v>
      </c>
      <c r="K14" s="9" t="s">
        <v>29</v>
      </c>
      <c r="L14" s="8" t="s">
        <v>30</v>
      </c>
      <c r="M14" s="7"/>
    </row>
    <row r="15" spans="1:13">
      <c r="A15" s="13">
        <v>44650</v>
      </c>
      <c r="B15" s="6">
        <v>97</v>
      </c>
      <c r="C15" s="7" t="s">
        <v>27</v>
      </c>
      <c r="D15" s="8" t="s">
        <v>28</v>
      </c>
      <c r="E15" s="9" t="s">
        <v>29</v>
      </c>
      <c r="F15" s="10" t="s">
        <v>29</v>
      </c>
      <c r="G15" s="9" t="s">
        <v>29</v>
      </c>
      <c r="H15" s="10" t="s">
        <v>29</v>
      </c>
      <c r="I15" s="9" t="s">
        <v>29</v>
      </c>
      <c r="J15" s="10" t="s">
        <v>29</v>
      </c>
      <c r="K15" s="9" t="s">
        <v>29</v>
      </c>
      <c r="L15" s="8" t="s">
        <v>30</v>
      </c>
      <c r="M15" s="7"/>
    </row>
    <row r="16" spans="1:13">
      <c r="A16" s="5">
        <v>44692</v>
      </c>
      <c r="B16" s="6">
        <v>131</v>
      </c>
      <c r="C16" s="7" t="s">
        <v>31</v>
      </c>
      <c r="D16" s="8" t="s">
        <v>28</v>
      </c>
      <c r="E16" s="9" t="s">
        <v>29</v>
      </c>
      <c r="F16" s="9" t="s">
        <v>29</v>
      </c>
      <c r="G16" s="9" t="s">
        <v>29</v>
      </c>
      <c r="H16" s="9" t="s">
        <v>29</v>
      </c>
      <c r="I16" s="9" t="s">
        <v>29</v>
      </c>
      <c r="J16" s="10"/>
      <c r="K16" s="9"/>
      <c r="L16" s="8"/>
      <c r="M16" s="7"/>
    </row>
    <row r="17" spans="1:13">
      <c r="A17" s="5">
        <v>44715</v>
      </c>
      <c r="B17" s="6">
        <v>154</v>
      </c>
      <c r="C17" s="7" t="s">
        <v>31</v>
      </c>
      <c r="D17" s="8" t="s">
        <v>28</v>
      </c>
      <c r="E17" s="9" t="s">
        <v>29</v>
      </c>
      <c r="F17" s="9" t="s">
        <v>29</v>
      </c>
      <c r="G17" s="9" t="s">
        <v>29</v>
      </c>
      <c r="H17" s="9" t="s">
        <v>29</v>
      </c>
      <c r="I17" s="9" t="s">
        <v>29</v>
      </c>
      <c r="J17" s="10"/>
      <c r="K17" s="9"/>
      <c r="L17" s="8"/>
      <c r="M17" s="7"/>
    </row>
    <row r="18" spans="1:13">
      <c r="A18" s="5">
        <v>44749</v>
      </c>
      <c r="B18" s="6">
        <v>188</v>
      </c>
      <c r="C18" s="7" t="s">
        <v>31</v>
      </c>
      <c r="D18" s="8" t="s">
        <v>28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10"/>
      <c r="K18" s="9"/>
      <c r="L18" s="8"/>
      <c r="M18" s="7"/>
    </row>
    <row r="19" spans="1:13">
      <c r="A19" s="5"/>
      <c r="B19" s="6"/>
      <c r="C19" s="7"/>
      <c r="D19" s="8"/>
      <c r="E19" s="9"/>
      <c r="F19" s="10"/>
      <c r="G19" s="9"/>
      <c r="H19" s="10"/>
      <c r="I19" s="9"/>
      <c r="J19" s="10"/>
      <c r="K19" s="9"/>
      <c r="L19" s="8"/>
      <c r="M19" s="7"/>
    </row>
    <row r="20" spans="1:13">
      <c r="A20" s="5"/>
      <c r="B20" s="6"/>
      <c r="C20" s="7"/>
      <c r="D20" s="8"/>
      <c r="E20" s="9"/>
      <c r="F20" s="10"/>
      <c r="G20" s="9"/>
      <c r="H20" s="10"/>
      <c r="I20" s="9"/>
      <c r="J20" s="10"/>
      <c r="K20" s="9"/>
      <c r="L20" s="8"/>
      <c r="M20" s="7"/>
    </row>
    <row r="21" spans="1:13">
      <c r="A21" s="5"/>
      <c r="B21" s="6"/>
      <c r="C21" s="7"/>
      <c r="D21" s="8"/>
      <c r="E21" s="9"/>
      <c r="F21" s="10"/>
      <c r="G21" s="9"/>
      <c r="H21" s="10"/>
      <c r="I21" s="9"/>
      <c r="J21" s="10"/>
      <c r="K21" s="7"/>
      <c r="L21" s="8"/>
      <c r="M21" s="7"/>
    </row>
    <row r="22" spans="1:13">
      <c r="A22" s="5"/>
      <c r="B22" s="6"/>
      <c r="C22" s="7"/>
      <c r="D22" s="8"/>
      <c r="E22" s="9"/>
      <c r="F22" s="10"/>
      <c r="G22" s="9"/>
      <c r="H22" s="10"/>
      <c r="I22" s="9"/>
      <c r="J22" s="10"/>
      <c r="K22" s="7"/>
      <c r="L22" s="8"/>
      <c r="M22" s="7"/>
    </row>
    <row r="23" spans="1:13">
      <c r="A23" s="5"/>
      <c r="B23" s="6"/>
      <c r="C23" s="7"/>
      <c r="D23" s="8"/>
      <c r="E23" s="9"/>
      <c r="F23" s="10"/>
      <c r="G23" s="9"/>
      <c r="H23" s="10"/>
      <c r="I23" s="9"/>
      <c r="J23" s="10"/>
      <c r="K23" s="7"/>
      <c r="L23" s="8"/>
      <c r="M23" s="7"/>
    </row>
    <row r="24" spans="1:13">
      <c r="A24" s="11"/>
      <c r="B24" s="6"/>
      <c r="C24" s="7"/>
      <c r="D24" s="8"/>
      <c r="E24" s="9"/>
      <c r="F24" s="10"/>
      <c r="G24" s="9"/>
      <c r="H24" s="10"/>
      <c r="I24" s="9"/>
      <c r="J24" s="10"/>
      <c r="K24" s="12"/>
      <c r="L24" s="8"/>
      <c r="M24" s="7"/>
    </row>
    <row r="25" spans="1:13">
      <c r="A25" s="11"/>
      <c r="B25" s="6"/>
      <c r="C25" s="7"/>
      <c r="D25" s="8"/>
      <c r="E25" s="9"/>
      <c r="F25" s="10"/>
      <c r="G25" s="9"/>
      <c r="H25" s="10"/>
      <c r="I25" s="9"/>
      <c r="J25" s="10"/>
      <c r="K25" s="12"/>
      <c r="L25" s="8"/>
      <c r="M25" s="7"/>
    </row>
    <row r="26" spans="1:13">
      <c r="A26" s="11"/>
      <c r="B26" s="6"/>
      <c r="C26" s="7"/>
      <c r="D26" s="8"/>
      <c r="E26" s="9"/>
      <c r="F26" s="10"/>
      <c r="G26" s="9"/>
      <c r="H26" s="10"/>
      <c r="I26" s="9"/>
      <c r="J26" s="10"/>
      <c r="K26" s="12"/>
      <c r="L26" s="8"/>
      <c r="M26" s="7"/>
    </row>
    <row r="27" spans="1:13">
      <c r="A27" s="11"/>
      <c r="B27" s="6"/>
      <c r="C27" s="7"/>
      <c r="D27" s="8"/>
      <c r="E27" s="9"/>
      <c r="F27" s="10"/>
      <c r="G27" s="9"/>
      <c r="H27" s="10"/>
      <c r="I27" s="9"/>
      <c r="J27" s="10"/>
      <c r="K27" s="12"/>
      <c r="L27" s="8"/>
      <c r="M27" s="7"/>
    </row>
    <row r="28" spans="1:13">
      <c r="A28" s="11"/>
      <c r="B28" s="6"/>
      <c r="C28" s="7"/>
      <c r="D28" s="8"/>
      <c r="E28" s="9"/>
      <c r="F28" s="10"/>
      <c r="G28" s="9"/>
      <c r="H28" s="10"/>
      <c r="I28" s="9"/>
      <c r="J28" s="10"/>
      <c r="K28" s="12"/>
      <c r="L28" s="8"/>
      <c r="M28" s="7"/>
    </row>
    <row r="29" spans="1:13">
      <c r="A29" s="13"/>
      <c r="B29" s="6"/>
      <c r="C29" s="7"/>
      <c r="D29" s="8"/>
      <c r="E29" s="9"/>
      <c r="F29" s="10"/>
      <c r="G29" s="9"/>
      <c r="H29" s="10"/>
      <c r="I29" s="9"/>
      <c r="J29" s="10"/>
      <c r="K29" s="12"/>
      <c r="L29" s="8"/>
      <c r="M29" s="7"/>
    </row>
    <row r="30" spans="1:13">
      <c r="A30" s="13"/>
      <c r="B30" s="6"/>
      <c r="C30" s="7"/>
      <c r="D30" s="8"/>
      <c r="E30" s="9"/>
      <c r="F30" s="10"/>
      <c r="G30" s="9"/>
      <c r="H30" s="10"/>
      <c r="I30" s="9"/>
      <c r="J30" s="10"/>
      <c r="K30" s="12"/>
      <c r="L30" s="8"/>
      <c r="M30" s="7"/>
    </row>
    <row r="31" spans="1:13">
      <c r="A31" s="13"/>
      <c r="B31" s="6"/>
      <c r="C31" s="7"/>
      <c r="D31" s="8"/>
      <c r="E31" s="9"/>
      <c r="F31" s="10"/>
      <c r="G31" s="9"/>
      <c r="H31" s="10"/>
      <c r="I31" s="9"/>
      <c r="J31" s="10"/>
      <c r="K31" s="12"/>
      <c r="L31" s="8"/>
      <c r="M31" s="7"/>
    </row>
    <row r="32" spans="1:13">
      <c r="A32" s="13"/>
      <c r="B32" s="6"/>
      <c r="C32" s="7"/>
      <c r="D32" s="8"/>
      <c r="E32" s="9"/>
      <c r="F32" s="10"/>
      <c r="G32" s="9"/>
      <c r="H32" s="10"/>
      <c r="I32" s="9"/>
      <c r="J32" s="10"/>
      <c r="K32" s="12"/>
      <c r="L32" s="8"/>
      <c r="M32" s="7"/>
    </row>
    <row r="33" spans="1:13">
      <c r="A33" s="13"/>
      <c r="B33" s="6"/>
      <c r="C33" s="7"/>
      <c r="D33" s="8"/>
      <c r="E33" s="9"/>
      <c r="F33" s="10"/>
      <c r="G33" s="9"/>
      <c r="H33" s="10"/>
      <c r="I33" s="9"/>
      <c r="J33" s="10"/>
      <c r="K33" s="12"/>
      <c r="L33" s="8"/>
      <c r="M33" s="7"/>
    </row>
    <row r="34" spans="1:13">
      <c r="A34" s="13"/>
      <c r="B34" s="6"/>
      <c r="C34" s="7"/>
      <c r="D34" s="8"/>
      <c r="E34" s="9"/>
      <c r="F34" s="10"/>
      <c r="G34" s="9"/>
      <c r="H34" s="10"/>
      <c r="I34" s="9"/>
      <c r="J34" s="10"/>
      <c r="K34" s="12"/>
      <c r="L34" s="8"/>
      <c r="M34" s="7"/>
    </row>
    <row r="35" spans="1:13">
      <c r="A35" s="13"/>
      <c r="B35" s="6"/>
      <c r="C35" s="7"/>
      <c r="D35" s="8"/>
      <c r="E35" s="9"/>
      <c r="F35" s="10"/>
      <c r="G35" s="9"/>
      <c r="H35" s="10"/>
      <c r="I35" s="9"/>
      <c r="J35" s="10"/>
      <c r="K35" s="7"/>
      <c r="L35" s="8"/>
      <c r="M35" s="7"/>
    </row>
    <row r="36" spans="1:13">
      <c r="A36" s="14"/>
      <c r="B36" s="6"/>
      <c r="C36" s="7"/>
      <c r="D36" s="8"/>
      <c r="E36" s="12"/>
      <c r="F36" s="15"/>
      <c r="G36" s="12"/>
      <c r="H36" s="15"/>
      <c r="I36" s="12"/>
      <c r="J36" s="15"/>
      <c r="K36" s="12"/>
      <c r="L36" s="8"/>
      <c r="M3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A7A-02F3-634F-A0D8-798A84BCC0BC}">
  <dimension ref="A1:J228"/>
  <sheetViews>
    <sheetView topLeftCell="B157" workbookViewId="0">
      <selection activeCell="I191" sqref="I191"/>
    </sheetView>
  </sheetViews>
  <sheetFormatPr defaultColWidth="11" defaultRowHeight="15.95"/>
  <cols>
    <col min="2" max="2" width="14.5" customWidth="1"/>
    <col min="3" max="4" width="15.625" customWidth="1"/>
    <col min="9" max="9" width="16.125" customWidth="1"/>
  </cols>
  <sheetData>
    <row r="1" spans="1:10">
      <c r="A1" t="s">
        <v>32</v>
      </c>
    </row>
    <row r="2" spans="1:10">
      <c r="C2" t="s">
        <v>33</v>
      </c>
      <c r="G2" t="s">
        <v>34</v>
      </c>
    </row>
    <row r="3" spans="1:10">
      <c r="A3" s="22"/>
      <c r="B3" s="22"/>
      <c r="C3" s="22"/>
      <c r="D3" s="22" t="s">
        <v>35</v>
      </c>
      <c r="E3" s="22"/>
      <c r="F3" s="22"/>
      <c r="G3" s="22"/>
      <c r="H3" s="22"/>
      <c r="I3" s="23" t="s">
        <v>36</v>
      </c>
      <c r="J3" s="16" t="s">
        <v>37</v>
      </c>
    </row>
    <row r="4" spans="1:10">
      <c r="A4" s="24" t="s">
        <v>38</v>
      </c>
      <c r="B4" s="24" t="s">
        <v>39</v>
      </c>
      <c r="C4" s="24" t="s">
        <v>40</v>
      </c>
      <c r="D4" s="24" t="s">
        <v>41</v>
      </c>
      <c r="E4" s="24" t="s">
        <v>42</v>
      </c>
      <c r="F4" s="24" t="s">
        <v>43</v>
      </c>
      <c r="G4" s="24" t="s">
        <v>44</v>
      </c>
      <c r="H4" s="24" t="s">
        <v>45</v>
      </c>
      <c r="I4" s="25" t="s">
        <v>46</v>
      </c>
      <c r="J4" s="17"/>
    </row>
    <row r="5" spans="1:10">
      <c r="A5" s="12">
        <v>2022</v>
      </c>
      <c r="B5" s="5">
        <v>44641</v>
      </c>
      <c r="C5" s="12">
        <v>80</v>
      </c>
      <c r="D5" s="5">
        <v>44648</v>
      </c>
      <c r="E5" s="12">
        <v>1334</v>
      </c>
      <c r="F5" s="12">
        <v>0</v>
      </c>
      <c r="G5" s="12">
        <v>0</v>
      </c>
      <c r="H5" s="9">
        <v>0</v>
      </c>
      <c r="I5" s="26" t="s">
        <v>47</v>
      </c>
      <c r="J5" s="18"/>
    </row>
    <row r="6" spans="1:10">
      <c r="A6" s="12">
        <v>2022</v>
      </c>
      <c r="B6" s="5">
        <v>44641</v>
      </c>
      <c r="C6" s="12">
        <v>80</v>
      </c>
      <c r="D6" s="5">
        <v>44648</v>
      </c>
      <c r="E6" s="12">
        <v>1335</v>
      </c>
      <c r="F6" s="12">
        <v>1</v>
      </c>
      <c r="G6" s="12">
        <v>1</v>
      </c>
      <c r="H6" s="9">
        <v>1</v>
      </c>
      <c r="I6" s="26">
        <v>10.004</v>
      </c>
      <c r="J6" s="18"/>
    </row>
    <row r="7" spans="1:10">
      <c r="A7" s="12">
        <v>2022</v>
      </c>
      <c r="B7" s="5">
        <v>44641</v>
      </c>
      <c r="C7" s="12">
        <v>80</v>
      </c>
      <c r="D7" s="5">
        <v>44648</v>
      </c>
      <c r="E7" s="12">
        <v>1336</v>
      </c>
      <c r="F7" s="12">
        <v>1</v>
      </c>
      <c r="G7" s="12">
        <v>2</v>
      </c>
      <c r="H7" s="9">
        <v>2</v>
      </c>
      <c r="I7" s="26">
        <v>10.000999999999999</v>
      </c>
      <c r="J7" s="18"/>
    </row>
    <row r="8" spans="1:10">
      <c r="A8" s="12">
        <v>2022</v>
      </c>
      <c r="B8" s="5">
        <v>44641</v>
      </c>
      <c r="C8" s="12">
        <v>80</v>
      </c>
      <c r="D8" s="5">
        <v>44648</v>
      </c>
      <c r="E8" s="12">
        <v>1337</v>
      </c>
      <c r="F8" s="12">
        <v>1</v>
      </c>
      <c r="G8" s="12">
        <v>3</v>
      </c>
      <c r="H8" s="9">
        <v>3</v>
      </c>
      <c r="I8" s="26">
        <v>10.004</v>
      </c>
      <c r="J8" s="18"/>
    </row>
    <row r="9" spans="1:10">
      <c r="A9" s="12">
        <v>2022</v>
      </c>
      <c r="B9" s="5">
        <v>44641</v>
      </c>
      <c r="C9" s="12">
        <v>80</v>
      </c>
      <c r="D9" s="5">
        <v>44648</v>
      </c>
      <c r="E9" s="12">
        <v>1338</v>
      </c>
      <c r="F9" s="12">
        <v>1</v>
      </c>
      <c r="G9" s="12">
        <v>4</v>
      </c>
      <c r="H9" s="9">
        <v>4</v>
      </c>
      <c r="I9" s="26">
        <v>10</v>
      </c>
      <c r="J9" s="18"/>
    </row>
    <row r="10" spans="1:10">
      <c r="A10" s="12">
        <v>2022</v>
      </c>
      <c r="B10" s="5">
        <v>44641</v>
      </c>
      <c r="C10" s="12">
        <v>80</v>
      </c>
      <c r="D10" s="5">
        <v>44648</v>
      </c>
      <c r="E10" s="12">
        <v>1339</v>
      </c>
      <c r="F10" s="12">
        <v>1</v>
      </c>
      <c r="G10" s="12">
        <v>5</v>
      </c>
      <c r="H10" s="9">
        <v>5</v>
      </c>
      <c r="I10" s="26">
        <v>10.002000000000001</v>
      </c>
      <c r="J10" s="18"/>
    </row>
    <row r="11" spans="1:10">
      <c r="A11" s="12">
        <v>2022</v>
      </c>
      <c r="B11" s="5">
        <v>44641</v>
      </c>
      <c r="C11" s="12">
        <v>80</v>
      </c>
      <c r="D11" s="5">
        <v>44648</v>
      </c>
      <c r="E11" s="12">
        <v>1340</v>
      </c>
      <c r="F11" s="12">
        <v>1</v>
      </c>
      <c r="G11" s="12">
        <v>6</v>
      </c>
      <c r="H11" s="9">
        <v>6</v>
      </c>
      <c r="I11" s="26">
        <v>10.000999999999999</v>
      </c>
      <c r="J11" s="18"/>
    </row>
    <row r="12" spans="1:10">
      <c r="A12" s="12">
        <v>2022</v>
      </c>
      <c r="B12" s="5">
        <v>44641</v>
      </c>
      <c r="C12" s="12">
        <v>80</v>
      </c>
      <c r="D12" s="5">
        <v>44648</v>
      </c>
      <c r="E12" s="12">
        <v>1341</v>
      </c>
      <c r="F12" s="12">
        <v>1</v>
      </c>
      <c r="G12" s="12">
        <v>7</v>
      </c>
      <c r="H12" s="9">
        <v>7</v>
      </c>
      <c r="I12" s="26">
        <v>10.002000000000001</v>
      </c>
      <c r="J12" s="18"/>
    </row>
    <row r="13" spans="1:10">
      <c r="A13" s="12">
        <v>2022</v>
      </c>
      <c r="B13" s="5">
        <v>44641</v>
      </c>
      <c r="C13" s="12">
        <v>80</v>
      </c>
      <c r="D13" s="5">
        <v>44648</v>
      </c>
      <c r="E13" s="12">
        <v>1342</v>
      </c>
      <c r="F13" s="12">
        <v>1</v>
      </c>
      <c r="G13" s="12">
        <v>8</v>
      </c>
      <c r="H13" s="9">
        <v>8</v>
      </c>
      <c r="I13" s="26">
        <v>10.002000000000001</v>
      </c>
      <c r="J13" s="18"/>
    </row>
    <row r="14" spans="1:10">
      <c r="A14" s="12">
        <v>2022</v>
      </c>
      <c r="B14" s="5">
        <v>44641</v>
      </c>
      <c r="C14" s="12">
        <v>80</v>
      </c>
      <c r="D14" s="5">
        <v>44648</v>
      </c>
      <c r="E14" s="12">
        <v>1343</v>
      </c>
      <c r="F14" s="12">
        <v>1</v>
      </c>
      <c r="G14" s="12">
        <v>9</v>
      </c>
      <c r="H14" s="9">
        <v>9</v>
      </c>
      <c r="I14" s="26">
        <v>10.000999999999999</v>
      </c>
      <c r="J14" s="18"/>
    </row>
    <row r="15" spans="1:10">
      <c r="A15" s="12">
        <v>2022</v>
      </c>
      <c r="B15" s="5">
        <v>44641</v>
      </c>
      <c r="C15" s="12">
        <v>80</v>
      </c>
      <c r="D15" s="5">
        <v>44648</v>
      </c>
      <c r="E15" s="12">
        <v>1344</v>
      </c>
      <c r="F15" s="12">
        <v>2</v>
      </c>
      <c r="G15" s="12">
        <v>1</v>
      </c>
      <c r="H15" s="9">
        <v>10</v>
      </c>
      <c r="I15" s="26">
        <v>10.002000000000001</v>
      </c>
      <c r="J15" s="18"/>
    </row>
    <row r="16" spans="1:10">
      <c r="A16" s="12">
        <v>2022</v>
      </c>
      <c r="B16" s="5">
        <v>44641</v>
      </c>
      <c r="C16" s="12">
        <v>80</v>
      </c>
      <c r="D16" s="5">
        <v>44648</v>
      </c>
      <c r="E16" s="12">
        <v>1345</v>
      </c>
      <c r="F16" s="12">
        <v>2</v>
      </c>
      <c r="G16" s="12">
        <v>2</v>
      </c>
      <c r="H16" s="9">
        <v>11</v>
      </c>
      <c r="I16" s="26">
        <v>10.002000000000001</v>
      </c>
      <c r="J16" s="18"/>
    </row>
    <row r="17" spans="1:10">
      <c r="A17" s="12">
        <v>2022</v>
      </c>
      <c r="B17" s="5">
        <v>44641</v>
      </c>
      <c r="C17" s="12">
        <v>80</v>
      </c>
      <c r="D17" s="5">
        <v>44648</v>
      </c>
      <c r="E17" s="12">
        <v>1346</v>
      </c>
      <c r="F17" s="12">
        <v>2</v>
      </c>
      <c r="G17" s="12">
        <v>3</v>
      </c>
      <c r="H17" s="9">
        <v>12</v>
      </c>
      <c r="I17" s="26">
        <v>10.002000000000001</v>
      </c>
      <c r="J17" s="18"/>
    </row>
    <row r="18" spans="1:10">
      <c r="A18" s="12">
        <v>2022</v>
      </c>
      <c r="B18" s="5">
        <v>44641</v>
      </c>
      <c r="C18" s="12">
        <v>80</v>
      </c>
      <c r="D18" s="5">
        <v>44648</v>
      </c>
      <c r="E18" s="12">
        <v>1347</v>
      </c>
      <c r="F18" s="12">
        <v>2</v>
      </c>
      <c r="G18" s="12">
        <v>4</v>
      </c>
      <c r="H18" s="9">
        <v>13</v>
      </c>
      <c r="I18" s="26">
        <v>10.003</v>
      </c>
      <c r="J18" s="18"/>
    </row>
    <row r="19" spans="1:10">
      <c r="A19" s="12">
        <v>2022</v>
      </c>
      <c r="B19" s="5">
        <v>44641</v>
      </c>
      <c r="C19" s="12">
        <v>80</v>
      </c>
      <c r="D19" s="5">
        <v>44648</v>
      </c>
      <c r="E19" s="12">
        <v>1348</v>
      </c>
      <c r="F19" s="12">
        <v>2</v>
      </c>
      <c r="G19" s="12">
        <v>5</v>
      </c>
      <c r="H19" s="9">
        <v>14</v>
      </c>
      <c r="I19" s="26">
        <v>10.003</v>
      </c>
      <c r="J19" s="18"/>
    </row>
    <row r="20" spans="1:10">
      <c r="A20" s="12">
        <v>2022</v>
      </c>
      <c r="B20" s="5">
        <v>44641</v>
      </c>
      <c r="C20" s="12">
        <v>80</v>
      </c>
      <c r="D20" s="5">
        <v>44648</v>
      </c>
      <c r="E20" s="12">
        <v>1349</v>
      </c>
      <c r="F20" s="12">
        <v>2</v>
      </c>
      <c r="G20" s="12">
        <v>6</v>
      </c>
      <c r="H20" s="9">
        <v>15</v>
      </c>
      <c r="I20" s="26">
        <v>10.003</v>
      </c>
      <c r="J20" s="18"/>
    </row>
    <row r="21" spans="1:10">
      <c r="A21" s="12">
        <v>2022</v>
      </c>
      <c r="B21" s="5">
        <v>44641</v>
      </c>
      <c r="C21" s="12">
        <v>80</v>
      </c>
      <c r="D21" s="5">
        <v>44648</v>
      </c>
      <c r="E21" s="12">
        <v>1350</v>
      </c>
      <c r="F21" s="12">
        <v>2</v>
      </c>
      <c r="G21" s="12">
        <v>7</v>
      </c>
      <c r="H21" s="9">
        <v>16</v>
      </c>
      <c r="I21" s="26">
        <v>10</v>
      </c>
      <c r="J21" s="18"/>
    </row>
    <row r="22" spans="1:10">
      <c r="A22" s="12">
        <v>2022</v>
      </c>
      <c r="B22" s="5">
        <v>44641</v>
      </c>
      <c r="C22" s="12">
        <v>80</v>
      </c>
      <c r="D22" s="5">
        <v>44648</v>
      </c>
      <c r="E22" s="12">
        <v>1351</v>
      </c>
      <c r="F22" s="12">
        <v>2</v>
      </c>
      <c r="G22" s="12">
        <v>8</v>
      </c>
      <c r="H22" s="9">
        <v>17</v>
      </c>
      <c r="I22" s="26">
        <v>9.9990000000000006</v>
      </c>
      <c r="J22" s="18"/>
    </row>
    <row r="23" spans="1:10">
      <c r="A23" s="12">
        <v>2022</v>
      </c>
      <c r="B23" s="5">
        <v>44641</v>
      </c>
      <c r="C23" s="12">
        <v>80</v>
      </c>
      <c r="D23" s="5">
        <v>44648</v>
      </c>
      <c r="E23" s="12">
        <v>1352</v>
      </c>
      <c r="F23" s="12">
        <v>2</v>
      </c>
      <c r="G23" s="12">
        <v>9</v>
      </c>
      <c r="H23" s="9">
        <v>18</v>
      </c>
      <c r="I23" s="26">
        <v>10.002000000000001</v>
      </c>
      <c r="J23" s="18"/>
    </row>
    <row r="24" spans="1:10">
      <c r="A24" s="12">
        <v>2022</v>
      </c>
      <c r="B24" s="5">
        <v>44641</v>
      </c>
      <c r="C24" s="12">
        <v>80</v>
      </c>
      <c r="D24" s="5">
        <v>44648</v>
      </c>
      <c r="E24" s="12">
        <v>1353</v>
      </c>
      <c r="F24" s="12">
        <v>3</v>
      </c>
      <c r="G24" s="12">
        <v>1</v>
      </c>
      <c r="H24" s="9">
        <v>19</v>
      </c>
      <c r="I24" s="26">
        <v>10.002000000000001</v>
      </c>
      <c r="J24" s="18"/>
    </row>
    <row r="25" spans="1:10">
      <c r="A25" s="12">
        <v>2022</v>
      </c>
      <c r="B25" s="5">
        <v>44641</v>
      </c>
      <c r="C25" s="12">
        <v>80</v>
      </c>
      <c r="D25" s="5">
        <v>44648</v>
      </c>
      <c r="E25" s="12">
        <v>1354</v>
      </c>
      <c r="F25" s="12">
        <v>3</v>
      </c>
      <c r="G25" s="12">
        <v>2</v>
      </c>
      <c r="H25" s="9">
        <v>20</v>
      </c>
      <c r="I25" s="26">
        <v>10.003</v>
      </c>
      <c r="J25" s="18"/>
    </row>
    <row r="26" spans="1:10">
      <c r="A26" s="12">
        <v>2022</v>
      </c>
      <c r="B26" s="5">
        <v>44641</v>
      </c>
      <c r="C26" s="12">
        <v>80</v>
      </c>
      <c r="D26" s="5">
        <v>44648</v>
      </c>
      <c r="E26" s="12">
        <v>1355</v>
      </c>
      <c r="F26" s="12">
        <v>3</v>
      </c>
      <c r="G26" s="12">
        <v>3</v>
      </c>
      <c r="H26" s="9">
        <v>21</v>
      </c>
      <c r="I26" s="26">
        <v>10.004</v>
      </c>
      <c r="J26" s="18"/>
    </row>
    <row r="27" spans="1:10">
      <c r="A27" s="12">
        <v>2022</v>
      </c>
      <c r="B27" s="5">
        <v>44641</v>
      </c>
      <c r="C27" s="12">
        <v>80</v>
      </c>
      <c r="D27" s="5">
        <v>44648</v>
      </c>
      <c r="E27" s="12">
        <v>1356</v>
      </c>
      <c r="F27" s="12">
        <v>3</v>
      </c>
      <c r="G27" s="12">
        <v>4</v>
      </c>
      <c r="H27" s="9">
        <v>22</v>
      </c>
      <c r="I27" s="26">
        <v>10</v>
      </c>
      <c r="J27" s="18"/>
    </row>
    <row r="28" spans="1:10">
      <c r="A28" s="12">
        <v>2022</v>
      </c>
      <c r="B28" s="5">
        <v>44641</v>
      </c>
      <c r="C28" s="12">
        <v>80</v>
      </c>
      <c r="D28" s="5">
        <v>44648</v>
      </c>
      <c r="E28" s="12">
        <v>1357</v>
      </c>
      <c r="F28" s="12">
        <v>3</v>
      </c>
      <c r="G28" s="12">
        <v>5</v>
      </c>
      <c r="H28" s="9">
        <v>23</v>
      </c>
      <c r="I28" s="26">
        <v>10.002000000000001</v>
      </c>
      <c r="J28" s="18"/>
    </row>
    <row r="29" spans="1:10">
      <c r="A29" s="12">
        <v>2022</v>
      </c>
      <c r="B29" s="5">
        <v>44641</v>
      </c>
      <c r="C29" s="12">
        <v>80</v>
      </c>
      <c r="D29" s="5">
        <v>44648</v>
      </c>
      <c r="E29" s="12">
        <v>1358</v>
      </c>
      <c r="F29" s="12">
        <v>3</v>
      </c>
      <c r="G29" s="12">
        <v>6</v>
      </c>
      <c r="H29" s="9">
        <v>24</v>
      </c>
      <c r="I29" s="26">
        <v>10.002000000000001</v>
      </c>
      <c r="J29" s="18"/>
    </row>
    <row r="30" spans="1:10">
      <c r="A30" s="12">
        <v>2022</v>
      </c>
      <c r="B30" s="5">
        <v>44641</v>
      </c>
      <c r="C30" s="12">
        <v>80</v>
      </c>
      <c r="D30" s="5">
        <v>44648</v>
      </c>
      <c r="E30" s="12">
        <v>1359</v>
      </c>
      <c r="F30" s="12">
        <v>3</v>
      </c>
      <c r="G30" s="12">
        <v>7</v>
      </c>
      <c r="H30" s="9">
        <v>25</v>
      </c>
      <c r="I30" s="26">
        <v>10.002000000000001</v>
      </c>
      <c r="J30" s="18"/>
    </row>
    <row r="31" spans="1:10">
      <c r="A31" s="12">
        <v>2022</v>
      </c>
      <c r="B31" s="5">
        <v>44641</v>
      </c>
      <c r="C31" s="12">
        <v>80</v>
      </c>
      <c r="D31" s="5">
        <v>44648</v>
      </c>
      <c r="E31" s="12">
        <v>1360</v>
      </c>
      <c r="F31" s="12">
        <v>3</v>
      </c>
      <c r="G31" s="12">
        <v>8</v>
      </c>
      <c r="H31" s="9">
        <v>26</v>
      </c>
      <c r="I31" s="26">
        <v>10.000999999999999</v>
      </c>
      <c r="J31" s="18"/>
    </row>
    <row r="32" spans="1:10">
      <c r="A32" s="12">
        <v>2022</v>
      </c>
      <c r="B32" s="5">
        <v>44641</v>
      </c>
      <c r="C32" s="12">
        <v>80</v>
      </c>
      <c r="D32" s="5">
        <v>44648</v>
      </c>
      <c r="E32" s="12">
        <v>1361</v>
      </c>
      <c r="F32" s="12">
        <v>3</v>
      </c>
      <c r="G32" s="12">
        <v>9</v>
      </c>
      <c r="H32" s="9">
        <v>27</v>
      </c>
      <c r="I32" s="26">
        <v>10</v>
      </c>
      <c r="J32" s="18"/>
    </row>
    <row r="33" spans="1:10">
      <c r="A33" s="12">
        <v>2022</v>
      </c>
      <c r="B33" s="5">
        <v>44641</v>
      </c>
      <c r="C33" s="12">
        <v>80</v>
      </c>
      <c r="D33" s="5">
        <v>44648</v>
      </c>
      <c r="E33" s="12">
        <v>1362</v>
      </c>
      <c r="F33" s="12">
        <v>4</v>
      </c>
      <c r="G33" s="12">
        <v>1</v>
      </c>
      <c r="H33" s="9">
        <v>28</v>
      </c>
      <c r="I33" s="26">
        <v>10.003</v>
      </c>
      <c r="J33" s="18"/>
    </row>
    <row r="34" spans="1:10">
      <c r="A34" s="12">
        <v>2022</v>
      </c>
      <c r="B34" s="5">
        <v>44641</v>
      </c>
      <c r="C34" s="12">
        <v>80</v>
      </c>
      <c r="D34" s="5">
        <v>44648</v>
      </c>
      <c r="E34" s="12">
        <v>1363</v>
      </c>
      <c r="F34" s="12">
        <v>4</v>
      </c>
      <c r="G34" s="12">
        <v>2</v>
      </c>
      <c r="H34" s="9">
        <v>29</v>
      </c>
      <c r="I34" s="26">
        <v>10.002000000000001</v>
      </c>
      <c r="J34" s="18"/>
    </row>
    <row r="35" spans="1:10">
      <c r="A35" s="12">
        <v>2022</v>
      </c>
      <c r="B35" s="5">
        <v>44641</v>
      </c>
      <c r="C35" s="12">
        <v>80</v>
      </c>
      <c r="D35" s="5">
        <v>44648</v>
      </c>
      <c r="E35" s="12">
        <v>1364</v>
      </c>
      <c r="F35" s="12">
        <v>4</v>
      </c>
      <c r="G35" s="12">
        <v>3</v>
      </c>
      <c r="H35" s="9">
        <v>30</v>
      </c>
      <c r="I35" s="26">
        <v>10</v>
      </c>
      <c r="J35" s="18"/>
    </row>
    <row r="36" spans="1:10">
      <c r="A36" s="12">
        <v>2022</v>
      </c>
      <c r="B36" s="5">
        <v>44641</v>
      </c>
      <c r="C36" s="12">
        <v>80</v>
      </c>
      <c r="D36" s="5">
        <v>44648</v>
      </c>
      <c r="E36" s="12">
        <v>1365</v>
      </c>
      <c r="F36" s="12">
        <v>4</v>
      </c>
      <c r="G36" s="12">
        <v>4</v>
      </c>
      <c r="H36" s="9">
        <v>31</v>
      </c>
      <c r="I36" s="26">
        <v>10.002000000000001</v>
      </c>
      <c r="J36" s="18"/>
    </row>
    <row r="37" spans="1:10">
      <c r="A37" s="12">
        <v>2022</v>
      </c>
      <c r="B37" s="5">
        <v>44641</v>
      </c>
      <c r="C37" s="12">
        <v>80</v>
      </c>
      <c r="D37" s="5">
        <v>44648</v>
      </c>
      <c r="E37" s="12">
        <v>1366</v>
      </c>
      <c r="F37" s="12">
        <v>4</v>
      </c>
      <c r="G37" s="12">
        <v>5</v>
      </c>
      <c r="H37" s="9">
        <v>32</v>
      </c>
      <c r="I37" s="26">
        <v>10.002000000000001</v>
      </c>
      <c r="J37" s="18"/>
    </row>
    <row r="38" spans="1:10">
      <c r="A38" s="12">
        <v>2022</v>
      </c>
      <c r="B38" s="5">
        <v>44641</v>
      </c>
      <c r="C38" s="12">
        <v>80</v>
      </c>
      <c r="D38" s="5">
        <v>44648</v>
      </c>
      <c r="E38" s="12">
        <v>1367</v>
      </c>
      <c r="F38" s="12">
        <v>4</v>
      </c>
      <c r="G38" s="12">
        <v>6</v>
      </c>
      <c r="H38" s="9">
        <v>33</v>
      </c>
      <c r="I38" s="26">
        <v>10.004</v>
      </c>
      <c r="J38" s="18"/>
    </row>
    <row r="39" spans="1:10">
      <c r="A39" s="12">
        <v>2022</v>
      </c>
      <c r="B39" s="5">
        <v>44641</v>
      </c>
      <c r="C39" s="12">
        <v>80</v>
      </c>
      <c r="D39" s="5">
        <v>44648</v>
      </c>
      <c r="E39" s="12">
        <v>1368</v>
      </c>
      <c r="F39" s="12">
        <v>4</v>
      </c>
      <c r="G39" s="12">
        <v>7</v>
      </c>
      <c r="H39" s="9">
        <v>34</v>
      </c>
      <c r="I39" s="26">
        <v>10.002000000000001</v>
      </c>
      <c r="J39" s="18"/>
    </row>
    <row r="40" spans="1:10">
      <c r="A40" s="12">
        <v>2022</v>
      </c>
      <c r="B40" s="5">
        <v>44641</v>
      </c>
      <c r="C40" s="12">
        <v>80</v>
      </c>
      <c r="D40" s="5">
        <v>44648</v>
      </c>
      <c r="E40" s="12">
        <v>1369</v>
      </c>
      <c r="F40" s="12">
        <v>4</v>
      </c>
      <c r="G40" s="12">
        <v>8</v>
      </c>
      <c r="H40" s="9">
        <v>35</v>
      </c>
      <c r="I40" s="26">
        <v>10.000999999999999</v>
      </c>
      <c r="J40" s="18"/>
    </row>
    <row r="41" spans="1:10">
      <c r="A41" s="12">
        <v>2022</v>
      </c>
      <c r="B41" s="5">
        <v>44641</v>
      </c>
      <c r="C41" s="12">
        <v>80</v>
      </c>
      <c r="D41" s="5">
        <v>44648</v>
      </c>
      <c r="E41" s="12">
        <v>1370</v>
      </c>
      <c r="F41" s="12">
        <v>4</v>
      </c>
      <c r="G41" s="12">
        <v>9</v>
      </c>
      <c r="H41" s="9">
        <v>36</v>
      </c>
      <c r="I41" s="26">
        <v>10.004</v>
      </c>
      <c r="J41" s="18"/>
    </row>
    <row r="42" spans="1:10">
      <c r="A42" s="12">
        <v>2022</v>
      </c>
      <c r="B42" s="5">
        <v>44658</v>
      </c>
      <c r="C42" s="12">
        <v>97</v>
      </c>
      <c r="D42" s="5">
        <v>44659</v>
      </c>
      <c r="E42" s="12">
        <v>1371</v>
      </c>
      <c r="F42" s="12">
        <v>0</v>
      </c>
      <c r="G42" s="12">
        <v>0</v>
      </c>
      <c r="H42" s="9">
        <v>0</v>
      </c>
      <c r="I42" s="26" t="s">
        <v>47</v>
      </c>
      <c r="J42" s="18"/>
    </row>
    <row r="43" spans="1:10">
      <c r="A43" s="12">
        <v>2022</v>
      </c>
      <c r="B43" s="5">
        <v>44658</v>
      </c>
      <c r="C43" s="12">
        <v>97</v>
      </c>
      <c r="D43" s="5">
        <v>44659</v>
      </c>
      <c r="E43" s="12">
        <v>1372</v>
      </c>
      <c r="F43" s="12">
        <v>1</v>
      </c>
      <c r="G43" s="12">
        <v>1</v>
      </c>
      <c r="H43" s="9">
        <v>1</v>
      </c>
      <c r="I43" s="26">
        <v>10</v>
      </c>
      <c r="J43" s="18"/>
    </row>
    <row r="44" spans="1:10">
      <c r="A44" s="12">
        <v>2022</v>
      </c>
      <c r="B44" s="5">
        <v>44658</v>
      </c>
      <c r="C44" s="12">
        <v>97</v>
      </c>
      <c r="D44" s="5">
        <v>44659</v>
      </c>
      <c r="E44" s="12">
        <v>1373</v>
      </c>
      <c r="F44" s="12">
        <v>1</v>
      </c>
      <c r="G44" s="12">
        <v>2</v>
      </c>
      <c r="H44" s="9">
        <v>2</v>
      </c>
      <c r="I44" s="26">
        <v>10.000999999999999</v>
      </c>
      <c r="J44" s="18"/>
    </row>
    <row r="45" spans="1:10">
      <c r="A45" s="12">
        <v>2022</v>
      </c>
      <c r="B45" s="5">
        <v>44658</v>
      </c>
      <c r="C45" s="12">
        <v>97</v>
      </c>
      <c r="D45" s="5">
        <v>44659</v>
      </c>
      <c r="E45" s="12">
        <v>1374</v>
      </c>
      <c r="F45" s="12">
        <v>1</v>
      </c>
      <c r="G45" s="12">
        <v>3</v>
      </c>
      <c r="H45" s="9">
        <v>3</v>
      </c>
      <c r="I45" s="26">
        <v>10</v>
      </c>
      <c r="J45" s="18"/>
    </row>
    <row r="46" spans="1:10">
      <c r="A46" s="12">
        <v>2022</v>
      </c>
      <c r="B46" s="5">
        <v>44658</v>
      </c>
      <c r="C46" s="12">
        <v>97</v>
      </c>
      <c r="D46" s="5">
        <v>44659</v>
      </c>
      <c r="E46" s="12">
        <v>1375</v>
      </c>
      <c r="F46" s="12">
        <v>1</v>
      </c>
      <c r="G46" s="12">
        <v>4</v>
      </c>
      <c r="H46" s="9">
        <v>4</v>
      </c>
      <c r="I46" s="26">
        <v>10.002000000000001</v>
      </c>
      <c r="J46" s="18"/>
    </row>
    <row r="47" spans="1:10">
      <c r="A47" s="12">
        <v>2022</v>
      </c>
      <c r="B47" s="5">
        <v>44658</v>
      </c>
      <c r="C47" s="12">
        <v>97</v>
      </c>
      <c r="D47" s="5">
        <v>44659</v>
      </c>
      <c r="E47" s="12">
        <v>1376</v>
      </c>
      <c r="F47" s="12">
        <v>1</v>
      </c>
      <c r="G47" s="12">
        <v>5</v>
      </c>
      <c r="H47" s="9">
        <v>5</v>
      </c>
      <c r="I47" s="26">
        <v>10.003</v>
      </c>
      <c r="J47" s="18"/>
    </row>
    <row r="48" spans="1:10">
      <c r="A48" s="12">
        <v>2022</v>
      </c>
      <c r="B48" s="5">
        <v>44658</v>
      </c>
      <c r="C48" s="12">
        <v>97</v>
      </c>
      <c r="D48" s="5">
        <v>44659</v>
      </c>
      <c r="E48" s="12">
        <v>1377</v>
      </c>
      <c r="F48" s="12">
        <v>1</v>
      </c>
      <c r="G48" s="12">
        <v>6</v>
      </c>
      <c r="H48" s="9">
        <v>6</v>
      </c>
      <c r="I48" s="26">
        <v>10.003</v>
      </c>
      <c r="J48" s="18"/>
    </row>
    <row r="49" spans="1:10">
      <c r="A49" s="12">
        <v>2022</v>
      </c>
      <c r="B49" s="5">
        <v>44658</v>
      </c>
      <c r="C49" s="12">
        <v>97</v>
      </c>
      <c r="D49" s="5">
        <v>44659</v>
      </c>
      <c r="E49" s="12">
        <v>1378</v>
      </c>
      <c r="F49" s="12">
        <v>1</v>
      </c>
      <c r="G49" s="12">
        <v>7</v>
      </c>
      <c r="H49" s="9">
        <v>7</v>
      </c>
      <c r="I49" s="26">
        <v>10.004</v>
      </c>
      <c r="J49" s="18"/>
    </row>
    <row r="50" spans="1:10">
      <c r="A50" s="12">
        <v>2022</v>
      </c>
      <c r="B50" s="5">
        <v>44658</v>
      </c>
      <c r="C50" s="12">
        <v>97</v>
      </c>
      <c r="D50" s="5">
        <v>44659</v>
      </c>
      <c r="E50" s="12">
        <v>1379</v>
      </c>
      <c r="F50" s="12">
        <v>1</v>
      </c>
      <c r="G50" s="12">
        <v>8</v>
      </c>
      <c r="H50" s="9">
        <v>8</v>
      </c>
      <c r="I50" s="26">
        <v>10.003</v>
      </c>
      <c r="J50" s="18"/>
    </row>
    <row r="51" spans="1:10">
      <c r="A51" s="12">
        <v>2022</v>
      </c>
      <c r="B51" s="5">
        <v>44658</v>
      </c>
      <c r="C51" s="12">
        <v>97</v>
      </c>
      <c r="D51" s="5">
        <v>44659</v>
      </c>
      <c r="E51" s="12">
        <v>1380</v>
      </c>
      <c r="F51" s="12">
        <v>1</v>
      </c>
      <c r="G51" s="12">
        <v>9</v>
      </c>
      <c r="H51" s="9">
        <v>9</v>
      </c>
      <c r="I51" s="26">
        <v>10.000999999999999</v>
      </c>
      <c r="J51" s="18"/>
    </row>
    <row r="52" spans="1:10">
      <c r="A52" s="12">
        <v>2022</v>
      </c>
      <c r="B52" s="5">
        <v>44658</v>
      </c>
      <c r="C52" s="12">
        <v>97</v>
      </c>
      <c r="D52" s="5">
        <v>44659</v>
      </c>
      <c r="E52" s="12">
        <v>1381</v>
      </c>
      <c r="F52" s="12">
        <v>2</v>
      </c>
      <c r="G52" s="12">
        <v>1</v>
      </c>
      <c r="H52" s="9">
        <v>10</v>
      </c>
      <c r="I52" s="26">
        <v>10</v>
      </c>
      <c r="J52" s="18"/>
    </row>
    <row r="53" spans="1:10">
      <c r="A53" s="12">
        <v>2022</v>
      </c>
      <c r="B53" s="5">
        <v>44658</v>
      </c>
      <c r="C53" s="12">
        <v>97</v>
      </c>
      <c r="D53" s="5">
        <v>44659</v>
      </c>
      <c r="E53" s="12">
        <v>1382</v>
      </c>
      <c r="F53" s="12">
        <v>2</v>
      </c>
      <c r="G53" s="12">
        <v>2</v>
      </c>
      <c r="H53" s="9">
        <v>11</v>
      </c>
      <c r="I53" s="26">
        <v>10.002000000000001</v>
      </c>
      <c r="J53" s="18"/>
    </row>
    <row r="54" spans="1:10">
      <c r="A54" s="12">
        <v>2022</v>
      </c>
      <c r="B54" s="5">
        <v>44658</v>
      </c>
      <c r="C54" s="12">
        <v>97</v>
      </c>
      <c r="D54" s="5">
        <v>44659</v>
      </c>
      <c r="E54" s="12">
        <v>1383</v>
      </c>
      <c r="F54" s="12">
        <v>2</v>
      </c>
      <c r="G54" s="12">
        <v>3</v>
      </c>
      <c r="H54" s="9">
        <v>12</v>
      </c>
      <c r="I54" s="26">
        <v>10.002000000000001</v>
      </c>
      <c r="J54" s="18"/>
    </row>
    <row r="55" spans="1:10">
      <c r="A55" s="12">
        <v>2022</v>
      </c>
      <c r="B55" s="5">
        <v>44658</v>
      </c>
      <c r="C55" s="12">
        <v>97</v>
      </c>
      <c r="D55" s="5">
        <v>44659</v>
      </c>
      <c r="E55" s="12">
        <v>1384</v>
      </c>
      <c r="F55" s="12">
        <v>2</v>
      </c>
      <c r="G55" s="12">
        <v>4</v>
      </c>
      <c r="H55" s="9">
        <v>13</v>
      </c>
      <c r="I55" s="26">
        <v>10.003</v>
      </c>
      <c r="J55" s="18"/>
    </row>
    <row r="56" spans="1:10">
      <c r="A56" s="12">
        <v>2022</v>
      </c>
      <c r="B56" s="5">
        <v>44658</v>
      </c>
      <c r="C56" s="12">
        <v>97</v>
      </c>
      <c r="D56" s="5">
        <v>44659</v>
      </c>
      <c r="E56" s="12">
        <v>1385</v>
      </c>
      <c r="F56" s="12">
        <v>2</v>
      </c>
      <c r="G56" s="12">
        <v>5</v>
      </c>
      <c r="H56" s="9">
        <v>14</v>
      </c>
      <c r="I56" s="26">
        <v>10.000999999999999</v>
      </c>
      <c r="J56" s="18"/>
    </row>
    <row r="57" spans="1:10">
      <c r="A57" s="12">
        <v>2022</v>
      </c>
      <c r="B57" s="5">
        <v>44658</v>
      </c>
      <c r="C57" s="12">
        <v>97</v>
      </c>
      <c r="D57" s="5">
        <v>44659</v>
      </c>
      <c r="E57" s="12">
        <v>1386</v>
      </c>
      <c r="F57" s="12">
        <v>2</v>
      </c>
      <c r="G57" s="12">
        <v>6</v>
      </c>
      <c r="H57" s="9">
        <v>15</v>
      </c>
      <c r="I57" s="26">
        <v>10.000999999999999</v>
      </c>
      <c r="J57" s="18"/>
    </row>
    <row r="58" spans="1:10">
      <c r="A58" s="12">
        <v>2022</v>
      </c>
      <c r="B58" s="5">
        <v>44658</v>
      </c>
      <c r="C58" s="12">
        <v>97</v>
      </c>
      <c r="D58" s="5">
        <v>44659</v>
      </c>
      <c r="E58" s="12">
        <v>1387</v>
      </c>
      <c r="F58" s="12">
        <v>2</v>
      </c>
      <c r="G58" s="12">
        <v>7</v>
      </c>
      <c r="H58" s="9">
        <v>16</v>
      </c>
      <c r="I58" s="26">
        <v>10.002000000000001</v>
      </c>
      <c r="J58" s="18"/>
    </row>
    <row r="59" spans="1:10">
      <c r="A59" s="12">
        <v>2022</v>
      </c>
      <c r="B59" s="5">
        <v>44658</v>
      </c>
      <c r="C59" s="12">
        <v>97</v>
      </c>
      <c r="D59" s="5">
        <v>44659</v>
      </c>
      <c r="E59" s="12">
        <v>1388</v>
      </c>
      <c r="F59" s="12">
        <v>2</v>
      </c>
      <c r="G59" s="12">
        <v>8</v>
      </c>
      <c r="H59" s="9">
        <v>17</v>
      </c>
      <c r="I59" s="26">
        <v>10</v>
      </c>
      <c r="J59" s="18"/>
    </row>
    <row r="60" spans="1:10">
      <c r="A60" s="12">
        <v>2022</v>
      </c>
      <c r="B60" s="5">
        <v>44658</v>
      </c>
      <c r="C60" s="12">
        <v>97</v>
      </c>
      <c r="D60" s="5">
        <v>44659</v>
      </c>
      <c r="E60" s="12">
        <v>1389</v>
      </c>
      <c r="F60" s="12">
        <v>2</v>
      </c>
      <c r="G60" s="12">
        <v>9</v>
      </c>
      <c r="H60" s="9">
        <v>18</v>
      </c>
      <c r="I60" s="26">
        <v>10.000999999999999</v>
      </c>
      <c r="J60" s="18"/>
    </row>
    <row r="61" spans="1:10">
      <c r="A61" s="12">
        <v>2022</v>
      </c>
      <c r="B61" s="5">
        <v>44658</v>
      </c>
      <c r="C61" s="12">
        <v>97</v>
      </c>
      <c r="D61" s="5">
        <v>44659</v>
      </c>
      <c r="E61" s="12">
        <v>1390</v>
      </c>
      <c r="F61" s="12">
        <v>3</v>
      </c>
      <c r="G61" s="12">
        <v>1</v>
      </c>
      <c r="H61" s="9">
        <v>19</v>
      </c>
      <c r="I61" s="26">
        <v>10.003</v>
      </c>
      <c r="J61" s="18"/>
    </row>
    <row r="62" spans="1:10">
      <c r="A62" s="12">
        <v>2022</v>
      </c>
      <c r="B62" s="5">
        <v>44658</v>
      </c>
      <c r="C62" s="12">
        <v>97</v>
      </c>
      <c r="D62" s="5">
        <v>44659</v>
      </c>
      <c r="E62" s="12">
        <v>1391</v>
      </c>
      <c r="F62" s="12">
        <v>3</v>
      </c>
      <c r="G62" s="12">
        <v>2</v>
      </c>
      <c r="H62" s="9">
        <v>20</v>
      </c>
      <c r="I62" s="26">
        <v>10</v>
      </c>
      <c r="J62" s="18"/>
    </row>
    <row r="63" spans="1:10">
      <c r="A63" s="12">
        <v>2022</v>
      </c>
      <c r="B63" s="5">
        <v>44658</v>
      </c>
      <c r="C63" s="12">
        <v>97</v>
      </c>
      <c r="D63" s="5">
        <v>44659</v>
      </c>
      <c r="E63" s="12">
        <v>1392</v>
      </c>
      <c r="F63" s="12">
        <v>3</v>
      </c>
      <c r="G63" s="12">
        <v>3</v>
      </c>
      <c r="H63" s="9">
        <v>21</v>
      </c>
      <c r="I63" s="26">
        <v>10</v>
      </c>
      <c r="J63" s="18"/>
    </row>
    <row r="64" spans="1:10">
      <c r="A64" s="12">
        <v>2022</v>
      </c>
      <c r="B64" s="5">
        <v>44658</v>
      </c>
      <c r="C64" s="12">
        <v>97</v>
      </c>
      <c r="D64" s="5">
        <v>44659</v>
      </c>
      <c r="E64" s="12">
        <v>1393</v>
      </c>
      <c r="F64" s="12">
        <v>3</v>
      </c>
      <c r="G64" s="12">
        <v>4</v>
      </c>
      <c r="H64" s="9">
        <v>22</v>
      </c>
      <c r="I64" s="26">
        <v>10.002000000000001</v>
      </c>
      <c r="J64" s="18"/>
    </row>
    <row r="65" spans="1:10">
      <c r="A65" s="12">
        <v>2022</v>
      </c>
      <c r="B65" s="5">
        <v>44658</v>
      </c>
      <c r="C65" s="12">
        <v>97</v>
      </c>
      <c r="D65" s="5">
        <v>44659</v>
      </c>
      <c r="E65" s="12">
        <v>1394</v>
      </c>
      <c r="F65" s="12">
        <v>3</v>
      </c>
      <c r="G65" s="12">
        <v>5</v>
      </c>
      <c r="H65" s="9">
        <v>23</v>
      </c>
      <c r="I65" s="26">
        <v>10.000999999999999</v>
      </c>
      <c r="J65" s="18"/>
    </row>
    <row r="66" spans="1:10">
      <c r="A66" s="12">
        <v>2022</v>
      </c>
      <c r="B66" s="5">
        <v>44658</v>
      </c>
      <c r="C66" s="12">
        <v>97</v>
      </c>
      <c r="D66" s="5">
        <v>44659</v>
      </c>
      <c r="E66" s="12">
        <v>1395</v>
      </c>
      <c r="F66" s="12">
        <v>3</v>
      </c>
      <c r="G66" s="12">
        <v>6</v>
      </c>
      <c r="H66" s="9">
        <v>24</v>
      </c>
      <c r="I66" s="26">
        <v>10</v>
      </c>
      <c r="J66" s="18"/>
    </row>
    <row r="67" spans="1:10">
      <c r="A67" s="12">
        <v>2022</v>
      </c>
      <c r="B67" s="5">
        <v>44658</v>
      </c>
      <c r="C67" s="12">
        <v>97</v>
      </c>
      <c r="D67" s="5">
        <v>44659</v>
      </c>
      <c r="E67" s="12">
        <v>1396</v>
      </c>
      <c r="F67" s="12">
        <v>3</v>
      </c>
      <c r="G67" s="12">
        <v>7</v>
      </c>
      <c r="H67" s="9">
        <v>25</v>
      </c>
      <c r="I67" s="26">
        <v>10.002000000000001</v>
      </c>
      <c r="J67" s="18"/>
    </row>
    <row r="68" spans="1:10">
      <c r="A68" s="12">
        <v>2022</v>
      </c>
      <c r="B68" s="5">
        <v>44658</v>
      </c>
      <c r="C68" s="12">
        <v>97</v>
      </c>
      <c r="D68" s="5">
        <v>44659</v>
      </c>
      <c r="E68" s="12">
        <v>1397</v>
      </c>
      <c r="F68" s="12">
        <v>3</v>
      </c>
      <c r="G68" s="12">
        <v>8</v>
      </c>
      <c r="H68" s="9">
        <v>26</v>
      </c>
      <c r="I68" s="26">
        <v>10.004</v>
      </c>
      <c r="J68" s="18"/>
    </row>
    <row r="69" spans="1:10">
      <c r="A69" s="12">
        <v>2022</v>
      </c>
      <c r="B69" s="5">
        <v>44658</v>
      </c>
      <c r="C69" s="12">
        <v>97</v>
      </c>
      <c r="D69" s="5">
        <v>44659</v>
      </c>
      <c r="E69" s="12">
        <v>1398</v>
      </c>
      <c r="F69" s="12">
        <v>3</v>
      </c>
      <c r="G69" s="12">
        <v>9</v>
      </c>
      <c r="H69" s="9">
        <v>27</v>
      </c>
      <c r="I69" s="26">
        <v>10</v>
      </c>
      <c r="J69" s="18"/>
    </row>
    <row r="70" spans="1:10">
      <c r="A70" s="12">
        <v>2022</v>
      </c>
      <c r="B70" s="5">
        <v>44658</v>
      </c>
      <c r="C70" s="12">
        <v>97</v>
      </c>
      <c r="D70" s="5">
        <v>44659</v>
      </c>
      <c r="E70" s="12">
        <v>1399</v>
      </c>
      <c r="F70" s="12">
        <v>4</v>
      </c>
      <c r="G70" s="12">
        <v>1</v>
      </c>
      <c r="H70" s="9">
        <v>28</v>
      </c>
      <c r="I70" s="26">
        <v>10.003</v>
      </c>
      <c r="J70" s="18"/>
    </row>
    <row r="71" spans="1:10">
      <c r="A71" s="12">
        <v>2022</v>
      </c>
      <c r="B71" s="5">
        <v>44658</v>
      </c>
      <c r="C71" s="12">
        <v>97</v>
      </c>
      <c r="D71" s="5">
        <v>44659</v>
      </c>
      <c r="E71" s="12">
        <v>1400</v>
      </c>
      <c r="F71" s="12">
        <v>4</v>
      </c>
      <c r="G71" s="12">
        <v>2</v>
      </c>
      <c r="H71" s="9">
        <v>29</v>
      </c>
      <c r="I71" s="26">
        <v>10.000999999999999</v>
      </c>
      <c r="J71" s="18"/>
    </row>
    <row r="72" spans="1:10">
      <c r="A72" s="12">
        <v>2022</v>
      </c>
      <c r="B72" s="5">
        <v>44658</v>
      </c>
      <c r="C72" s="12">
        <v>97</v>
      </c>
      <c r="D72" s="5">
        <v>44659</v>
      </c>
      <c r="E72" s="12">
        <v>1401</v>
      </c>
      <c r="F72" s="12">
        <v>4</v>
      </c>
      <c r="G72" s="12">
        <v>3</v>
      </c>
      <c r="H72" s="9">
        <v>30</v>
      </c>
      <c r="I72" s="26">
        <v>10</v>
      </c>
      <c r="J72" s="18"/>
    </row>
    <row r="73" spans="1:10">
      <c r="A73" s="12">
        <v>2022</v>
      </c>
      <c r="B73" s="5">
        <v>44658</v>
      </c>
      <c r="C73" s="12">
        <v>97</v>
      </c>
      <c r="D73" s="5">
        <v>44659</v>
      </c>
      <c r="E73" s="12">
        <v>1402</v>
      </c>
      <c r="F73" s="12">
        <v>4</v>
      </c>
      <c r="G73" s="12">
        <v>4</v>
      </c>
      <c r="H73" s="9">
        <v>31</v>
      </c>
      <c r="I73" s="26">
        <v>10.003</v>
      </c>
      <c r="J73" s="18"/>
    </row>
    <row r="74" spans="1:10">
      <c r="A74" s="12">
        <v>2022</v>
      </c>
      <c r="B74" s="5">
        <v>44658</v>
      </c>
      <c r="C74" s="12">
        <v>97</v>
      </c>
      <c r="D74" s="5">
        <v>44659</v>
      </c>
      <c r="E74" s="12">
        <v>1403</v>
      </c>
      <c r="F74" s="12">
        <v>4</v>
      </c>
      <c r="G74" s="12">
        <v>5</v>
      </c>
      <c r="H74" s="9">
        <v>32</v>
      </c>
      <c r="I74" s="26">
        <v>10.000999999999999</v>
      </c>
      <c r="J74" s="18"/>
    </row>
    <row r="75" spans="1:10">
      <c r="A75" s="12">
        <v>2022</v>
      </c>
      <c r="B75" s="5">
        <v>44658</v>
      </c>
      <c r="C75" s="12">
        <v>97</v>
      </c>
      <c r="D75" s="5">
        <v>44659</v>
      </c>
      <c r="E75" s="12">
        <v>1404</v>
      </c>
      <c r="F75" s="12">
        <v>4</v>
      </c>
      <c r="G75" s="12">
        <v>6</v>
      </c>
      <c r="H75" s="9">
        <v>33</v>
      </c>
      <c r="I75" s="26">
        <v>10.000999999999999</v>
      </c>
      <c r="J75" s="18"/>
    </row>
    <row r="76" spans="1:10">
      <c r="A76" s="12">
        <v>2022</v>
      </c>
      <c r="B76" s="5">
        <v>44658</v>
      </c>
      <c r="C76" s="12">
        <v>97</v>
      </c>
      <c r="D76" s="5">
        <v>44659</v>
      </c>
      <c r="E76" s="12">
        <v>1405</v>
      </c>
      <c r="F76" s="12">
        <v>4</v>
      </c>
      <c r="G76" s="12">
        <v>7</v>
      </c>
      <c r="H76" s="9">
        <v>34</v>
      </c>
      <c r="I76" s="26">
        <v>10.003</v>
      </c>
      <c r="J76" s="18"/>
    </row>
    <row r="77" spans="1:10">
      <c r="A77" s="12">
        <v>2022</v>
      </c>
      <c r="B77" s="5">
        <v>44658</v>
      </c>
      <c r="C77" s="12">
        <v>97</v>
      </c>
      <c r="D77" s="5">
        <v>44659</v>
      </c>
      <c r="E77" s="12">
        <v>1406</v>
      </c>
      <c r="F77" s="12">
        <v>4</v>
      </c>
      <c r="G77" s="12">
        <v>8</v>
      </c>
      <c r="H77" s="9">
        <v>35</v>
      </c>
      <c r="I77" s="26">
        <v>10</v>
      </c>
      <c r="J77" s="18"/>
    </row>
    <row r="78" spans="1:10">
      <c r="A78" s="12">
        <v>2022</v>
      </c>
      <c r="B78" s="5">
        <v>44658</v>
      </c>
      <c r="C78" s="12">
        <v>97</v>
      </c>
      <c r="D78" s="5">
        <v>44659</v>
      </c>
      <c r="E78" s="12">
        <v>1407</v>
      </c>
      <c r="F78" s="12">
        <v>4</v>
      </c>
      <c r="G78" s="12">
        <v>9</v>
      </c>
      <c r="H78" s="9">
        <v>36</v>
      </c>
      <c r="I78" s="26">
        <v>10.000999999999999</v>
      </c>
      <c r="J78" s="18"/>
    </row>
    <row r="79" spans="1:10">
      <c r="A79" s="12">
        <v>2022</v>
      </c>
      <c r="B79" s="5">
        <v>44692</v>
      </c>
      <c r="C79" s="12">
        <v>131</v>
      </c>
      <c r="D79" s="5">
        <v>44721</v>
      </c>
      <c r="E79" s="12">
        <v>1408</v>
      </c>
      <c r="F79" s="12">
        <v>0</v>
      </c>
      <c r="G79" s="12">
        <v>0</v>
      </c>
      <c r="H79" s="9">
        <v>0</v>
      </c>
      <c r="I79" s="26" t="s">
        <v>47</v>
      </c>
      <c r="J79" s="18"/>
    </row>
    <row r="80" spans="1:10">
      <c r="A80" s="12">
        <v>2022</v>
      </c>
      <c r="B80" s="5">
        <v>44692</v>
      </c>
      <c r="C80" s="12">
        <v>131</v>
      </c>
      <c r="D80" s="5">
        <v>44721</v>
      </c>
      <c r="E80" s="12">
        <v>1409</v>
      </c>
      <c r="F80" s="12">
        <v>1</v>
      </c>
      <c r="G80" s="12">
        <v>1</v>
      </c>
      <c r="H80" s="9">
        <v>1</v>
      </c>
      <c r="I80" s="26">
        <v>10.003</v>
      </c>
      <c r="J80" s="18"/>
    </row>
    <row r="81" spans="1:10">
      <c r="A81" s="12">
        <v>2022</v>
      </c>
      <c r="B81" s="5">
        <v>44692</v>
      </c>
      <c r="C81" s="12">
        <v>131</v>
      </c>
      <c r="D81" s="5">
        <v>44721</v>
      </c>
      <c r="E81" s="12">
        <v>1410</v>
      </c>
      <c r="F81" s="12">
        <v>1</v>
      </c>
      <c r="G81" s="12">
        <v>2</v>
      </c>
      <c r="H81" s="9">
        <v>2</v>
      </c>
      <c r="I81" s="26">
        <v>10.002000000000001</v>
      </c>
      <c r="J81" s="18"/>
    </row>
    <row r="82" spans="1:10">
      <c r="A82" s="12">
        <v>2022</v>
      </c>
      <c r="B82" s="5">
        <v>44692</v>
      </c>
      <c r="C82" s="12">
        <v>131</v>
      </c>
      <c r="D82" s="5">
        <v>44721</v>
      </c>
      <c r="E82" s="12">
        <v>1411</v>
      </c>
      <c r="F82" s="12">
        <v>1</v>
      </c>
      <c r="G82" s="12">
        <v>3</v>
      </c>
      <c r="H82" s="9">
        <v>3</v>
      </c>
      <c r="I82" s="26">
        <v>10.003</v>
      </c>
      <c r="J82" s="18"/>
    </row>
    <row r="83" spans="1:10">
      <c r="A83" s="12">
        <v>2022</v>
      </c>
      <c r="B83" s="5">
        <v>44692</v>
      </c>
      <c r="C83" s="12">
        <v>131</v>
      </c>
      <c r="D83" s="5">
        <v>44721</v>
      </c>
      <c r="E83" s="12">
        <v>1412</v>
      </c>
      <c r="F83" s="12">
        <v>1</v>
      </c>
      <c r="G83" s="12">
        <v>4</v>
      </c>
      <c r="H83" s="9">
        <v>4</v>
      </c>
      <c r="I83" s="26">
        <v>10.005000000000001</v>
      </c>
      <c r="J83" s="18"/>
    </row>
    <row r="84" spans="1:10">
      <c r="A84" s="12">
        <v>2022</v>
      </c>
      <c r="B84" s="5">
        <v>44692</v>
      </c>
      <c r="C84" s="12">
        <v>131</v>
      </c>
      <c r="D84" s="5">
        <v>44721</v>
      </c>
      <c r="E84" s="12">
        <v>1413</v>
      </c>
      <c r="F84" s="12">
        <v>1</v>
      </c>
      <c r="G84" s="12">
        <v>5</v>
      </c>
      <c r="H84" s="9">
        <v>5</v>
      </c>
      <c r="I84" s="26">
        <v>10.002000000000001</v>
      </c>
      <c r="J84" s="18"/>
    </row>
    <row r="85" spans="1:10">
      <c r="A85" s="12">
        <v>2022</v>
      </c>
      <c r="B85" s="5">
        <v>44692</v>
      </c>
      <c r="C85" s="12">
        <v>131</v>
      </c>
      <c r="D85" s="5">
        <v>44721</v>
      </c>
      <c r="E85" s="12">
        <v>1414</v>
      </c>
      <c r="F85" s="12">
        <v>1</v>
      </c>
      <c r="G85" s="12">
        <v>6</v>
      </c>
      <c r="H85" s="9">
        <v>6</v>
      </c>
      <c r="I85" s="26">
        <v>10.005000000000001</v>
      </c>
      <c r="J85" s="18"/>
    </row>
    <row r="86" spans="1:10">
      <c r="A86" s="12">
        <v>2022</v>
      </c>
      <c r="B86" s="5">
        <v>44692</v>
      </c>
      <c r="C86" s="12">
        <v>131</v>
      </c>
      <c r="D86" s="5">
        <v>44721</v>
      </c>
      <c r="E86" s="12">
        <v>1415</v>
      </c>
      <c r="F86" s="12">
        <v>1</v>
      </c>
      <c r="G86" s="12">
        <v>7</v>
      </c>
      <c r="H86" s="9">
        <v>7</v>
      </c>
      <c r="I86" s="26">
        <v>10.004</v>
      </c>
      <c r="J86" s="18"/>
    </row>
    <row r="87" spans="1:10">
      <c r="A87" s="12">
        <v>2022</v>
      </c>
      <c r="B87" s="5">
        <v>44692</v>
      </c>
      <c r="C87" s="12">
        <v>131</v>
      </c>
      <c r="D87" s="5">
        <v>44721</v>
      </c>
      <c r="E87" s="12">
        <v>1416</v>
      </c>
      <c r="F87" s="12">
        <v>1</v>
      </c>
      <c r="G87" s="12">
        <v>8</v>
      </c>
      <c r="H87" s="9">
        <v>8</v>
      </c>
      <c r="I87" s="26">
        <v>10.002000000000001</v>
      </c>
      <c r="J87" s="18"/>
    </row>
    <row r="88" spans="1:10">
      <c r="A88" s="12">
        <v>2022</v>
      </c>
      <c r="B88" s="5">
        <v>44692</v>
      </c>
      <c r="C88" s="12">
        <v>131</v>
      </c>
      <c r="D88" s="5">
        <v>44721</v>
      </c>
      <c r="E88" s="12">
        <v>1417</v>
      </c>
      <c r="F88" s="12">
        <v>1</v>
      </c>
      <c r="G88" s="12">
        <v>9</v>
      </c>
      <c r="H88" s="9">
        <v>9</v>
      </c>
      <c r="I88" s="26">
        <v>10.000999999999999</v>
      </c>
      <c r="J88" s="18"/>
    </row>
    <row r="89" spans="1:10">
      <c r="A89" s="12">
        <v>2022</v>
      </c>
      <c r="B89" s="5">
        <v>44692</v>
      </c>
      <c r="C89" s="12">
        <v>131</v>
      </c>
      <c r="D89" s="5">
        <v>44721</v>
      </c>
      <c r="E89" s="12">
        <v>1418</v>
      </c>
      <c r="F89" s="12">
        <v>2</v>
      </c>
      <c r="G89" s="12">
        <v>1</v>
      </c>
      <c r="H89" s="9">
        <v>10</v>
      </c>
      <c r="I89" s="26">
        <v>10.004</v>
      </c>
      <c r="J89" s="18"/>
    </row>
    <row r="90" spans="1:10">
      <c r="A90" s="12">
        <v>2022</v>
      </c>
      <c r="B90" s="5">
        <v>44692</v>
      </c>
      <c r="C90" s="12">
        <v>131</v>
      </c>
      <c r="D90" s="5">
        <v>44721</v>
      </c>
      <c r="E90" s="12">
        <v>1419</v>
      </c>
      <c r="F90" s="12">
        <v>2</v>
      </c>
      <c r="G90" s="12">
        <v>2</v>
      </c>
      <c r="H90" s="9">
        <v>11</v>
      </c>
      <c r="I90" s="26">
        <v>10.003</v>
      </c>
      <c r="J90" s="18"/>
    </row>
    <row r="91" spans="1:10">
      <c r="A91" s="12">
        <v>2022</v>
      </c>
      <c r="B91" s="5">
        <v>44692</v>
      </c>
      <c r="C91" s="12">
        <v>131</v>
      </c>
      <c r="D91" s="5">
        <v>44721</v>
      </c>
      <c r="E91" s="12">
        <v>1420</v>
      </c>
      <c r="F91" s="12">
        <v>2</v>
      </c>
      <c r="G91" s="12">
        <v>3</v>
      </c>
      <c r="H91" s="9">
        <v>12</v>
      </c>
      <c r="I91" s="26">
        <v>10.000999999999999</v>
      </c>
      <c r="J91" s="18"/>
    </row>
    <row r="92" spans="1:10">
      <c r="A92" s="12">
        <v>2022</v>
      </c>
      <c r="B92" s="5">
        <v>44692</v>
      </c>
      <c r="C92" s="12">
        <v>131</v>
      </c>
      <c r="D92" s="5">
        <v>44721</v>
      </c>
      <c r="E92" s="12">
        <v>1421</v>
      </c>
      <c r="F92" s="12">
        <v>2</v>
      </c>
      <c r="G92" s="12">
        <v>4</v>
      </c>
      <c r="H92" s="9">
        <v>13</v>
      </c>
      <c r="I92" s="26">
        <v>10.003</v>
      </c>
      <c r="J92" s="18"/>
    </row>
    <row r="93" spans="1:10">
      <c r="A93" s="12">
        <v>2022</v>
      </c>
      <c r="B93" s="5">
        <v>44692</v>
      </c>
      <c r="C93" s="12">
        <v>131</v>
      </c>
      <c r="D93" s="5">
        <v>44721</v>
      </c>
      <c r="E93" s="12">
        <v>1422</v>
      </c>
      <c r="F93" s="12">
        <v>2</v>
      </c>
      <c r="G93" s="12">
        <v>5</v>
      </c>
      <c r="H93" s="9">
        <v>14</v>
      </c>
      <c r="I93" s="26">
        <v>10.002000000000001</v>
      </c>
      <c r="J93" s="18"/>
    </row>
    <row r="94" spans="1:10">
      <c r="A94" s="12">
        <v>2022</v>
      </c>
      <c r="B94" s="5">
        <v>44692</v>
      </c>
      <c r="C94" s="12">
        <v>131</v>
      </c>
      <c r="D94" s="5">
        <v>44721</v>
      </c>
      <c r="E94" s="12">
        <v>1423</v>
      </c>
      <c r="F94" s="12">
        <v>2</v>
      </c>
      <c r="G94" s="12">
        <v>6</v>
      </c>
      <c r="H94" s="9">
        <v>15</v>
      </c>
      <c r="I94" s="26">
        <v>10.003</v>
      </c>
      <c r="J94" s="18"/>
    </row>
    <row r="95" spans="1:10">
      <c r="A95" s="12">
        <v>2022</v>
      </c>
      <c r="B95" s="5">
        <v>44692</v>
      </c>
      <c r="C95" s="12">
        <v>131</v>
      </c>
      <c r="D95" s="5">
        <v>44721</v>
      </c>
      <c r="E95" s="12">
        <v>1424</v>
      </c>
      <c r="F95" s="12">
        <v>2</v>
      </c>
      <c r="G95" s="12">
        <v>7</v>
      </c>
      <c r="H95" s="9">
        <v>16</v>
      </c>
      <c r="I95" s="26">
        <v>10.006</v>
      </c>
      <c r="J95" s="18"/>
    </row>
    <row r="96" spans="1:10">
      <c r="A96" s="12">
        <v>2022</v>
      </c>
      <c r="B96" s="5">
        <v>44692</v>
      </c>
      <c r="C96" s="12">
        <v>131</v>
      </c>
      <c r="D96" s="5">
        <v>44721</v>
      </c>
      <c r="E96" s="12">
        <v>1425</v>
      </c>
      <c r="F96" s="12">
        <v>2</v>
      </c>
      <c r="G96" s="12">
        <v>8</v>
      </c>
      <c r="H96" s="9">
        <v>17</v>
      </c>
      <c r="I96" s="26">
        <v>10.002000000000001</v>
      </c>
      <c r="J96" s="18"/>
    </row>
    <row r="97" spans="1:10">
      <c r="A97" s="12">
        <v>2022</v>
      </c>
      <c r="B97" s="5">
        <v>44692</v>
      </c>
      <c r="C97" s="12">
        <v>131</v>
      </c>
      <c r="D97" s="5">
        <v>44721</v>
      </c>
      <c r="E97" s="12">
        <v>1426</v>
      </c>
      <c r="F97" s="12">
        <v>2</v>
      </c>
      <c r="G97" s="12">
        <v>9</v>
      </c>
      <c r="H97" s="9">
        <v>18</v>
      </c>
      <c r="I97" s="26">
        <v>10.002000000000001</v>
      </c>
      <c r="J97" s="18"/>
    </row>
    <row r="98" spans="1:10">
      <c r="A98" s="12">
        <v>2022</v>
      </c>
      <c r="B98" s="5">
        <v>44692</v>
      </c>
      <c r="C98" s="12">
        <v>131</v>
      </c>
      <c r="D98" s="5">
        <v>44721</v>
      </c>
      <c r="E98" s="12">
        <v>1427</v>
      </c>
      <c r="F98" s="12">
        <v>3</v>
      </c>
      <c r="G98" s="12">
        <v>1</v>
      </c>
      <c r="H98" s="9">
        <v>19</v>
      </c>
      <c r="I98" s="26">
        <v>10.004</v>
      </c>
      <c r="J98" s="18"/>
    </row>
    <row r="99" spans="1:10">
      <c r="A99" s="12">
        <v>2022</v>
      </c>
      <c r="B99" s="5">
        <v>44692</v>
      </c>
      <c r="C99" s="12">
        <v>131</v>
      </c>
      <c r="D99" s="5">
        <v>44721</v>
      </c>
      <c r="E99" s="12">
        <v>1428</v>
      </c>
      <c r="F99" s="12">
        <v>3</v>
      </c>
      <c r="G99" s="12">
        <v>2</v>
      </c>
      <c r="H99" s="9">
        <v>20</v>
      </c>
      <c r="I99" s="26">
        <v>10.000999999999999</v>
      </c>
      <c r="J99" s="18"/>
    </row>
    <row r="100" spans="1:10">
      <c r="A100" s="12">
        <v>2022</v>
      </c>
      <c r="B100" s="5">
        <v>44692</v>
      </c>
      <c r="C100" s="12">
        <v>131</v>
      </c>
      <c r="D100" s="5">
        <v>44721</v>
      </c>
      <c r="E100" s="12">
        <v>1429</v>
      </c>
      <c r="F100" s="12">
        <v>3</v>
      </c>
      <c r="G100" s="12">
        <v>3</v>
      </c>
      <c r="H100" s="9">
        <v>21</v>
      </c>
      <c r="I100" s="26">
        <v>10.005000000000001</v>
      </c>
      <c r="J100" s="18"/>
    </row>
    <row r="101" spans="1:10">
      <c r="A101" s="12">
        <v>2022</v>
      </c>
      <c r="B101" s="5">
        <v>44692</v>
      </c>
      <c r="C101" s="12">
        <v>131</v>
      </c>
      <c r="D101" s="5">
        <v>44721</v>
      </c>
      <c r="E101" s="12">
        <v>1430</v>
      </c>
      <c r="F101" s="12">
        <v>3</v>
      </c>
      <c r="G101" s="12">
        <v>4</v>
      </c>
      <c r="H101" s="9">
        <v>22</v>
      </c>
      <c r="I101" s="26">
        <v>10.000999999999999</v>
      </c>
      <c r="J101" s="18"/>
    </row>
    <row r="102" spans="1:10">
      <c r="A102" s="12">
        <v>2022</v>
      </c>
      <c r="B102" s="5">
        <v>44692</v>
      </c>
      <c r="C102" s="12">
        <v>131</v>
      </c>
      <c r="D102" s="5">
        <v>44721</v>
      </c>
      <c r="E102" s="12">
        <v>1431</v>
      </c>
      <c r="F102" s="12">
        <v>3</v>
      </c>
      <c r="G102" s="12">
        <v>5</v>
      </c>
      <c r="H102" s="9">
        <v>23</v>
      </c>
      <c r="I102" s="26">
        <v>10.005000000000001</v>
      </c>
      <c r="J102" s="18"/>
    </row>
    <row r="103" spans="1:10">
      <c r="A103" s="12">
        <v>2022</v>
      </c>
      <c r="B103" s="5">
        <v>44692</v>
      </c>
      <c r="C103" s="12">
        <v>131</v>
      </c>
      <c r="D103" s="5">
        <v>44721</v>
      </c>
      <c r="E103" s="12">
        <v>1432</v>
      </c>
      <c r="F103" s="12">
        <v>3</v>
      </c>
      <c r="G103" s="12">
        <v>6</v>
      </c>
      <c r="H103" s="9">
        <v>24</v>
      </c>
      <c r="I103" s="26">
        <v>10.005000000000001</v>
      </c>
      <c r="J103" s="18"/>
    </row>
    <row r="104" spans="1:10">
      <c r="A104" s="12">
        <v>2022</v>
      </c>
      <c r="B104" s="5">
        <v>44692</v>
      </c>
      <c r="C104" s="12">
        <v>131</v>
      </c>
      <c r="D104" s="5">
        <v>44721</v>
      </c>
      <c r="E104" s="12">
        <v>1433</v>
      </c>
      <c r="F104" s="12">
        <v>3</v>
      </c>
      <c r="G104" s="12">
        <v>7</v>
      </c>
      <c r="H104" s="9">
        <v>25</v>
      </c>
      <c r="I104" s="26">
        <v>10.002000000000001</v>
      </c>
      <c r="J104" s="18"/>
    </row>
    <row r="105" spans="1:10">
      <c r="A105" s="12">
        <v>2022</v>
      </c>
      <c r="B105" s="5">
        <v>44692</v>
      </c>
      <c r="C105" s="12">
        <v>131</v>
      </c>
      <c r="D105" s="5">
        <v>44721</v>
      </c>
      <c r="E105" s="12">
        <v>1434</v>
      </c>
      <c r="F105" s="12">
        <v>3</v>
      </c>
      <c r="G105" s="12">
        <v>8</v>
      </c>
      <c r="H105" s="9">
        <v>26</v>
      </c>
      <c r="I105" s="26">
        <v>10.003</v>
      </c>
      <c r="J105" s="18"/>
    </row>
    <row r="106" spans="1:10">
      <c r="A106" s="12">
        <v>2022</v>
      </c>
      <c r="B106" s="5">
        <v>44692</v>
      </c>
      <c r="C106" s="12">
        <v>131</v>
      </c>
      <c r="D106" s="5">
        <v>44721</v>
      </c>
      <c r="E106" s="12">
        <v>1435</v>
      </c>
      <c r="F106" s="12">
        <v>3</v>
      </c>
      <c r="G106" s="12">
        <v>9</v>
      </c>
      <c r="H106" s="9">
        <v>27</v>
      </c>
      <c r="I106" s="26">
        <v>10.000999999999999</v>
      </c>
      <c r="J106" s="18"/>
    </row>
    <row r="107" spans="1:10">
      <c r="A107" s="12">
        <v>2022</v>
      </c>
      <c r="B107" s="5">
        <v>44692</v>
      </c>
      <c r="C107" s="12">
        <v>131</v>
      </c>
      <c r="D107" s="5">
        <v>44721</v>
      </c>
      <c r="E107" s="12">
        <v>1436</v>
      </c>
      <c r="F107" s="12">
        <v>4</v>
      </c>
      <c r="G107" s="12">
        <v>1</v>
      </c>
      <c r="H107" s="9">
        <v>28</v>
      </c>
      <c r="I107" s="26">
        <v>10.005000000000001</v>
      </c>
      <c r="J107" s="18"/>
    </row>
    <row r="108" spans="1:10">
      <c r="A108" s="12">
        <v>2022</v>
      </c>
      <c r="B108" s="5">
        <v>44692</v>
      </c>
      <c r="C108" s="12">
        <v>131</v>
      </c>
      <c r="D108" s="5">
        <v>44721</v>
      </c>
      <c r="E108" s="12">
        <v>1437</v>
      </c>
      <c r="F108" s="12">
        <v>4</v>
      </c>
      <c r="G108" s="12">
        <v>2</v>
      </c>
      <c r="H108" s="9">
        <v>29</v>
      </c>
      <c r="I108" s="26">
        <v>10.004</v>
      </c>
      <c r="J108" s="18"/>
    </row>
    <row r="109" spans="1:10">
      <c r="A109" s="12">
        <v>2022</v>
      </c>
      <c r="B109" s="5">
        <v>44692</v>
      </c>
      <c r="C109" s="12">
        <v>131</v>
      </c>
      <c r="D109" s="5">
        <v>44721</v>
      </c>
      <c r="E109" s="12">
        <v>1438</v>
      </c>
      <c r="F109" s="12">
        <v>4</v>
      </c>
      <c r="G109" s="12">
        <v>3</v>
      </c>
      <c r="H109" s="9">
        <v>30</v>
      </c>
      <c r="I109" s="26">
        <v>10.005000000000001</v>
      </c>
      <c r="J109" s="18"/>
    </row>
    <row r="110" spans="1:10">
      <c r="A110" s="12">
        <v>2022</v>
      </c>
      <c r="B110" s="5">
        <v>44692</v>
      </c>
      <c r="C110" s="12">
        <v>131</v>
      </c>
      <c r="D110" s="5">
        <v>44721</v>
      </c>
      <c r="E110" s="12">
        <v>1439</v>
      </c>
      <c r="F110" s="12">
        <v>4</v>
      </c>
      <c r="G110" s="12">
        <v>4</v>
      </c>
      <c r="H110" s="9">
        <v>31</v>
      </c>
      <c r="I110" s="26">
        <v>10.002000000000001</v>
      </c>
      <c r="J110" s="18"/>
    </row>
    <row r="111" spans="1:10">
      <c r="A111" s="12">
        <v>2022</v>
      </c>
      <c r="B111" s="5">
        <v>44692</v>
      </c>
      <c r="C111" s="12">
        <v>131</v>
      </c>
      <c r="D111" s="5">
        <v>44721</v>
      </c>
      <c r="E111" s="12">
        <v>1440</v>
      </c>
      <c r="F111" s="12">
        <v>0</v>
      </c>
      <c r="G111" s="12">
        <v>0</v>
      </c>
      <c r="H111" s="9">
        <v>0</v>
      </c>
      <c r="I111" s="26" t="s">
        <v>47</v>
      </c>
      <c r="J111" s="18" t="s">
        <v>48</v>
      </c>
    </row>
    <row r="112" spans="1:10" ht="15.75">
      <c r="A112" s="12">
        <v>2022</v>
      </c>
      <c r="B112" s="5">
        <v>44692</v>
      </c>
      <c r="C112" s="12">
        <v>131</v>
      </c>
      <c r="D112" s="5">
        <v>44721</v>
      </c>
      <c r="E112" s="12">
        <v>1441</v>
      </c>
      <c r="F112" s="12">
        <v>4</v>
      </c>
      <c r="G112" s="12">
        <v>5</v>
      </c>
      <c r="H112" s="9">
        <v>32</v>
      </c>
      <c r="I112" s="26">
        <v>10.005000000000001</v>
      </c>
      <c r="J112" s="18"/>
    </row>
    <row r="113" spans="1:10" ht="15.75">
      <c r="A113" s="12">
        <v>2022</v>
      </c>
      <c r="B113" s="5">
        <v>44692</v>
      </c>
      <c r="C113" s="12">
        <v>131</v>
      </c>
      <c r="D113" s="5">
        <v>44721</v>
      </c>
      <c r="E113" s="12">
        <v>1442</v>
      </c>
      <c r="F113" s="12">
        <v>4</v>
      </c>
      <c r="G113" s="12">
        <v>6</v>
      </c>
      <c r="H113" s="9">
        <v>33</v>
      </c>
      <c r="I113" s="26">
        <v>10.003</v>
      </c>
      <c r="J113" s="18"/>
    </row>
    <row r="114" spans="1:10" ht="15.75">
      <c r="A114" s="12">
        <v>2022</v>
      </c>
      <c r="B114" s="5">
        <v>44692</v>
      </c>
      <c r="C114" s="12">
        <v>131</v>
      </c>
      <c r="D114" s="5">
        <v>44721</v>
      </c>
      <c r="E114" s="12">
        <v>1443</v>
      </c>
      <c r="F114" s="12">
        <v>4</v>
      </c>
      <c r="G114" s="12">
        <v>7</v>
      </c>
      <c r="H114" s="9">
        <v>34</v>
      </c>
      <c r="I114" s="26">
        <v>10.003</v>
      </c>
      <c r="J114" s="18"/>
    </row>
    <row r="115" spans="1:10" ht="15.75">
      <c r="A115" s="12">
        <v>2022</v>
      </c>
      <c r="B115" s="5">
        <v>44692</v>
      </c>
      <c r="C115" s="12">
        <v>131</v>
      </c>
      <c r="D115" s="5">
        <v>44721</v>
      </c>
      <c r="E115" s="12">
        <v>1444</v>
      </c>
      <c r="F115" s="12">
        <v>4</v>
      </c>
      <c r="G115" s="12">
        <v>8</v>
      </c>
      <c r="H115" s="9">
        <v>35</v>
      </c>
      <c r="I115" s="26">
        <v>10</v>
      </c>
      <c r="J115" s="18"/>
    </row>
    <row r="116" spans="1:10" ht="15.75">
      <c r="A116" s="12">
        <v>2022</v>
      </c>
      <c r="B116" s="5">
        <v>44692</v>
      </c>
      <c r="C116" s="12">
        <v>131</v>
      </c>
      <c r="D116" s="5">
        <v>44721</v>
      </c>
      <c r="E116" s="12">
        <v>1445</v>
      </c>
      <c r="F116" s="12">
        <v>4</v>
      </c>
      <c r="G116" s="12">
        <v>9</v>
      </c>
      <c r="H116" s="9">
        <v>36</v>
      </c>
      <c r="I116" s="26">
        <v>10</v>
      </c>
      <c r="J116" s="18"/>
    </row>
    <row r="117" spans="1:10" ht="15.75">
      <c r="A117" s="12">
        <v>2022</v>
      </c>
      <c r="B117" s="5">
        <v>44715</v>
      </c>
      <c r="C117" s="12">
        <v>154</v>
      </c>
      <c r="D117" s="5">
        <v>44733</v>
      </c>
      <c r="E117" s="12">
        <v>1446</v>
      </c>
      <c r="F117" s="12">
        <v>0</v>
      </c>
      <c r="G117" s="12">
        <v>0</v>
      </c>
      <c r="H117" s="9">
        <v>0</v>
      </c>
      <c r="I117" s="26" t="s">
        <v>47</v>
      </c>
      <c r="J117" s="18"/>
    </row>
    <row r="118" spans="1:10" ht="15.75">
      <c r="A118" s="12">
        <v>2022</v>
      </c>
      <c r="B118" s="5">
        <v>44715</v>
      </c>
      <c r="C118" s="12">
        <v>154</v>
      </c>
      <c r="D118" s="5">
        <v>44733</v>
      </c>
      <c r="E118" s="12">
        <v>1447</v>
      </c>
      <c r="F118" s="12">
        <v>1</v>
      </c>
      <c r="G118" s="12">
        <v>1</v>
      </c>
      <c r="H118" s="9">
        <v>1</v>
      </c>
      <c r="I118" s="26">
        <v>10.004</v>
      </c>
      <c r="J118" s="18"/>
    </row>
    <row r="119" spans="1:10" ht="15.75">
      <c r="A119" s="12">
        <v>2022</v>
      </c>
      <c r="B119" s="5">
        <v>44715</v>
      </c>
      <c r="C119" s="12">
        <v>154</v>
      </c>
      <c r="D119" s="5">
        <v>44733</v>
      </c>
      <c r="E119" s="12">
        <v>1448</v>
      </c>
      <c r="F119" s="12">
        <v>1</v>
      </c>
      <c r="G119" s="12">
        <v>2</v>
      </c>
      <c r="H119" s="9">
        <v>2</v>
      </c>
      <c r="I119" s="26">
        <v>10.000999999999999</v>
      </c>
      <c r="J119" s="18"/>
    </row>
    <row r="120" spans="1:10" ht="15.75">
      <c r="A120" s="12">
        <v>2022</v>
      </c>
      <c r="B120" s="5">
        <v>44715</v>
      </c>
      <c r="C120" s="12">
        <v>154</v>
      </c>
      <c r="D120" s="5">
        <v>44733</v>
      </c>
      <c r="E120" s="12">
        <v>1449</v>
      </c>
      <c r="F120" s="12">
        <v>1</v>
      </c>
      <c r="G120" s="12">
        <v>3</v>
      </c>
      <c r="H120" s="9">
        <v>3</v>
      </c>
      <c r="I120" s="26">
        <v>10.003</v>
      </c>
      <c r="J120" s="18"/>
    </row>
    <row r="121" spans="1:10" ht="15.75">
      <c r="A121" s="12">
        <v>2022</v>
      </c>
      <c r="B121" s="5">
        <v>44715</v>
      </c>
      <c r="C121" s="12">
        <v>154</v>
      </c>
      <c r="D121" s="5">
        <v>44733</v>
      </c>
      <c r="E121" s="12">
        <v>1450</v>
      </c>
      <c r="F121" s="12">
        <v>1</v>
      </c>
      <c r="G121" s="12">
        <v>4</v>
      </c>
      <c r="H121" s="9">
        <v>4</v>
      </c>
      <c r="I121" s="26">
        <v>10.003</v>
      </c>
      <c r="J121" s="18"/>
    </row>
    <row r="122" spans="1:10" ht="15.75">
      <c r="A122" s="12">
        <v>2022</v>
      </c>
      <c r="B122" s="5">
        <v>44715</v>
      </c>
      <c r="C122" s="12">
        <v>154</v>
      </c>
      <c r="D122" s="5">
        <v>44733</v>
      </c>
      <c r="E122" s="12">
        <v>1451</v>
      </c>
      <c r="F122" s="12">
        <v>1</v>
      </c>
      <c r="G122" s="12">
        <v>5</v>
      </c>
      <c r="H122" s="9">
        <v>5</v>
      </c>
      <c r="I122" s="26">
        <v>10.004</v>
      </c>
      <c r="J122" s="18"/>
    </row>
    <row r="123" spans="1:10" ht="15.75">
      <c r="A123" s="12">
        <v>2022</v>
      </c>
      <c r="B123" s="5">
        <v>44715</v>
      </c>
      <c r="C123" s="12">
        <v>154</v>
      </c>
      <c r="D123" s="5">
        <v>44733</v>
      </c>
      <c r="E123" s="12">
        <v>1452</v>
      </c>
      <c r="F123" s="12">
        <v>1</v>
      </c>
      <c r="G123" s="12">
        <v>6</v>
      </c>
      <c r="H123" s="9">
        <v>6</v>
      </c>
      <c r="I123" s="26">
        <v>10.004</v>
      </c>
      <c r="J123" s="18"/>
    </row>
    <row r="124" spans="1:10" ht="15.75">
      <c r="A124" s="12">
        <v>2022</v>
      </c>
      <c r="B124" s="5">
        <v>44715</v>
      </c>
      <c r="C124" s="12">
        <v>154</v>
      </c>
      <c r="D124" s="5">
        <v>44733</v>
      </c>
      <c r="E124" s="12">
        <v>1453</v>
      </c>
      <c r="F124" s="12">
        <v>1</v>
      </c>
      <c r="G124" s="12">
        <v>7</v>
      </c>
      <c r="H124" s="9">
        <v>7</v>
      </c>
      <c r="I124" s="26">
        <v>10.002000000000001</v>
      </c>
      <c r="J124" s="18"/>
    </row>
    <row r="125" spans="1:10" ht="15.75">
      <c r="A125" s="12">
        <v>2022</v>
      </c>
      <c r="B125" s="5">
        <v>44715</v>
      </c>
      <c r="C125" s="12">
        <v>154</v>
      </c>
      <c r="D125" s="5">
        <v>44733</v>
      </c>
      <c r="E125" s="12">
        <v>1454</v>
      </c>
      <c r="F125" s="12">
        <v>1</v>
      </c>
      <c r="G125" s="12">
        <v>8</v>
      </c>
      <c r="H125" s="9">
        <v>8</v>
      </c>
      <c r="I125" s="26">
        <v>10.003</v>
      </c>
      <c r="J125" s="18"/>
    </row>
    <row r="126" spans="1:10" ht="15.75">
      <c r="A126" s="12">
        <v>2022</v>
      </c>
      <c r="B126" s="5">
        <v>44715</v>
      </c>
      <c r="C126" s="12">
        <v>154</v>
      </c>
      <c r="D126" s="5">
        <v>44733</v>
      </c>
      <c r="E126" s="12">
        <v>1455</v>
      </c>
      <c r="F126" s="12">
        <v>1</v>
      </c>
      <c r="G126" s="12">
        <v>9</v>
      </c>
      <c r="H126" s="9">
        <v>9</v>
      </c>
      <c r="I126" s="26">
        <v>10.000999999999999</v>
      </c>
      <c r="J126" s="18"/>
    </row>
    <row r="127" spans="1:10" ht="15.75">
      <c r="A127" s="12">
        <v>2022</v>
      </c>
      <c r="B127" s="5">
        <v>44715</v>
      </c>
      <c r="C127" s="12">
        <v>154</v>
      </c>
      <c r="D127" s="5">
        <v>44733</v>
      </c>
      <c r="E127" s="12">
        <v>1456</v>
      </c>
      <c r="F127" s="12">
        <v>2</v>
      </c>
      <c r="G127" s="12">
        <v>1</v>
      </c>
      <c r="H127" s="9">
        <v>10</v>
      </c>
      <c r="I127" s="26">
        <v>10.003</v>
      </c>
      <c r="J127" s="18"/>
    </row>
    <row r="128" spans="1:10" ht="15.75">
      <c r="A128" s="12">
        <v>2022</v>
      </c>
      <c r="B128" s="5">
        <v>44715</v>
      </c>
      <c r="C128" s="12">
        <v>154</v>
      </c>
      <c r="D128" s="5">
        <v>44733</v>
      </c>
      <c r="E128" s="12">
        <v>1457</v>
      </c>
      <c r="F128" s="12">
        <v>2</v>
      </c>
      <c r="G128" s="12">
        <v>2</v>
      </c>
      <c r="H128" s="9">
        <v>11</v>
      </c>
      <c r="I128" s="26">
        <v>10.003</v>
      </c>
      <c r="J128" s="18"/>
    </row>
    <row r="129" spans="1:10" ht="15.75">
      <c r="A129" s="12">
        <v>2022</v>
      </c>
      <c r="B129" s="5">
        <v>44715</v>
      </c>
      <c r="C129" s="12">
        <v>154</v>
      </c>
      <c r="D129" s="5">
        <v>44733</v>
      </c>
      <c r="E129" s="12">
        <v>1458</v>
      </c>
      <c r="F129" s="12">
        <v>2</v>
      </c>
      <c r="G129" s="12">
        <v>3</v>
      </c>
      <c r="H129" s="9">
        <v>12</v>
      </c>
      <c r="I129" s="26">
        <v>10.000999999999999</v>
      </c>
      <c r="J129" s="18"/>
    </row>
    <row r="130" spans="1:10" ht="15.75">
      <c r="A130" s="12">
        <v>2022</v>
      </c>
      <c r="B130" s="5">
        <v>44715</v>
      </c>
      <c r="C130" s="12">
        <v>154</v>
      </c>
      <c r="D130" s="5">
        <v>44733</v>
      </c>
      <c r="E130" s="12">
        <v>1459</v>
      </c>
      <c r="F130" s="12">
        <v>2</v>
      </c>
      <c r="G130" s="12">
        <v>4</v>
      </c>
      <c r="H130" s="9">
        <v>13</v>
      </c>
      <c r="I130" s="26">
        <v>10.003</v>
      </c>
      <c r="J130" s="18"/>
    </row>
    <row r="131" spans="1:10" ht="15.75">
      <c r="A131" s="12">
        <v>2022</v>
      </c>
      <c r="B131" s="5">
        <v>44715</v>
      </c>
      <c r="C131" s="12">
        <v>154</v>
      </c>
      <c r="D131" s="5">
        <v>44733</v>
      </c>
      <c r="E131" s="12">
        <v>1460</v>
      </c>
      <c r="F131" s="12">
        <v>2</v>
      </c>
      <c r="G131" s="12">
        <v>5</v>
      </c>
      <c r="H131" s="9">
        <v>14</v>
      </c>
      <c r="I131" s="26">
        <v>10.002000000000001</v>
      </c>
      <c r="J131" s="18"/>
    </row>
    <row r="132" spans="1:10" ht="15.75">
      <c r="A132" s="12">
        <v>2022</v>
      </c>
      <c r="B132" s="5">
        <v>44715</v>
      </c>
      <c r="C132" s="12">
        <v>154</v>
      </c>
      <c r="D132" s="5">
        <v>44733</v>
      </c>
      <c r="E132" s="12">
        <v>1461</v>
      </c>
      <c r="F132" s="12">
        <v>2</v>
      </c>
      <c r="G132" s="12">
        <v>6</v>
      </c>
      <c r="H132" s="9">
        <v>15</v>
      </c>
      <c r="I132" s="26">
        <v>10.000999999999999</v>
      </c>
      <c r="J132" s="18"/>
    </row>
    <row r="133" spans="1:10" ht="15.75">
      <c r="A133" s="12">
        <v>2022</v>
      </c>
      <c r="B133" s="5">
        <v>44715</v>
      </c>
      <c r="C133" s="12">
        <v>154</v>
      </c>
      <c r="D133" s="5">
        <v>44733</v>
      </c>
      <c r="E133" s="12">
        <v>1462</v>
      </c>
      <c r="F133" s="12">
        <v>2</v>
      </c>
      <c r="G133" s="12">
        <v>7</v>
      </c>
      <c r="H133" s="9">
        <v>16</v>
      </c>
      <c r="I133" s="26">
        <v>10.002000000000001</v>
      </c>
      <c r="J133" s="18"/>
    </row>
    <row r="134" spans="1:10" ht="15.75">
      <c r="A134" s="12">
        <v>2022</v>
      </c>
      <c r="B134" s="5">
        <v>44715</v>
      </c>
      <c r="C134" s="12">
        <v>154</v>
      </c>
      <c r="D134" s="5">
        <v>44733</v>
      </c>
      <c r="E134" s="12">
        <v>1463</v>
      </c>
      <c r="F134" s="12">
        <v>2</v>
      </c>
      <c r="G134" s="12">
        <v>8</v>
      </c>
      <c r="H134" s="9">
        <v>17</v>
      </c>
      <c r="I134" s="26">
        <v>10.002000000000001</v>
      </c>
      <c r="J134" s="18"/>
    </row>
    <row r="135" spans="1:10" ht="15.75">
      <c r="A135" s="12">
        <v>2022</v>
      </c>
      <c r="B135" s="5">
        <v>44715</v>
      </c>
      <c r="C135" s="12">
        <v>154</v>
      </c>
      <c r="D135" s="5">
        <v>44733</v>
      </c>
      <c r="E135" s="12">
        <v>1464</v>
      </c>
      <c r="F135" s="12">
        <v>2</v>
      </c>
      <c r="G135" s="12">
        <v>9</v>
      </c>
      <c r="H135" s="9">
        <v>18</v>
      </c>
      <c r="I135" s="26">
        <v>10.003</v>
      </c>
      <c r="J135" s="18"/>
    </row>
    <row r="136" spans="1:10" ht="15.75">
      <c r="A136" s="12">
        <v>2022</v>
      </c>
      <c r="B136" s="5">
        <v>44715</v>
      </c>
      <c r="C136" s="12">
        <v>0</v>
      </c>
      <c r="D136" s="5">
        <v>44727</v>
      </c>
      <c r="E136" s="12">
        <v>1465</v>
      </c>
      <c r="F136" s="12">
        <v>0</v>
      </c>
      <c r="G136" s="12">
        <v>0</v>
      </c>
      <c r="H136" s="9">
        <v>0</v>
      </c>
      <c r="I136" s="26" t="s">
        <v>47</v>
      </c>
      <c r="J136" s="18"/>
    </row>
    <row r="137" spans="1:10" ht="15.75">
      <c r="A137" s="12">
        <v>2022</v>
      </c>
      <c r="B137" s="5">
        <v>44715</v>
      </c>
      <c r="C137" s="12">
        <v>154</v>
      </c>
      <c r="D137" s="5">
        <v>44727</v>
      </c>
      <c r="E137" s="12">
        <v>1466</v>
      </c>
      <c r="F137" s="12">
        <v>3</v>
      </c>
      <c r="G137" s="12">
        <v>1</v>
      </c>
      <c r="H137" s="9">
        <v>19</v>
      </c>
      <c r="I137" s="26">
        <v>10.005000000000001</v>
      </c>
      <c r="J137" s="18"/>
    </row>
    <row r="138" spans="1:10" ht="15.75">
      <c r="A138" s="12">
        <v>2022</v>
      </c>
      <c r="B138" s="5">
        <v>44715</v>
      </c>
      <c r="C138" s="12">
        <v>154</v>
      </c>
      <c r="D138" s="5">
        <v>44727</v>
      </c>
      <c r="E138" s="12">
        <v>1467</v>
      </c>
      <c r="F138" s="12">
        <v>3</v>
      </c>
      <c r="G138" s="12">
        <v>2</v>
      </c>
      <c r="H138" s="9">
        <v>20</v>
      </c>
      <c r="I138" s="26">
        <v>10.000999999999999</v>
      </c>
      <c r="J138" s="18"/>
    </row>
    <row r="139" spans="1:10" ht="15.75">
      <c r="A139" s="12">
        <v>2022</v>
      </c>
      <c r="B139" s="5">
        <v>44715</v>
      </c>
      <c r="C139" s="12">
        <v>154</v>
      </c>
      <c r="D139" s="5">
        <v>44727</v>
      </c>
      <c r="E139" s="12">
        <v>1468</v>
      </c>
      <c r="F139" s="12">
        <v>3</v>
      </c>
      <c r="G139" s="12">
        <v>3</v>
      </c>
      <c r="H139" s="9">
        <v>21</v>
      </c>
      <c r="I139" s="26">
        <v>10.003</v>
      </c>
      <c r="J139" s="18"/>
    </row>
    <row r="140" spans="1:10" ht="15.75">
      <c r="A140" s="12">
        <v>2022</v>
      </c>
      <c r="B140" s="5">
        <v>44715</v>
      </c>
      <c r="C140" s="12">
        <v>154</v>
      </c>
      <c r="D140" s="5">
        <v>44727</v>
      </c>
      <c r="E140" s="12">
        <v>1469</v>
      </c>
      <c r="F140" s="12">
        <v>3</v>
      </c>
      <c r="G140" s="12">
        <v>4</v>
      </c>
      <c r="H140" s="9">
        <v>22</v>
      </c>
      <c r="I140" s="26">
        <v>10.005000000000001</v>
      </c>
      <c r="J140" s="18"/>
    </row>
    <row r="141" spans="1:10" ht="15.75">
      <c r="A141" s="12">
        <v>2022</v>
      </c>
      <c r="B141" s="5">
        <v>44715</v>
      </c>
      <c r="C141" s="12">
        <v>154</v>
      </c>
      <c r="D141" s="5">
        <v>44727</v>
      </c>
      <c r="E141" s="12">
        <v>1470</v>
      </c>
      <c r="F141" s="12">
        <v>3</v>
      </c>
      <c r="G141" s="12">
        <v>5</v>
      </c>
      <c r="H141" s="9">
        <v>23</v>
      </c>
      <c r="I141" s="26">
        <v>10.003</v>
      </c>
      <c r="J141" s="18"/>
    </row>
    <row r="142" spans="1:10" ht="15.75">
      <c r="A142" s="12">
        <v>2022</v>
      </c>
      <c r="B142" s="5">
        <v>44715</v>
      </c>
      <c r="C142" s="12">
        <v>154</v>
      </c>
      <c r="D142" s="5">
        <v>44727</v>
      </c>
      <c r="E142" s="12">
        <v>1471</v>
      </c>
      <c r="F142" s="12">
        <v>3</v>
      </c>
      <c r="G142" s="12">
        <v>6</v>
      </c>
      <c r="H142" s="9">
        <v>24</v>
      </c>
      <c r="I142" s="26">
        <v>10.003</v>
      </c>
      <c r="J142" s="18"/>
    </row>
    <row r="143" spans="1:10" ht="15.75">
      <c r="A143" s="12">
        <v>2022</v>
      </c>
      <c r="B143" s="5">
        <v>44715</v>
      </c>
      <c r="C143" s="12">
        <v>154</v>
      </c>
      <c r="D143" s="5">
        <v>44727</v>
      </c>
      <c r="E143" s="12">
        <v>1472</v>
      </c>
      <c r="F143" s="12">
        <v>3</v>
      </c>
      <c r="G143" s="12">
        <v>7</v>
      </c>
      <c r="H143" s="9">
        <v>25</v>
      </c>
      <c r="I143" s="26">
        <v>10.002000000000001</v>
      </c>
      <c r="J143" s="18"/>
    </row>
    <row r="144" spans="1:10" ht="15.75">
      <c r="A144" s="12">
        <v>2022</v>
      </c>
      <c r="B144" s="5">
        <v>44715</v>
      </c>
      <c r="C144" s="12">
        <v>154</v>
      </c>
      <c r="D144" s="5">
        <v>44727</v>
      </c>
      <c r="E144" s="12">
        <v>1473</v>
      </c>
      <c r="F144" s="12">
        <v>3</v>
      </c>
      <c r="G144" s="12">
        <v>8</v>
      </c>
      <c r="H144" s="9">
        <v>26</v>
      </c>
      <c r="I144" s="26">
        <v>10</v>
      </c>
      <c r="J144" s="18"/>
    </row>
    <row r="145" spans="1:10" ht="15.75">
      <c r="A145" s="12">
        <v>2022</v>
      </c>
      <c r="B145" s="5">
        <v>44715</v>
      </c>
      <c r="C145" s="12">
        <v>154</v>
      </c>
      <c r="D145" s="5">
        <v>44727</v>
      </c>
      <c r="E145" s="12">
        <v>1474</v>
      </c>
      <c r="F145" s="12">
        <v>3</v>
      </c>
      <c r="G145" s="12">
        <v>9</v>
      </c>
      <c r="H145" s="9">
        <v>27</v>
      </c>
      <c r="I145" s="26">
        <v>10.005000000000001</v>
      </c>
      <c r="J145" s="18"/>
    </row>
    <row r="146" spans="1:10" ht="15.75">
      <c r="A146" s="12">
        <v>2022</v>
      </c>
      <c r="B146" s="5">
        <v>44715</v>
      </c>
      <c r="C146" s="12">
        <v>154</v>
      </c>
      <c r="D146" s="5">
        <v>44727</v>
      </c>
      <c r="E146" s="12">
        <v>1475</v>
      </c>
      <c r="F146" s="12">
        <v>4</v>
      </c>
      <c r="G146" s="12">
        <v>1</v>
      </c>
      <c r="H146" s="9">
        <v>28</v>
      </c>
      <c r="I146" s="26">
        <v>10.003</v>
      </c>
      <c r="J146" s="18"/>
    </row>
    <row r="147" spans="1:10" ht="15.75">
      <c r="A147" s="12">
        <v>2022</v>
      </c>
      <c r="B147" s="5">
        <v>44715</v>
      </c>
      <c r="C147" s="12">
        <v>154</v>
      </c>
      <c r="D147" s="5">
        <v>44727</v>
      </c>
      <c r="E147" s="12">
        <v>1476</v>
      </c>
      <c r="F147" s="12">
        <v>4</v>
      </c>
      <c r="G147" s="12">
        <v>2</v>
      </c>
      <c r="H147" s="9">
        <v>29</v>
      </c>
      <c r="I147" s="26">
        <v>10.002000000000001</v>
      </c>
      <c r="J147" s="18"/>
    </row>
    <row r="148" spans="1:10" ht="15.75">
      <c r="A148" s="12">
        <v>2022</v>
      </c>
      <c r="B148" s="5">
        <v>44715</v>
      </c>
      <c r="C148" s="12">
        <v>154</v>
      </c>
      <c r="D148" s="5">
        <v>44727</v>
      </c>
      <c r="E148" s="12">
        <v>1477</v>
      </c>
      <c r="F148" s="12">
        <v>4</v>
      </c>
      <c r="G148" s="12">
        <v>3</v>
      </c>
      <c r="H148" s="9">
        <v>30</v>
      </c>
      <c r="I148" s="26">
        <v>10.003</v>
      </c>
      <c r="J148" s="18"/>
    </row>
    <row r="149" spans="1:10" ht="15.75">
      <c r="A149" s="12">
        <v>2022</v>
      </c>
      <c r="B149" s="5">
        <v>44715</v>
      </c>
      <c r="C149" s="12">
        <v>154</v>
      </c>
      <c r="D149" s="5">
        <v>44727</v>
      </c>
      <c r="E149" s="12">
        <v>1478</v>
      </c>
      <c r="F149" s="12">
        <v>4</v>
      </c>
      <c r="G149" s="12">
        <v>4</v>
      </c>
      <c r="H149" s="9">
        <v>31</v>
      </c>
      <c r="I149" s="26">
        <v>10.002000000000001</v>
      </c>
      <c r="J149" s="18"/>
    </row>
    <row r="150" spans="1:10" ht="15.75">
      <c r="A150" s="12">
        <v>2022</v>
      </c>
      <c r="B150" s="5">
        <v>44715</v>
      </c>
      <c r="C150" s="12">
        <v>154</v>
      </c>
      <c r="D150" s="5">
        <v>44727</v>
      </c>
      <c r="E150" s="12">
        <v>1479</v>
      </c>
      <c r="F150" s="12">
        <v>4</v>
      </c>
      <c r="G150" s="12">
        <v>5</v>
      </c>
      <c r="H150" s="9">
        <v>32</v>
      </c>
      <c r="I150" s="26">
        <v>10.003</v>
      </c>
      <c r="J150" s="18"/>
    </row>
    <row r="151" spans="1:10" ht="15.75">
      <c r="A151" s="12">
        <v>2022</v>
      </c>
      <c r="B151" s="5">
        <v>44715</v>
      </c>
      <c r="C151" s="12">
        <v>154</v>
      </c>
      <c r="D151" s="5">
        <v>44727</v>
      </c>
      <c r="E151" s="12">
        <v>1480</v>
      </c>
      <c r="F151" s="12">
        <v>4</v>
      </c>
      <c r="G151" s="12">
        <v>6</v>
      </c>
      <c r="H151" s="9">
        <v>33</v>
      </c>
      <c r="I151" s="26">
        <v>10.003</v>
      </c>
      <c r="J151" s="18"/>
    </row>
    <row r="152" spans="1:10" ht="15.75">
      <c r="A152" s="12">
        <v>2022</v>
      </c>
      <c r="B152" s="5">
        <v>44715</v>
      </c>
      <c r="C152" s="12">
        <v>154</v>
      </c>
      <c r="D152" s="5">
        <v>44727</v>
      </c>
      <c r="E152" s="12">
        <v>1481</v>
      </c>
      <c r="F152" s="12">
        <v>4</v>
      </c>
      <c r="G152" s="12">
        <v>7</v>
      </c>
      <c r="H152" s="9">
        <v>34</v>
      </c>
      <c r="I152" s="26">
        <v>10.002000000000001</v>
      </c>
      <c r="J152" s="18"/>
    </row>
    <row r="153" spans="1:10" ht="15.75">
      <c r="A153" s="12">
        <v>2022</v>
      </c>
      <c r="B153" s="5">
        <v>44715</v>
      </c>
      <c r="C153" s="12">
        <v>154</v>
      </c>
      <c r="D153" s="5">
        <v>44727</v>
      </c>
      <c r="E153" s="12">
        <v>1482</v>
      </c>
      <c r="F153" s="12">
        <v>4</v>
      </c>
      <c r="G153" s="12">
        <v>8</v>
      </c>
      <c r="H153" s="9">
        <v>35</v>
      </c>
      <c r="I153" s="26">
        <v>10.000999999999999</v>
      </c>
      <c r="J153" s="18"/>
    </row>
    <row r="154" spans="1:10" ht="15.75">
      <c r="A154" s="12">
        <v>2022</v>
      </c>
      <c r="B154" s="5">
        <v>44715</v>
      </c>
      <c r="C154" s="12">
        <v>154</v>
      </c>
      <c r="D154" s="5">
        <v>44727</v>
      </c>
      <c r="E154" s="12">
        <v>1483</v>
      </c>
      <c r="F154" s="12">
        <v>4</v>
      </c>
      <c r="G154" s="12">
        <v>9</v>
      </c>
      <c r="H154" s="9">
        <v>36</v>
      </c>
      <c r="I154" s="26">
        <v>10.002000000000001</v>
      </c>
      <c r="J154" s="18"/>
    </row>
    <row r="155" spans="1:10" ht="15.75">
      <c r="A155" s="12">
        <v>2022</v>
      </c>
      <c r="B155" s="5">
        <v>44749</v>
      </c>
      <c r="C155" s="12">
        <v>188</v>
      </c>
      <c r="D155" s="5">
        <v>44756</v>
      </c>
      <c r="E155" s="12">
        <v>1484</v>
      </c>
      <c r="F155" s="12">
        <v>0</v>
      </c>
      <c r="G155" s="12">
        <v>0</v>
      </c>
      <c r="H155" s="9">
        <v>0</v>
      </c>
      <c r="I155" s="26" t="s">
        <v>47</v>
      </c>
      <c r="J155" s="18"/>
    </row>
    <row r="156" spans="1:10" ht="15.75">
      <c r="A156" s="12">
        <v>2022</v>
      </c>
      <c r="B156" s="5">
        <v>44749</v>
      </c>
      <c r="C156" s="12">
        <v>188</v>
      </c>
      <c r="D156" s="5">
        <v>44756</v>
      </c>
      <c r="E156" s="12">
        <v>1485</v>
      </c>
      <c r="F156" s="12">
        <v>1</v>
      </c>
      <c r="G156" s="12">
        <v>1</v>
      </c>
      <c r="H156" s="9">
        <v>1</v>
      </c>
      <c r="I156" s="26">
        <v>10.003</v>
      </c>
      <c r="J156" s="18"/>
    </row>
    <row r="157" spans="1:10" ht="15.75">
      <c r="A157" s="12">
        <v>2022</v>
      </c>
      <c r="B157" s="5">
        <v>44749</v>
      </c>
      <c r="C157" s="12">
        <v>188</v>
      </c>
      <c r="D157" s="5">
        <v>44756</v>
      </c>
      <c r="E157" s="12">
        <v>1486</v>
      </c>
      <c r="F157" s="12">
        <v>1</v>
      </c>
      <c r="G157" s="12">
        <v>2</v>
      </c>
      <c r="H157" s="9">
        <v>2</v>
      </c>
      <c r="I157" s="26">
        <v>10</v>
      </c>
      <c r="J157" s="18"/>
    </row>
    <row r="158" spans="1:10" ht="15.75">
      <c r="A158" s="12">
        <v>2022</v>
      </c>
      <c r="B158" s="5">
        <v>44749</v>
      </c>
      <c r="C158" s="12">
        <v>188</v>
      </c>
      <c r="D158" s="5">
        <v>44756</v>
      </c>
      <c r="E158" s="12">
        <v>1487</v>
      </c>
      <c r="F158" s="12">
        <v>1</v>
      </c>
      <c r="G158" s="12">
        <v>3</v>
      </c>
      <c r="H158" s="9">
        <v>3</v>
      </c>
      <c r="I158" s="26">
        <v>10.004</v>
      </c>
      <c r="J158" s="18"/>
    </row>
    <row r="159" spans="1:10" ht="15.75">
      <c r="A159" s="12">
        <v>2022</v>
      </c>
      <c r="B159" s="5">
        <v>44749</v>
      </c>
      <c r="C159" s="12">
        <v>188</v>
      </c>
      <c r="D159" s="5">
        <v>44756</v>
      </c>
      <c r="E159" s="12">
        <v>1488</v>
      </c>
      <c r="F159" s="12">
        <v>1</v>
      </c>
      <c r="G159" s="12">
        <v>4</v>
      </c>
      <c r="H159" s="9">
        <v>4</v>
      </c>
      <c r="I159" s="26">
        <v>10.004</v>
      </c>
      <c r="J159" s="18"/>
    </row>
    <row r="160" spans="1:10" ht="15.75">
      <c r="A160" s="12">
        <v>2022</v>
      </c>
      <c r="B160" s="5">
        <v>44749</v>
      </c>
      <c r="C160" s="12">
        <v>188</v>
      </c>
      <c r="D160" s="5">
        <v>44756</v>
      </c>
      <c r="E160" s="12">
        <v>1489</v>
      </c>
      <c r="F160" s="12">
        <v>1</v>
      </c>
      <c r="G160" s="12">
        <v>5</v>
      </c>
      <c r="H160" s="9">
        <v>5</v>
      </c>
      <c r="I160" s="26">
        <v>10</v>
      </c>
      <c r="J160" s="18"/>
    </row>
    <row r="161" spans="1:10" ht="15.75">
      <c r="A161" s="12">
        <v>2022</v>
      </c>
      <c r="B161" s="5">
        <v>44749</v>
      </c>
      <c r="C161" s="12">
        <v>188</v>
      </c>
      <c r="D161" s="5">
        <v>44756</v>
      </c>
      <c r="E161" s="12">
        <v>1490</v>
      </c>
      <c r="F161" s="12">
        <v>1</v>
      </c>
      <c r="G161" s="12">
        <v>6</v>
      </c>
      <c r="H161" s="9">
        <v>6</v>
      </c>
      <c r="I161" s="26">
        <v>10.004</v>
      </c>
      <c r="J161" s="18"/>
    </row>
    <row r="162" spans="1:10" ht="15.75">
      <c r="A162" s="12">
        <v>2022</v>
      </c>
      <c r="B162" s="5">
        <v>44749</v>
      </c>
      <c r="C162" s="12">
        <v>188</v>
      </c>
      <c r="D162" s="5">
        <v>44756</v>
      </c>
      <c r="E162" s="12">
        <v>1491</v>
      </c>
      <c r="F162" s="12">
        <v>1</v>
      </c>
      <c r="G162" s="12">
        <v>7</v>
      </c>
      <c r="H162" s="9">
        <v>7</v>
      </c>
      <c r="I162" s="26">
        <v>10.002000000000001</v>
      </c>
      <c r="J162" s="18"/>
    </row>
    <row r="163" spans="1:10" ht="15.75">
      <c r="A163" s="12">
        <v>2022</v>
      </c>
      <c r="B163" s="5">
        <v>44749</v>
      </c>
      <c r="C163" s="12">
        <v>188</v>
      </c>
      <c r="D163" s="5">
        <v>44756</v>
      </c>
      <c r="E163" s="12">
        <v>1492</v>
      </c>
      <c r="F163" s="12">
        <v>1</v>
      </c>
      <c r="G163" s="12">
        <v>8</v>
      </c>
      <c r="H163" s="9">
        <v>8</v>
      </c>
      <c r="I163" s="26">
        <v>10.003</v>
      </c>
      <c r="J163" s="18"/>
    </row>
    <row r="164" spans="1:10" ht="15.75">
      <c r="A164" s="12">
        <v>2022</v>
      </c>
      <c r="B164" s="5">
        <v>44749</v>
      </c>
      <c r="C164" s="12">
        <v>188</v>
      </c>
      <c r="D164" s="5">
        <v>44756</v>
      </c>
      <c r="E164" s="12">
        <v>1493</v>
      </c>
      <c r="F164" s="12">
        <v>1</v>
      </c>
      <c r="G164" s="12">
        <v>9</v>
      </c>
      <c r="H164" s="9">
        <v>9</v>
      </c>
      <c r="I164" s="26">
        <v>10.003</v>
      </c>
      <c r="J164" s="18"/>
    </row>
    <row r="165" spans="1:10" ht="15.75">
      <c r="A165" s="12">
        <v>2022</v>
      </c>
      <c r="B165" s="5">
        <v>44749</v>
      </c>
      <c r="C165" s="12">
        <v>188</v>
      </c>
      <c r="D165" s="5">
        <v>44756</v>
      </c>
      <c r="E165" s="12">
        <v>1494</v>
      </c>
      <c r="F165" s="12">
        <v>2</v>
      </c>
      <c r="G165" s="12">
        <v>1</v>
      </c>
      <c r="H165" s="9">
        <v>10</v>
      </c>
      <c r="I165" s="26">
        <v>10.003</v>
      </c>
      <c r="J165" s="18"/>
    </row>
    <row r="166" spans="1:10" ht="15.75">
      <c r="A166" s="12">
        <v>2022</v>
      </c>
      <c r="B166" s="5">
        <v>44749</v>
      </c>
      <c r="C166" s="12">
        <v>188</v>
      </c>
      <c r="D166" s="5">
        <v>44756</v>
      </c>
      <c r="E166" s="12">
        <v>1495</v>
      </c>
      <c r="F166" s="12">
        <v>2</v>
      </c>
      <c r="G166" s="12">
        <v>2</v>
      </c>
      <c r="H166" s="9">
        <v>11</v>
      </c>
      <c r="I166" s="26">
        <v>10.004</v>
      </c>
      <c r="J166" s="18"/>
    </row>
    <row r="167" spans="1:10" ht="15.75">
      <c r="A167" s="12">
        <v>2022</v>
      </c>
      <c r="B167" s="5">
        <v>44749</v>
      </c>
      <c r="C167" s="12">
        <v>188</v>
      </c>
      <c r="D167" s="5">
        <v>44756</v>
      </c>
      <c r="E167" s="12">
        <v>1496</v>
      </c>
      <c r="F167" s="12">
        <v>2</v>
      </c>
      <c r="G167" s="12">
        <v>3</v>
      </c>
      <c r="H167" s="9">
        <v>12</v>
      </c>
      <c r="I167" s="26">
        <v>10.003</v>
      </c>
      <c r="J167" s="18"/>
    </row>
    <row r="168" spans="1:10" ht="15.75">
      <c r="A168" s="12">
        <v>2022</v>
      </c>
      <c r="B168" s="5">
        <v>44749</v>
      </c>
      <c r="C168" s="12">
        <v>188</v>
      </c>
      <c r="D168" s="5">
        <v>44756</v>
      </c>
      <c r="E168" s="12">
        <v>1497</v>
      </c>
      <c r="F168" s="12">
        <v>2</v>
      </c>
      <c r="G168" s="12">
        <v>4</v>
      </c>
      <c r="H168" s="9">
        <v>13</v>
      </c>
      <c r="I168" s="26">
        <v>10.002000000000001</v>
      </c>
      <c r="J168" s="18"/>
    </row>
    <row r="169" spans="1:10" ht="15.75">
      <c r="A169" s="12">
        <v>2022</v>
      </c>
      <c r="B169" s="5">
        <v>44749</v>
      </c>
      <c r="C169" s="12">
        <v>188</v>
      </c>
      <c r="D169" s="5">
        <v>44756</v>
      </c>
      <c r="E169" s="12">
        <v>1498</v>
      </c>
      <c r="F169" s="12">
        <v>2</v>
      </c>
      <c r="G169" s="12">
        <v>5</v>
      </c>
      <c r="H169" s="9">
        <v>14</v>
      </c>
      <c r="I169" s="26">
        <v>10.004</v>
      </c>
      <c r="J169" s="18"/>
    </row>
    <row r="170" spans="1:10" ht="15.75">
      <c r="A170" s="12">
        <v>2022</v>
      </c>
      <c r="B170" s="5">
        <v>44749</v>
      </c>
      <c r="C170" s="12">
        <v>188</v>
      </c>
      <c r="D170" s="5">
        <v>44756</v>
      </c>
      <c r="E170" s="12">
        <v>1499</v>
      </c>
      <c r="F170" s="12">
        <v>2</v>
      </c>
      <c r="G170" s="12">
        <v>6</v>
      </c>
      <c r="H170" s="9">
        <v>15</v>
      </c>
      <c r="I170" s="26">
        <v>10.004</v>
      </c>
      <c r="J170" s="18"/>
    </row>
    <row r="171" spans="1:10" ht="15.75">
      <c r="A171" s="12">
        <v>2022</v>
      </c>
      <c r="B171" s="5">
        <v>44749</v>
      </c>
      <c r="C171" s="12">
        <v>188</v>
      </c>
      <c r="D171" s="5">
        <v>44756</v>
      </c>
      <c r="E171" s="12">
        <v>1500</v>
      </c>
      <c r="F171" s="12">
        <v>2</v>
      </c>
      <c r="G171" s="12">
        <v>7</v>
      </c>
      <c r="H171" s="9">
        <v>16</v>
      </c>
      <c r="I171" s="26">
        <v>10.000999999999999</v>
      </c>
      <c r="J171" s="18"/>
    </row>
    <row r="172" spans="1:10" ht="15.75">
      <c r="A172" s="12">
        <v>2022</v>
      </c>
      <c r="B172" s="5">
        <v>44749</v>
      </c>
      <c r="C172" s="12">
        <v>188</v>
      </c>
      <c r="D172" s="5">
        <v>44756</v>
      </c>
      <c r="E172" s="12">
        <v>1501</v>
      </c>
      <c r="F172" s="12">
        <v>2</v>
      </c>
      <c r="G172" s="12">
        <v>8</v>
      </c>
      <c r="H172" s="9">
        <v>17</v>
      </c>
      <c r="I172" s="26">
        <v>10.003</v>
      </c>
      <c r="J172" s="18"/>
    </row>
    <row r="173" spans="1:10" ht="15.75">
      <c r="A173" s="12">
        <v>2022</v>
      </c>
      <c r="B173" s="5">
        <v>44749</v>
      </c>
      <c r="C173" s="12">
        <v>188</v>
      </c>
      <c r="D173" s="5">
        <v>44756</v>
      </c>
      <c r="E173" s="12">
        <v>1502</v>
      </c>
      <c r="F173" s="12">
        <v>2</v>
      </c>
      <c r="G173" s="12">
        <v>9</v>
      </c>
      <c r="H173" s="9">
        <v>18</v>
      </c>
      <c r="I173" s="26">
        <v>10.003</v>
      </c>
      <c r="J173" s="18"/>
    </row>
    <row r="174" spans="1:10" ht="15.75">
      <c r="A174" s="12">
        <v>2022</v>
      </c>
      <c r="B174" s="5">
        <v>44749</v>
      </c>
      <c r="C174" s="12">
        <v>188</v>
      </c>
      <c r="D174" s="5">
        <v>44756</v>
      </c>
      <c r="E174" s="12">
        <v>1503</v>
      </c>
      <c r="F174" s="12">
        <v>3</v>
      </c>
      <c r="G174" s="12">
        <v>1</v>
      </c>
      <c r="H174" s="9">
        <v>19</v>
      </c>
      <c r="I174" s="26">
        <v>10.002000000000001</v>
      </c>
      <c r="J174" s="18"/>
    </row>
    <row r="175" spans="1:10" ht="15.75">
      <c r="A175" s="12">
        <v>2022</v>
      </c>
      <c r="B175" s="5">
        <v>44749</v>
      </c>
      <c r="C175" s="12">
        <v>188</v>
      </c>
      <c r="D175" s="5">
        <v>44756</v>
      </c>
      <c r="E175" s="12">
        <v>1504</v>
      </c>
      <c r="F175" s="12">
        <v>3</v>
      </c>
      <c r="G175" s="12">
        <v>2</v>
      </c>
      <c r="H175" s="9">
        <v>20</v>
      </c>
      <c r="I175" s="26">
        <v>10.002000000000001</v>
      </c>
      <c r="J175" s="18"/>
    </row>
    <row r="176" spans="1:10" ht="15.75">
      <c r="A176" s="12">
        <v>2022</v>
      </c>
      <c r="B176" s="5">
        <v>44749</v>
      </c>
      <c r="C176" s="12">
        <v>188</v>
      </c>
      <c r="D176" s="5">
        <v>44756</v>
      </c>
      <c r="E176" s="12">
        <v>1505</v>
      </c>
      <c r="F176" s="12">
        <v>3</v>
      </c>
      <c r="G176" s="12">
        <v>3</v>
      </c>
      <c r="H176" s="9">
        <v>21</v>
      </c>
      <c r="I176" s="26">
        <v>10.004</v>
      </c>
      <c r="J176" s="18"/>
    </row>
    <row r="177" spans="1:10" ht="15.75">
      <c r="A177" s="12">
        <v>2022</v>
      </c>
      <c r="B177" s="5">
        <v>44749</v>
      </c>
      <c r="C177" s="12">
        <v>188</v>
      </c>
      <c r="D177" s="5">
        <v>44756</v>
      </c>
      <c r="E177" s="12">
        <v>1506</v>
      </c>
      <c r="F177" s="12">
        <v>3</v>
      </c>
      <c r="G177" s="12">
        <v>4</v>
      </c>
      <c r="H177" s="9">
        <v>22</v>
      </c>
      <c r="I177" s="26">
        <v>10.003</v>
      </c>
      <c r="J177" s="18"/>
    </row>
    <row r="178" spans="1:10" ht="15.75">
      <c r="A178" s="12">
        <v>2022</v>
      </c>
      <c r="B178" s="5">
        <v>44749</v>
      </c>
      <c r="C178" s="12">
        <v>188</v>
      </c>
      <c r="D178" s="5">
        <v>44756</v>
      </c>
      <c r="E178" s="12">
        <v>1507</v>
      </c>
      <c r="F178" s="12">
        <v>3</v>
      </c>
      <c r="G178" s="12">
        <v>5</v>
      </c>
      <c r="H178" s="9">
        <v>23</v>
      </c>
      <c r="I178" s="26">
        <v>10.000999999999999</v>
      </c>
      <c r="J178" s="18"/>
    </row>
    <row r="179" spans="1:10" ht="15.75">
      <c r="A179" s="12">
        <v>2022</v>
      </c>
      <c r="B179" s="5">
        <v>44749</v>
      </c>
      <c r="C179" s="12">
        <v>188</v>
      </c>
      <c r="D179" s="5">
        <v>44756</v>
      </c>
      <c r="E179" s="12">
        <v>1508</v>
      </c>
      <c r="F179" s="12">
        <v>3</v>
      </c>
      <c r="G179" s="12">
        <v>6</v>
      </c>
      <c r="H179" s="9">
        <v>24</v>
      </c>
      <c r="I179" s="26">
        <v>10.003</v>
      </c>
      <c r="J179" s="18"/>
    </row>
    <row r="180" spans="1:10" ht="15.75">
      <c r="A180" s="12">
        <v>2022</v>
      </c>
      <c r="B180" s="5">
        <v>44749</v>
      </c>
      <c r="C180" s="12">
        <v>188</v>
      </c>
      <c r="D180" s="5">
        <v>44756</v>
      </c>
      <c r="E180" s="12">
        <v>1509</v>
      </c>
      <c r="F180" s="12">
        <v>3</v>
      </c>
      <c r="G180" s="12">
        <v>7</v>
      </c>
      <c r="H180" s="9">
        <v>25</v>
      </c>
      <c r="I180" s="26">
        <v>10.004</v>
      </c>
      <c r="J180" s="18"/>
    </row>
    <row r="181" spans="1:10" ht="15.75">
      <c r="A181" s="12">
        <v>2022</v>
      </c>
      <c r="B181" s="5">
        <v>44749</v>
      </c>
      <c r="C181" s="12">
        <v>188</v>
      </c>
      <c r="D181" s="5">
        <v>44756</v>
      </c>
      <c r="E181" s="12">
        <v>1510</v>
      </c>
      <c r="F181" s="12">
        <v>3</v>
      </c>
      <c r="G181" s="12">
        <v>8</v>
      </c>
      <c r="H181" s="9">
        <v>26</v>
      </c>
      <c r="I181" s="26">
        <v>10.002000000000001</v>
      </c>
      <c r="J181" s="18"/>
    </row>
    <row r="182" spans="1:10" ht="15.75">
      <c r="A182" s="12">
        <v>2022</v>
      </c>
      <c r="B182" s="5">
        <v>44749</v>
      </c>
      <c r="C182" s="12">
        <v>188</v>
      </c>
      <c r="D182" s="5">
        <v>44756</v>
      </c>
      <c r="E182" s="12">
        <v>1511</v>
      </c>
      <c r="F182" s="12">
        <v>3</v>
      </c>
      <c r="G182" s="12">
        <v>9</v>
      </c>
      <c r="H182" s="9">
        <v>27</v>
      </c>
      <c r="I182" s="26">
        <v>10.000999999999999</v>
      </c>
      <c r="J182" s="18"/>
    </row>
    <row r="183" spans="1:10" ht="15.75">
      <c r="A183" s="12">
        <v>2022</v>
      </c>
      <c r="B183" s="5">
        <v>44749</v>
      </c>
      <c r="C183" s="12">
        <v>188</v>
      </c>
      <c r="D183" s="5">
        <v>44756</v>
      </c>
      <c r="E183" s="12">
        <v>1512</v>
      </c>
      <c r="F183" s="12">
        <v>4</v>
      </c>
      <c r="G183" s="12">
        <v>1</v>
      </c>
      <c r="H183" s="9">
        <v>28</v>
      </c>
      <c r="I183" s="26">
        <v>10.000999999999999</v>
      </c>
      <c r="J183" s="18"/>
    </row>
    <row r="184" spans="1:10" ht="15.75">
      <c r="A184" s="12">
        <v>2022</v>
      </c>
      <c r="B184" s="5">
        <v>44749</v>
      </c>
      <c r="C184" s="12">
        <v>188</v>
      </c>
      <c r="D184" s="5">
        <v>44756</v>
      </c>
      <c r="E184" s="12">
        <v>1513</v>
      </c>
      <c r="F184" s="12">
        <v>4</v>
      </c>
      <c r="G184" s="12">
        <v>2</v>
      </c>
      <c r="H184" s="9">
        <v>29</v>
      </c>
      <c r="I184" s="26">
        <v>10.005000000000001</v>
      </c>
      <c r="J184" s="18"/>
    </row>
    <row r="185" spans="1:10" ht="15.75">
      <c r="A185" s="12">
        <v>2022</v>
      </c>
      <c r="B185" s="5">
        <v>44749</v>
      </c>
      <c r="C185" s="12">
        <v>188</v>
      </c>
      <c r="D185" s="5">
        <v>44756</v>
      </c>
      <c r="E185" s="12">
        <v>1514</v>
      </c>
      <c r="F185" s="12">
        <v>4</v>
      </c>
      <c r="G185" s="12">
        <v>3</v>
      </c>
      <c r="H185" s="9">
        <v>30</v>
      </c>
      <c r="I185" s="26">
        <v>10.002000000000001</v>
      </c>
      <c r="J185" s="18"/>
    </row>
    <row r="186" spans="1:10" ht="15.75">
      <c r="A186" s="12">
        <v>2022</v>
      </c>
      <c r="B186" s="5">
        <v>44749</v>
      </c>
      <c r="C186" s="12">
        <v>188</v>
      </c>
      <c r="D186" s="5">
        <v>44756</v>
      </c>
      <c r="E186" s="12">
        <v>1515</v>
      </c>
      <c r="F186" s="12">
        <v>4</v>
      </c>
      <c r="G186" s="12">
        <v>4</v>
      </c>
      <c r="H186" s="9">
        <v>31</v>
      </c>
      <c r="I186" s="26">
        <v>10.002000000000001</v>
      </c>
      <c r="J186" s="18"/>
    </row>
    <row r="187" spans="1:10" ht="15.75">
      <c r="A187" s="12">
        <v>2022</v>
      </c>
      <c r="B187" s="5">
        <v>44749</v>
      </c>
      <c r="C187" s="12">
        <v>188</v>
      </c>
      <c r="D187" s="5">
        <v>44756</v>
      </c>
      <c r="E187" s="12">
        <v>1516</v>
      </c>
      <c r="F187" s="12">
        <v>4</v>
      </c>
      <c r="G187" s="12">
        <v>5</v>
      </c>
      <c r="H187" s="9">
        <v>32</v>
      </c>
      <c r="I187" s="26">
        <v>10.003</v>
      </c>
      <c r="J187" s="18"/>
    </row>
    <row r="188" spans="1:10" ht="15.75">
      <c r="A188" s="12">
        <v>2022</v>
      </c>
      <c r="B188" s="5">
        <v>44749</v>
      </c>
      <c r="C188" s="12">
        <v>188</v>
      </c>
      <c r="D188" s="5">
        <v>44756</v>
      </c>
      <c r="E188" s="12">
        <v>1517</v>
      </c>
      <c r="F188" s="12">
        <v>4</v>
      </c>
      <c r="G188" s="12">
        <v>6</v>
      </c>
      <c r="H188" s="9">
        <v>33</v>
      </c>
      <c r="I188" s="26">
        <v>10.003</v>
      </c>
      <c r="J188" s="18"/>
    </row>
    <row r="189" spans="1:10" ht="15.75">
      <c r="A189" s="12">
        <v>2022</v>
      </c>
      <c r="B189" s="5">
        <v>44749</v>
      </c>
      <c r="C189" s="12">
        <v>188</v>
      </c>
      <c r="D189" s="5">
        <v>44756</v>
      </c>
      <c r="E189" s="12">
        <v>1518</v>
      </c>
      <c r="F189" s="12">
        <v>4</v>
      </c>
      <c r="G189" s="12">
        <v>7</v>
      </c>
      <c r="H189" s="9">
        <v>34</v>
      </c>
      <c r="I189" s="26">
        <v>10.002000000000001</v>
      </c>
      <c r="J189" s="18"/>
    </row>
    <row r="190" spans="1:10" ht="15.75">
      <c r="A190" s="12">
        <v>2022</v>
      </c>
      <c r="B190" s="5">
        <v>44749</v>
      </c>
      <c r="C190" s="12">
        <v>188</v>
      </c>
      <c r="D190" s="5">
        <v>44756</v>
      </c>
      <c r="E190" s="12">
        <v>1519</v>
      </c>
      <c r="F190" s="12">
        <v>4</v>
      </c>
      <c r="G190" s="12">
        <v>8</v>
      </c>
      <c r="H190" s="9">
        <v>35</v>
      </c>
      <c r="I190" s="26">
        <v>10.000999999999999</v>
      </c>
      <c r="J190" s="18"/>
    </row>
    <row r="191" spans="1:10" ht="15.75">
      <c r="A191" s="12">
        <v>2022</v>
      </c>
      <c r="B191" s="5">
        <v>44749</v>
      </c>
      <c r="C191" s="12">
        <v>188</v>
      </c>
      <c r="D191" s="5">
        <v>44756</v>
      </c>
      <c r="E191" s="12">
        <v>1520</v>
      </c>
      <c r="F191" s="12">
        <v>4</v>
      </c>
      <c r="G191" s="12">
        <v>9</v>
      </c>
      <c r="H191" s="9">
        <v>36</v>
      </c>
      <c r="I191" s="26">
        <v>10.000999999999999</v>
      </c>
      <c r="J191" s="18"/>
    </row>
    <row r="192" spans="1:10" ht="15.75">
      <c r="A192" s="12">
        <v>2022</v>
      </c>
      <c r="B192" s="12"/>
      <c r="C192" s="12"/>
      <c r="D192" s="12"/>
      <c r="E192" s="12"/>
      <c r="F192" s="12">
        <v>0</v>
      </c>
      <c r="G192" s="12">
        <v>0</v>
      </c>
      <c r="H192" s="9">
        <v>0</v>
      </c>
      <c r="I192" s="26" t="s">
        <v>47</v>
      </c>
      <c r="J192" s="18"/>
    </row>
    <row r="193" spans="1:10" ht="15.75">
      <c r="A193" s="12">
        <v>2022</v>
      </c>
      <c r="B193" s="12"/>
      <c r="C193" s="12"/>
      <c r="D193" s="12"/>
      <c r="E193" s="12"/>
      <c r="F193" s="12">
        <v>1</v>
      </c>
      <c r="G193" s="12">
        <v>1</v>
      </c>
      <c r="H193" s="9">
        <v>1</v>
      </c>
      <c r="I193" s="26"/>
      <c r="J193" s="18"/>
    </row>
    <row r="194" spans="1:10" ht="15.75">
      <c r="A194" s="12">
        <v>2022</v>
      </c>
      <c r="B194" s="12"/>
      <c r="C194" s="12"/>
      <c r="D194" s="12"/>
      <c r="E194" s="12"/>
      <c r="F194" s="12">
        <v>1</v>
      </c>
      <c r="G194" s="12">
        <v>2</v>
      </c>
      <c r="H194" s="9">
        <v>2</v>
      </c>
      <c r="I194" s="26"/>
      <c r="J194" s="18"/>
    </row>
    <row r="195" spans="1:10" ht="15.75">
      <c r="A195" s="12">
        <v>2022</v>
      </c>
      <c r="B195" s="12"/>
      <c r="C195" s="12"/>
      <c r="D195" s="12"/>
      <c r="E195" s="12"/>
      <c r="F195" s="12">
        <v>1</v>
      </c>
      <c r="G195" s="12">
        <v>3</v>
      </c>
      <c r="H195" s="9">
        <v>3</v>
      </c>
      <c r="I195" s="26"/>
      <c r="J195" s="18"/>
    </row>
    <row r="196" spans="1:10" ht="15.75">
      <c r="A196" s="12">
        <v>2022</v>
      </c>
      <c r="B196" s="12"/>
      <c r="C196" s="12"/>
      <c r="D196" s="12"/>
      <c r="E196" s="12"/>
      <c r="F196" s="12">
        <v>1</v>
      </c>
      <c r="G196" s="12">
        <v>4</v>
      </c>
      <c r="H196" s="9">
        <v>4</v>
      </c>
      <c r="I196" s="26"/>
      <c r="J196" s="18"/>
    </row>
    <row r="197" spans="1:10" ht="15.75">
      <c r="A197" s="12">
        <v>2022</v>
      </c>
      <c r="B197" s="12"/>
      <c r="C197" s="12"/>
      <c r="D197" s="12"/>
      <c r="E197" s="12"/>
      <c r="F197" s="12">
        <v>1</v>
      </c>
      <c r="G197" s="12">
        <v>5</v>
      </c>
      <c r="H197" s="9">
        <v>5</v>
      </c>
      <c r="I197" s="26"/>
      <c r="J197" s="18"/>
    </row>
    <row r="198" spans="1:10" ht="15.75">
      <c r="A198" s="12">
        <v>2022</v>
      </c>
      <c r="B198" s="12"/>
      <c r="C198" s="12"/>
      <c r="D198" s="12"/>
      <c r="E198" s="12"/>
      <c r="F198" s="12">
        <v>1</v>
      </c>
      <c r="G198" s="12">
        <v>6</v>
      </c>
      <c r="H198" s="9">
        <v>6</v>
      </c>
      <c r="I198" s="26"/>
      <c r="J198" s="18"/>
    </row>
    <row r="199" spans="1:10" ht="15.75">
      <c r="A199" s="12">
        <v>2022</v>
      </c>
      <c r="B199" s="12"/>
      <c r="C199" s="12"/>
      <c r="D199" s="12"/>
      <c r="E199" s="12"/>
      <c r="F199" s="12">
        <v>1</v>
      </c>
      <c r="G199" s="12">
        <v>7</v>
      </c>
      <c r="H199" s="9">
        <v>7</v>
      </c>
      <c r="I199" s="26"/>
      <c r="J199" s="18"/>
    </row>
    <row r="200" spans="1:10" ht="15.75">
      <c r="A200" s="12">
        <v>2022</v>
      </c>
      <c r="B200" s="12"/>
      <c r="C200" s="12"/>
      <c r="D200" s="12"/>
      <c r="E200" s="12"/>
      <c r="F200" s="12">
        <v>1</v>
      </c>
      <c r="G200" s="12">
        <v>8</v>
      </c>
      <c r="H200" s="9">
        <v>8</v>
      </c>
      <c r="I200" s="26"/>
      <c r="J200" s="18"/>
    </row>
    <row r="201" spans="1:10" ht="15.75">
      <c r="A201" s="12">
        <v>2022</v>
      </c>
      <c r="B201" s="12"/>
      <c r="C201" s="12"/>
      <c r="D201" s="12"/>
      <c r="E201" s="12"/>
      <c r="F201" s="12">
        <v>1</v>
      </c>
      <c r="G201" s="12">
        <v>9</v>
      </c>
      <c r="H201" s="9">
        <v>9</v>
      </c>
      <c r="I201" s="26"/>
      <c r="J201" s="18"/>
    </row>
    <row r="202" spans="1:10" ht="15.75">
      <c r="A202" s="12">
        <v>2022</v>
      </c>
      <c r="B202" s="12"/>
      <c r="C202" s="12"/>
      <c r="D202" s="12"/>
      <c r="E202" s="12"/>
      <c r="F202" s="12">
        <v>2</v>
      </c>
      <c r="G202" s="12">
        <v>1</v>
      </c>
      <c r="H202" s="9">
        <v>10</v>
      </c>
      <c r="I202" s="26"/>
      <c r="J202" s="18"/>
    </row>
    <row r="203" spans="1:10" ht="15.75">
      <c r="A203" s="12">
        <v>2022</v>
      </c>
      <c r="B203" s="12"/>
      <c r="C203" s="12"/>
      <c r="D203" s="12"/>
      <c r="E203" s="12"/>
      <c r="F203" s="12">
        <v>2</v>
      </c>
      <c r="G203" s="12">
        <v>2</v>
      </c>
      <c r="H203" s="9">
        <v>11</v>
      </c>
      <c r="I203" s="26"/>
      <c r="J203" s="18"/>
    </row>
    <row r="204" spans="1:10" ht="15.75">
      <c r="A204" s="12">
        <v>2022</v>
      </c>
      <c r="B204" s="12"/>
      <c r="C204" s="12"/>
      <c r="D204" s="12"/>
      <c r="E204" s="12"/>
      <c r="F204" s="12">
        <v>2</v>
      </c>
      <c r="G204" s="12">
        <v>3</v>
      </c>
      <c r="H204" s="9">
        <v>12</v>
      </c>
      <c r="I204" s="26"/>
      <c r="J204" s="18"/>
    </row>
    <row r="205" spans="1:10" ht="15.75">
      <c r="A205" s="12">
        <v>2022</v>
      </c>
      <c r="B205" s="12"/>
      <c r="C205" s="12"/>
      <c r="D205" s="12"/>
      <c r="E205" s="12"/>
      <c r="F205" s="12">
        <v>2</v>
      </c>
      <c r="G205" s="12">
        <v>4</v>
      </c>
      <c r="H205" s="9">
        <v>13</v>
      </c>
      <c r="I205" s="26"/>
      <c r="J205" s="18"/>
    </row>
    <row r="206" spans="1:10" ht="15.75">
      <c r="A206" s="12">
        <v>2022</v>
      </c>
      <c r="B206" s="12"/>
      <c r="C206" s="12"/>
      <c r="D206" s="12"/>
      <c r="E206" s="12"/>
      <c r="F206" s="12">
        <v>2</v>
      </c>
      <c r="G206" s="12">
        <v>5</v>
      </c>
      <c r="H206" s="9">
        <v>14</v>
      </c>
      <c r="I206" s="26"/>
      <c r="J206" s="18"/>
    </row>
    <row r="207" spans="1:10" ht="15.75">
      <c r="A207" s="12">
        <v>2022</v>
      </c>
      <c r="B207" s="12"/>
      <c r="C207" s="12"/>
      <c r="D207" s="12"/>
      <c r="E207" s="12"/>
      <c r="F207" s="12">
        <v>2</v>
      </c>
      <c r="G207" s="12">
        <v>6</v>
      </c>
      <c r="H207" s="9">
        <v>15</v>
      </c>
      <c r="I207" s="26"/>
      <c r="J207" s="18"/>
    </row>
    <row r="208" spans="1:10" ht="15.75">
      <c r="A208" s="12">
        <v>2022</v>
      </c>
      <c r="B208" s="12"/>
      <c r="C208" s="12"/>
      <c r="D208" s="12"/>
      <c r="E208" s="12"/>
      <c r="F208" s="12">
        <v>2</v>
      </c>
      <c r="G208" s="12">
        <v>7</v>
      </c>
      <c r="H208" s="9">
        <v>16</v>
      </c>
      <c r="I208" s="26"/>
      <c r="J208" s="18"/>
    </row>
    <row r="209" spans="1:10" ht="15.75">
      <c r="A209" s="12">
        <v>2022</v>
      </c>
      <c r="B209" s="12"/>
      <c r="C209" s="12"/>
      <c r="D209" s="12"/>
      <c r="E209" s="12"/>
      <c r="F209" s="12">
        <v>2</v>
      </c>
      <c r="G209" s="12">
        <v>8</v>
      </c>
      <c r="H209" s="9">
        <v>17</v>
      </c>
      <c r="I209" s="26"/>
      <c r="J209" s="18"/>
    </row>
    <row r="210" spans="1:10" ht="15.75">
      <c r="A210" s="12">
        <v>2022</v>
      </c>
      <c r="B210" s="12"/>
      <c r="C210" s="12"/>
      <c r="D210" s="12"/>
      <c r="E210" s="12"/>
      <c r="F210" s="12">
        <v>2</v>
      </c>
      <c r="G210" s="12">
        <v>9</v>
      </c>
      <c r="H210" s="9">
        <v>18</v>
      </c>
      <c r="I210" s="26"/>
      <c r="J210" s="18"/>
    </row>
    <row r="211" spans="1:10" ht="15.75">
      <c r="A211" s="12">
        <v>2022</v>
      </c>
      <c r="B211" s="12"/>
      <c r="C211" s="12"/>
      <c r="D211" s="12"/>
      <c r="E211" s="12"/>
      <c r="F211" s="12">
        <v>3</v>
      </c>
      <c r="G211" s="12">
        <v>1</v>
      </c>
      <c r="H211" s="9">
        <v>19</v>
      </c>
      <c r="I211" s="26"/>
      <c r="J211" s="18"/>
    </row>
    <row r="212" spans="1:10" ht="15.75">
      <c r="A212" s="12">
        <v>2022</v>
      </c>
      <c r="B212" s="12"/>
      <c r="C212" s="12"/>
      <c r="D212" s="12"/>
      <c r="E212" s="12"/>
      <c r="F212" s="12">
        <v>3</v>
      </c>
      <c r="G212" s="12">
        <v>2</v>
      </c>
      <c r="H212" s="9">
        <v>20</v>
      </c>
      <c r="I212" s="26"/>
      <c r="J212" s="18"/>
    </row>
    <row r="213" spans="1:10" ht="15.75">
      <c r="A213" s="12">
        <v>2022</v>
      </c>
      <c r="B213" s="12"/>
      <c r="C213" s="12"/>
      <c r="D213" s="12"/>
      <c r="E213" s="12"/>
      <c r="F213" s="12">
        <v>3</v>
      </c>
      <c r="G213" s="12">
        <v>3</v>
      </c>
      <c r="H213" s="9">
        <v>21</v>
      </c>
      <c r="I213" s="26"/>
      <c r="J213" s="18"/>
    </row>
    <row r="214" spans="1:10" ht="15.75">
      <c r="A214" s="12">
        <v>2022</v>
      </c>
      <c r="B214" s="12"/>
      <c r="C214" s="12"/>
      <c r="D214" s="12"/>
      <c r="E214" s="12"/>
      <c r="F214" s="12">
        <v>3</v>
      </c>
      <c r="G214" s="12">
        <v>4</v>
      </c>
      <c r="H214" s="9">
        <v>22</v>
      </c>
      <c r="I214" s="26"/>
      <c r="J214" s="18"/>
    </row>
    <row r="215" spans="1:10" ht="15.75">
      <c r="A215" s="12">
        <v>2022</v>
      </c>
      <c r="B215" s="12"/>
      <c r="C215" s="12"/>
      <c r="D215" s="12"/>
      <c r="E215" s="12"/>
      <c r="F215" s="12">
        <v>3</v>
      </c>
      <c r="G215" s="12">
        <v>5</v>
      </c>
      <c r="H215" s="9">
        <v>23</v>
      </c>
      <c r="I215" s="26"/>
      <c r="J215" s="18"/>
    </row>
    <row r="216" spans="1:10" ht="15.75">
      <c r="A216" s="12">
        <v>2022</v>
      </c>
      <c r="B216" s="12"/>
      <c r="C216" s="12"/>
      <c r="D216" s="12"/>
      <c r="E216" s="12"/>
      <c r="F216" s="12">
        <v>3</v>
      </c>
      <c r="G216" s="12">
        <v>6</v>
      </c>
      <c r="H216" s="9">
        <v>24</v>
      </c>
      <c r="I216" s="26"/>
      <c r="J216" s="18"/>
    </row>
    <row r="217" spans="1:10" ht="15.75">
      <c r="A217" s="12">
        <v>2022</v>
      </c>
      <c r="B217" s="12"/>
      <c r="C217" s="12"/>
      <c r="D217" s="12"/>
      <c r="E217" s="12"/>
      <c r="F217" s="12">
        <v>3</v>
      </c>
      <c r="G217" s="12">
        <v>7</v>
      </c>
      <c r="H217" s="9">
        <v>25</v>
      </c>
      <c r="I217" s="26"/>
      <c r="J217" s="18"/>
    </row>
    <row r="218" spans="1:10" ht="15.75">
      <c r="A218" s="12">
        <v>2022</v>
      </c>
      <c r="B218" s="12"/>
      <c r="C218" s="12"/>
      <c r="D218" s="12"/>
      <c r="E218" s="12"/>
      <c r="F218" s="12">
        <v>3</v>
      </c>
      <c r="G218" s="12">
        <v>8</v>
      </c>
      <c r="H218" s="9">
        <v>26</v>
      </c>
      <c r="I218" s="26"/>
      <c r="J218" s="18"/>
    </row>
    <row r="219" spans="1:10" ht="15.75">
      <c r="A219" s="12">
        <v>2022</v>
      </c>
      <c r="B219" s="12"/>
      <c r="C219" s="12"/>
      <c r="D219" s="12"/>
      <c r="E219" s="12"/>
      <c r="F219" s="12">
        <v>3</v>
      </c>
      <c r="G219" s="12">
        <v>9</v>
      </c>
      <c r="H219" s="9">
        <v>27</v>
      </c>
      <c r="I219" s="26"/>
      <c r="J219" s="18"/>
    </row>
    <row r="220" spans="1:10" ht="15.75">
      <c r="A220" s="12">
        <v>2022</v>
      </c>
      <c r="B220" s="12"/>
      <c r="C220" s="12"/>
      <c r="D220" s="12"/>
      <c r="E220" s="12"/>
      <c r="F220" s="12">
        <v>4</v>
      </c>
      <c r="G220" s="12">
        <v>1</v>
      </c>
      <c r="H220" s="9">
        <v>28</v>
      </c>
      <c r="I220" s="26"/>
      <c r="J220" s="18"/>
    </row>
    <row r="221" spans="1:10" ht="15.75">
      <c r="A221" s="12">
        <v>2022</v>
      </c>
      <c r="B221" s="12"/>
      <c r="C221" s="12"/>
      <c r="D221" s="12"/>
      <c r="E221" s="12"/>
      <c r="F221" s="12">
        <v>4</v>
      </c>
      <c r="G221" s="12">
        <v>2</v>
      </c>
      <c r="H221" s="9">
        <v>29</v>
      </c>
      <c r="I221" s="26"/>
      <c r="J221" s="18"/>
    </row>
    <row r="222" spans="1:10" ht="15.75">
      <c r="A222" s="12">
        <v>2022</v>
      </c>
      <c r="B222" s="12"/>
      <c r="C222" s="12"/>
      <c r="D222" s="12"/>
      <c r="E222" s="12"/>
      <c r="F222" s="12">
        <v>4</v>
      </c>
      <c r="G222" s="12">
        <v>3</v>
      </c>
      <c r="H222" s="9">
        <v>30</v>
      </c>
      <c r="I222" s="26"/>
      <c r="J222" s="18"/>
    </row>
    <row r="223" spans="1:10" ht="15.75">
      <c r="A223" s="12">
        <v>2022</v>
      </c>
      <c r="B223" s="12"/>
      <c r="C223" s="12"/>
      <c r="D223" s="12"/>
      <c r="E223" s="12"/>
      <c r="F223" s="12">
        <v>4</v>
      </c>
      <c r="G223" s="12">
        <v>4</v>
      </c>
      <c r="H223" s="9">
        <v>31</v>
      </c>
      <c r="I223" s="26"/>
      <c r="J223" s="18"/>
    </row>
    <row r="224" spans="1:10" ht="15.75">
      <c r="A224" s="12">
        <v>2022</v>
      </c>
      <c r="B224" s="12"/>
      <c r="C224" s="12"/>
      <c r="D224" s="12"/>
      <c r="E224" s="12"/>
      <c r="F224" s="12">
        <v>4</v>
      </c>
      <c r="G224" s="12">
        <v>5</v>
      </c>
      <c r="H224" s="9">
        <v>32</v>
      </c>
      <c r="I224" s="26"/>
      <c r="J224" s="18"/>
    </row>
    <row r="225" spans="1:10" ht="15.75">
      <c r="A225" s="12">
        <v>2022</v>
      </c>
      <c r="B225" s="12"/>
      <c r="C225" s="12"/>
      <c r="D225" s="12"/>
      <c r="E225" s="12"/>
      <c r="F225" s="12">
        <v>4</v>
      </c>
      <c r="G225" s="12">
        <v>6</v>
      </c>
      <c r="H225" s="9">
        <v>33</v>
      </c>
      <c r="I225" s="26"/>
      <c r="J225" s="18"/>
    </row>
    <row r="226" spans="1:10" ht="15.75">
      <c r="A226" s="12">
        <v>2022</v>
      </c>
      <c r="B226" s="12"/>
      <c r="C226" s="12"/>
      <c r="D226" s="12"/>
      <c r="E226" s="12"/>
      <c r="F226" s="12">
        <v>4</v>
      </c>
      <c r="G226" s="12">
        <v>7</v>
      </c>
      <c r="H226" s="9">
        <v>34</v>
      </c>
      <c r="I226" s="26"/>
      <c r="J226" s="18"/>
    </row>
    <row r="227" spans="1:10" ht="15.75">
      <c r="A227" s="12">
        <v>2022</v>
      </c>
      <c r="B227" s="12"/>
      <c r="C227" s="12"/>
      <c r="D227" s="12"/>
      <c r="E227" s="12"/>
      <c r="F227" s="12">
        <v>4</v>
      </c>
      <c r="G227" s="12">
        <v>8</v>
      </c>
      <c r="H227" s="9">
        <v>35</v>
      </c>
      <c r="I227" s="26"/>
      <c r="J227" s="18"/>
    </row>
    <row r="228" spans="1:10" ht="15.75">
      <c r="A228" s="12">
        <v>2022</v>
      </c>
      <c r="B228" s="12"/>
      <c r="C228" s="12"/>
      <c r="D228" s="12"/>
      <c r="E228" s="12"/>
      <c r="F228" s="12">
        <v>4</v>
      </c>
      <c r="G228" s="12">
        <v>9</v>
      </c>
      <c r="H228" s="9">
        <v>36</v>
      </c>
      <c r="I228" s="26"/>
      <c r="J22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842D-330A-0743-8CC5-373B57120FB7}">
  <dimension ref="A2:N227"/>
  <sheetViews>
    <sheetView tabSelected="1" zoomScale="50" workbookViewId="0">
      <selection activeCell="K189" sqref="K189"/>
    </sheetView>
  </sheetViews>
  <sheetFormatPr defaultColWidth="11" defaultRowHeight="15.95"/>
  <cols>
    <col min="2" max="2" width="16.5" customWidth="1"/>
    <col min="3" max="3" width="13.875" customWidth="1"/>
    <col min="4" max="4" width="15.125" customWidth="1"/>
    <col min="5" max="5" width="12.125" customWidth="1"/>
    <col min="6" max="6" width="16.875" customWidth="1"/>
    <col min="7" max="7" width="13.5" customWidth="1"/>
    <col min="8" max="8" width="15.5" customWidth="1"/>
    <col min="9" max="9" width="17.125" customWidth="1"/>
    <col min="10" max="10" width="14.125" customWidth="1"/>
    <col min="11" max="12" width="14.875" customWidth="1"/>
    <col min="13" max="13" width="17.125" customWidth="1"/>
    <col min="14" max="14" width="19.125" customWidth="1"/>
    <col min="15" max="15" width="14.5" customWidth="1"/>
    <col min="16" max="17" width="13.875" customWidth="1"/>
  </cols>
  <sheetData>
    <row r="2" spans="1:14">
      <c r="A2" s="22"/>
      <c r="B2" s="22"/>
      <c r="C2" s="22"/>
      <c r="D2" s="22" t="s">
        <v>35</v>
      </c>
      <c r="E2" s="22"/>
      <c r="F2" s="22"/>
      <c r="G2" s="22"/>
      <c r="H2" s="22"/>
      <c r="I2" s="19"/>
      <c r="J2" s="19" t="s">
        <v>49</v>
      </c>
      <c r="K2" s="19"/>
      <c r="L2" s="19"/>
      <c r="M2" s="19"/>
      <c r="N2" s="19"/>
    </row>
    <row r="3" spans="1:14">
      <c r="A3" s="24" t="s">
        <v>38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4" t="s">
        <v>44</v>
      </c>
      <c r="H3" s="24" t="s">
        <v>45</v>
      </c>
      <c r="I3" s="20" t="s">
        <v>50</v>
      </c>
      <c r="J3" s="20" t="s">
        <v>51</v>
      </c>
      <c r="K3" s="20" t="s">
        <v>52</v>
      </c>
      <c r="L3" s="20" t="s">
        <v>53</v>
      </c>
      <c r="M3" s="20" t="s">
        <v>54</v>
      </c>
      <c r="N3" s="20" t="s">
        <v>55</v>
      </c>
    </row>
    <row r="4" spans="1:14">
      <c r="A4" s="12">
        <v>2022</v>
      </c>
      <c r="B4" s="5">
        <v>44641</v>
      </c>
      <c r="C4" s="12">
        <v>80</v>
      </c>
      <c r="D4" s="5">
        <v>44648</v>
      </c>
      <c r="E4" s="12">
        <v>1334</v>
      </c>
      <c r="F4" s="12">
        <v>0</v>
      </c>
      <c r="G4" s="12">
        <v>0</v>
      </c>
      <c r="H4" s="9">
        <v>0</v>
      </c>
      <c r="I4" s="21" t="s">
        <v>47</v>
      </c>
      <c r="J4" s="21" t="s">
        <v>47</v>
      </c>
      <c r="K4" s="21" t="s">
        <v>47</v>
      </c>
      <c r="L4" s="21" t="s">
        <v>47</v>
      </c>
      <c r="M4" s="21" t="s">
        <v>47</v>
      </c>
      <c r="N4" s="21" t="s">
        <v>47</v>
      </c>
    </row>
    <row r="5" spans="1:14">
      <c r="A5" s="12">
        <v>2022</v>
      </c>
      <c r="B5" s="5">
        <v>44641</v>
      </c>
      <c r="C5" s="12">
        <v>80</v>
      </c>
      <c r="D5" s="5">
        <v>44648</v>
      </c>
      <c r="E5" s="12">
        <v>1335</v>
      </c>
      <c r="F5" s="12">
        <v>1</v>
      </c>
      <c r="G5" s="12">
        <v>1</v>
      </c>
      <c r="H5" s="9">
        <v>1</v>
      </c>
      <c r="I5" s="21">
        <v>1.0129999999999999</v>
      </c>
      <c r="J5" s="21">
        <v>11.537000000000001</v>
      </c>
      <c r="K5" s="21">
        <v>9.02</v>
      </c>
      <c r="L5" s="21">
        <f>J5-I5</f>
        <v>10.524000000000001</v>
      </c>
      <c r="M5" s="21">
        <f>K5-I5</f>
        <v>8.0069999999999997</v>
      </c>
      <c r="N5" s="21">
        <f>((L5-M5)/L5)*100</f>
        <v>23.916761687571274</v>
      </c>
    </row>
    <row r="6" spans="1:14">
      <c r="A6" s="12">
        <v>2022</v>
      </c>
      <c r="B6" s="5">
        <v>44641</v>
      </c>
      <c r="C6" s="12">
        <v>80</v>
      </c>
      <c r="D6" s="5">
        <v>44648</v>
      </c>
      <c r="E6" s="12">
        <v>1336</v>
      </c>
      <c r="F6" s="12">
        <v>1</v>
      </c>
      <c r="G6" s="12">
        <v>2</v>
      </c>
      <c r="H6" s="9">
        <v>2</v>
      </c>
      <c r="I6" s="21">
        <v>1.0369999999999999</v>
      </c>
      <c r="J6" s="21">
        <v>11.615</v>
      </c>
      <c r="K6" s="21">
        <v>9.0640000000000001</v>
      </c>
      <c r="L6" s="21">
        <f t="shared" ref="L6:L40" si="0">J6-I6</f>
        <v>10.577999999999999</v>
      </c>
      <c r="M6" s="21">
        <f t="shared" ref="M6:M40" si="1">K6-I6</f>
        <v>8.027000000000001</v>
      </c>
      <c r="N6" s="21">
        <f t="shared" ref="N6:N69" si="2">((L6-M6)/L6)*100</f>
        <v>24.11608999810927</v>
      </c>
    </row>
    <row r="7" spans="1:14">
      <c r="A7" s="12">
        <v>2022</v>
      </c>
      <c r="B7" s="5">
        <v>44641</v>
      </c>
      <c r="C7" s="12">
        <v>80</v>
      </c>
      <c r="D7" s="5">
        <v>44648</v>
      </c>
      <c r="E7" s="12">
        <v>1337</v>
      </c>
      <c r="F7" s="12">
        <v>1</v>
      </c>
      <c r="G7" s="12">
        <v>3</v>
      </c>
      <c r="H7" s="9">
        <v>3</v>
      </c>
      <c r="I7" s="21">
        <v>1.0509999999999999</v>
      </c>
      <c r="J7" s="21">
        <v>11.827</v>
      </c>
      <c r="K7" s="21">
        <v>9.4130000000000003</v>
      </c>
      <c r="L7" s="21">
        <f t="shared" si="0"/>
        <v>10.776</v>
      </c>
      <c r="M7" s="21">
        <f t="shared" si="1"/>
        <v>8.3620000000000001</v>
      </c>
      <c r="N7" s="21">
        <f t="shared" si="2"/>
        <v>22.401633259094282</v>
      </c>
    </row>
    <row r="8" spans="1:14">
      <c r="A8" s="12">
        <v>2022</v>
      </c>
      <c r="B8" s="5">
        <v>44641</v>
      </c>
      <c r="C8" s="12">
        <v>80</v>
      </c>
      <c r="D8" s="5">
        <v>44648</v>
      </c>
      <c r="E8" s="12">
        <v>1338</v>
      </c>
      <c r="F8" s="12">
        <v>1</v>
      </c>
      <c r="G8" s="12">
        <v>4</v>
      </c>
      <c r="H8" s="9">
        <v>4</v>
      </c>
      <c r="I8" s="21">
        <v>1</v>
      </c>
      <c r="J8" s="21">
        <v>11.355</v>
      </c>
      <c r="K8" s="21">
        <v>8.891</v>
      </c>
      <c r="L8" s="21">
        <f t="shared" si="0"/>
        <v>10.355</v>
      </c>
      <c r="M8" s="21">
        <f t="shared" si="1"/>
        <v>7.891</v>
      </c>
      <c r="N8" s="21">
        <f t="shared" si="2"/>
        <v>23.795267986479963</v>
      </c>
    </row>
    <row r="9" spans="1:14">
      <c r="A9" s="12">
        <v>2022</v>
      </c>
      <c r="B9" s="5">
        <v>44641</v>
      </c>
      <c r="C9" s="12">
        <v>80</v>
      </c>
      <c r="D9" s="5">
        <v>44648</v>
      </c>
      <c r="E9" s="12">
        <v>1339</v>
      </c>
      <c r="F9" s="12">
        <v>1</v>
      </c>
      <c r="G9" s="12">
        <v>5</v>
      </c>
      <c r="H9" s="9">
        <v>5</v>
      </c>
      <c r="I9" s="21">
        <v>1.044</v>
      </c>
      <c r="J9" s="21">
        <v>11.326000000000001</v>
      </c>
      <c r="K9" s="21">
        <v>8.8650000000000002</v>
      </c>
      <c r="L9" s="21">
        <f t="shared" si="0"/>
        <v>10.282</v>
      </c>
      <c r="M9" s="21">
        <f t="shared" si="1"/>
        <v>7.8209999999999997</v>
      </c>
      <c r="N9" s="21">
        <f t="shared" si="2"/>
        <v>23.935032094923169</v>
      </c>
    </row>
    <row r="10" spans="1:14">
      <c r="A10" s="12">
        <v>2022</v>
      </c>
      <c r="B10" s="5">
        <v>44641</v>
      </c>
      <c r="C10" s="12">
        <v>80</v>
      </c>
      <c r="D10" s="5">
        <v>44648</v>
      </c>
      <c r="E10" s="12">
        <v>1340</v>
      </c>
      <c r="F10" s="12">
        <v>1</v>
      </c>
      <c r="G10" s="12">
        <v>6</v>
      </c>
      <c r="H10" s="9">
        <v>6</v>
      </c>
      <c r="I10" s="21">
        <v>1.034</v>
      </c>
      <c r="J10" s="21">
        <v>11.257</v>
      </c>
      <c r="K10" s="21">
        <v>8.8819999999999997</v>
      </c>
      <c r="L10" s="21">
        <f t="shared" si="0"/>
        <v>10.222999999999999</v>
      </c>
      <c r="M10" s="21">
        <f t="shared" si="1"/>
        <v>7.8479999999999999</v>
      </c>
      <c r="N10" s="21">
        <f t="shared" si="2"/>
        <v>23.231928005477837</v>
      </c>
    </row>
    <row r="11" spans="1:14">
      <c r="A11" s="12">
        <v>2022</v>
      </c>
      <c r="B11" s="5">
        <v>44641</v>
      </c>
      <c r="C11" s="12">
        <v>80</v>
      </c>
      <c r="D11" s="5">
        <v>44648</v>
      </c>
      <c r="E11" s="12">
        <v>1341</v>
      </c>
      <c r="F11" s="12">
        <v>1</v>
      </c>
      <c r="G11" s="12">
        <v>7</v>
      </c>
      <c r="H11" s="9">
        <v>7</v>
      </c>
      <c r="I11" s="21">
        <v>1.02</v>
      </c>
      <c r="J11" s="21">
        <v>11.83</v>
      </c>
      <c r="K11" s="21">
        <v>9.577</v>
      </c>
      <c r="L11" s="21">
        <f t="shared" si="0"/>
        <v>10.81</v>
      </c>
      <c r="M11" s="21">
        <f t="shared" si="1"/>
        <v>8.5570000000000004</v>
      </c>
      <c r="N11" s="21">
        <f t="shared" si="2"/>
        <v>20.841813135985198</v>
      </c>
    </row>
    <row r="12" spans="1:14">
      <c r="A12" s="12">
        <v>2022</v>
      </c>
      <c r="B12" s="5">
        <v>44641</v>
      </c>
      <c r="C12" s="12">
        <v>80</v>
      </c>
      <c r="D12" s="5">
        <v>44648</v>
      </c>
      <c r="E12" s="12">
        <v>1342</v>
      </c>
      <c r="F12" s="12">
        <v>1</v>
      </c>
      <c r="G12" s="12">
        <v>8</v>
      </c>
      <c r="H12" s="9">
        <v>8</v>
      </c>
      <c r="I12" s="21">
        <v>1.036</v>
      </c>
      <c r="J12" s="21">
        <v>11.766999999999999</v>
      </c>
      <c r="K12" s="21">
        <v>9.6110000000000007</v>
      </c>
      <c r="L12" s="21">
        <f t="shared" si="0"/>
        <v>10.731</v>
      </c>
      <c r="M12" s="21">
        <f t="shared" si="1"/>
        <v>8.5750000000000011</v>
      </c>
      <c r="N12" s="21">
        <f t="shared" si="2"/>
        <v>20.091324200913231</v>
      </c>
    </row>
    <row r="13" spans="1:14">
      <c r="A13" s="12">
        <v>2022</v>
      </c>
      <c r="B13" s="5">
        <v>44641</v>
      </c>
      <c r="C13" s="12">
        <v>80</v>
      </c>
      <c r="D13" s="5">
        <v>44648</v>
      </c>
      <c r="E13" s="12">
        <v>1343</v>
      </c>
      <c r="F13" s="12">
        <v>1</v>
      </c>
      <c r="G13" s="12">
        <v>9</v>
      </c>
      <c r="H13" s="9">
        <v>9</v>
      </c>
      <c r="I13" s="21">
        <v>1.0229999999999999</v>
      </c>
      <c r="J13" s="21">
        <v>11.88</v>
      </c>
      <c r="K13" s="21">
        <v>9.7050000000000001</v>
      </c>
      <c r="L13" s="21">
        <f t="shared" si="0"/>
        <v>10.857000000000001</v>
      </c>
      <c r="M13" s="21">
        <f t="shared" si="1"/>
        <v>8.6820000000000004</v>
      </c>
      <c r="N13" s="21">
        <f t="shared" si="2"/>
        <v>20.033158331030677</v>
      </c>
    </row>
    <row r="14" spans="1:14">
      <c r="A14" s="12">
        <v>2022</v>
      </c>
      <c r="B14" s="5">
        <v>44641</v>
      </c>
      <c r="C14" s="12">
        <v>80</v>
      </c>
      <c r="D14" s="5">
        <v>44648</v>
      </c>
      <c r="E14" s="12">
        <v>1344</v>
      </c>
      <c r="F14" s="12">
        <v>2</v>
      </c>
      <c r="G14" s="12">
        <v>1</v>
      </c>
      <c r="H14" s="9">
        <v>10</v>
      </c>
      <c r="I14" s="21">
        <v>1.056</v>
      </c>
      <c r="J14" s="21">
        <v>11.301</v>
      </c>
      <c r="K14" s="21">
        <v>8.9</v>
      </c>
      <c r="L14" s="21">
        <f t="shared" si="0"/>
        <v>10.245000000000001</v>
      </c>
      <c r="M14" s="21">
        <f t="shared" si="1"/>
        <v>7.8440000000000003</v>
      </c>
      <c r="N14" s="21">
        <f t="shared" si="2"/>
        <v>23.435822352367015</v>
      </c>
    </row>
    <row r="15" spans="1:14">
      <c r="A15" s="12">
        <v>2022</v>
      </c>
      <c r="B15" s="5">
        <v>44641</v>
      </c>
      <c r="C15" s="12">
        <v>80</v>
      </c>
      <c r="D15" s="5">
        <v>44648</v>
      </c>
      <c r="E15" s="12">
        <v>1345</v>
      </c>
      <c r="F15" s="12">
        <v>2</v>
      </c>
      <c r="G15" s="12">
        <v>2</v>
      </c>
      <c r="H15" s="9">
        <v>11</v>
      </c>
      <c r="I15" s="21">
        <v>1.022</v>
      </c>
      <c r="J15" s="21">
        <v>11.411</v>
      </c>
      <c r="K15" s="21">
        <v>8.9529999999999994</v>
      </c>
      <c r="L15" s="21">
        <f t="shared" si="0"/>
        <v>10.388999999999999</v>
      </c>
      <c r="M15" s="21">
        <f t="shared" si="1"/>
        <v>7.9309999999999992</v>
      </c>
      <c r="N15" s="21">
        <f t="shared" si="2"/>
        <v>23.659640003850228</v>
      </c>
    </row>
    <row r="16" spans="1:14">
      <c r="A16" s="12">
        <v>2022</v>
      </c>
      <c r="B16" s="5">
        <v>44641</v>
      </c>
      <c r="C16" s="12">
        <v>80</v>
      </c>
      <c r="D16" s="5">
        <v>44648</v>
      </c>
      <c r="E16" s="12">
        <v>1346</v>
      </c>
      <c r="F16" s="12">
        <v>2</v>
      </c>
      <c r="G16" s="12">
        <v>3</v>
      </c>
      <c r="H16" s="9">
        <v>12</v>
      </c>
      <c r="I16" s="21">
        <v>1.038</v>
      </c>
      <c r="J16" s="21">
        <v>11.715999999999999</v>
      </c>
      <c r="K16" s="21">
        <v>9.3510000000000009</v>
      </c>
      <c r="L16" s="21">
        <f t="shared" si="0"/>
        <v>10.677999999999999</v>
      </c>
      <c r="M16" s="21">
        <f t="shared" si="1"/>
        <v>8.3130000000000006</v>
      </c>
      <c r="N16" s="21">
        <f t="shared" si="2"/>
        <v>22.148342386214633</v>
      </c>
    </row>
    <row r="17" spans="1:14">
      <c r="A17" s="12">
        <v>2022</v>
      </c>
      <c r="B17" s="5">
        <v>44641</v>
      </c>
      <c r="C17" s="12">
        <v>80</v>
      </c>
      <c r="D17" s="5">
        <v>44648</v>
      </c>
      <c r="E17" s="12">
        <v>1347</v>
      </c>
      <c r="F17" s="12">
        <v>2</v>
      </c>
      <c r="G17" s="12">
        <v>4</v>
      </c>
      <c r="H17" s="9">
        <v>13</v>
      </c>
      <c r="I17" s="21">
        <v>1.0189999999999999</v>
      </c>
      <c r="J17" s="21">
        <v>11.63</v>
      </c>
      <c r="K17" s="21">
        <v>9.3940000000000001</v>
      </c>
      <c r="L17" s="21">
        <f t="shared" si="0"/>
        <v>10.611000000000001</v>
      </c>
      <c r="M17" s="21">
        <f t="shared" si="1"/>
        <v>8.375</v>
      </c>
      <c r="N17" s="21">
        <f t="shared" si="2"/>
        <v>21.072471963057211</v>
      </c>
    </row>
    <row r="18" spans="1:14">
      <c r="A18" s="12">
        <v>2022</v>
      </c>
      <c r="B18" s="5">
        <v>44641</v>
      </c>
      <c r="C18" s="12">
        <v>80</v>
      </c>
      <c r="D18" s="5">
        <v>44648</v>
      </c>
      <c r="E18" s="12">
        <v>1348</v>
      </c>
      <c r="F18" s="12">
        <v>2</v>
      </c>
      <c r="G18" s="12">
        <v>5</v>
      </c>
      <c r="H18" s="9">
        <v>14</v>
      </c>
      <c r="I18" s="21">
        <v>1.036</v>
      </c>
      <c r="J18" s="21">
        <v>11.38</v>
      </c>
      <c r="K18" s="21">
        <v>9.1929999999999996</v>
      </c>
      <c r="L18" s="21">
        <f t="shared" si="0"/>
        <v>10.344000000000001</v>
      </c>
      <c r="M18" s="21">
        <f t="shared" si="1"/>
        <v>8.157</v>
      </c>
      <c r="N18" s="21">
        <f t="shared" si="2"/>
        <v>21.142691415313234</v>
      </c>
    </row>
    <row r="19" spans="1:14">
      <c r="A19" s="12">
        <v>2022</v>
      </c>
      <c r="B19" s="5">
        <v>44641</v>
      </c>
      <c r="C19" s="12">
        <v>80</v>
      </c>
      <c r="D19" s="5">
        <v>44648</v>
      </c>
      <c r="E19" s="12">
        <v>1349</v>
      </c>
      <c r="F19" s="12">
        <v>2</v>
      </c>
      <c r="G19" s="12">
        <v>6</v>
      </c>
      <c r="H19" s="9">
        <v>15</v>
      </c>
      <c r="I19" s="21">
        <v>1.0629999999999999</v>
      </c>
      <c r="J19" s="21">
        <v>11.474</v>
      </c>
      <c r="K19" s="21">
        <v>8.9489999999999998</v>
      </c>
      <c r="L19" s="21">
        <f t="shared" si="0"/>
        <v>10.411</v>
      </c>
      <c r="M19" s="21">
        <f t="shared" si="1"/>
        <v>7.8860000000000001</v>
      </c>
      <c r="N19" s="21">
        <f t="shared" si="2"/>
        <v>24.25319373739314</v>
      </c>
    </row>
    <row r="20" spans="1:14">
      <c r="A20" s="12">
        <v>2022</v>
      </c>
      <c r="B20" s="5">
        <v>44641</v>
      </c>
      <c r="C20" s="12">
        <v>80</v>
      </c>
      <c r="D20" s="5">
        <v>44648</v>
      </c>
      <c r="E20" s="12">
        <v>1350</v>
      </c>
      <c r="F20" s="12">
        <v>2</v>
      </c>
      <c r="G20" s="12">
        <v>7</v>
      </c>
      <c r="H20" s="9">
        <v>16</v>
      </c>
      <c r="I20" s="21">
        <v>1.036</v>
      </c>
      <c r="J20" s="21">
        <v>11.436999999999999</v>
      </c>
      <c r="K20" s="21">
        <v>8.8040000000000003</v>
      </c>
      <c r="L20" s="21">
        <f t="shared" si="0"/>
        <v>10.401</v>
      </c>
      <c r="M20" s="21">
        <f t="shared" si="1"/>
        <v>7.7680000000000007</v>
      </c>
      <c r="N20" s="21">
        <f t="shared" si="2"/>
        <v>25.314873569849045</v>
      </c>
    </row>
    <row r="21" spans="1:14">
      <c r="A21" s="12">
        <v>2022</v>
      </c>
      <c r="B21" s="5">
        <v>44641</v>
      </c>
      <c r="C21" s="12">
        <v>80</v>
      </c>
      <c r="D21" s="5">
        <v>44648</v>
      </c>
      <c r="E21" s="12">
        <v>1351</v>
      </c>
      <c r="F21" s="12">
        <v>2</v>
      </c>
      <c r="G21" s="12">
        <v>8</v>
      </c>
      <c r="H21" s="9">
        <v>17</v>
      </c>
      <c r="I21" s="21">
        <v>1.0609999999999999</v>
      </c>
      <c r="J21" s="21">
        <v>11.609</v>
      </c>
      <c r="K21" s="21">
        <v>9.0939999999999994</v>
      </c>
      <c r="L21" s="21">
        <f t="shared" si="0"/>
        <v>10.548</v>
      </c>
      <c r="M21" s="21">
        <f t="shared" si="1"/>
        <v>8.0329999999999995</v>
      </c>
      <c r="N21" s="21">
        <f t="shared" si="2"/>
        <v>23.843382631778542</v>
      </c>
    </row>
    <row r="22" spans="1:14">
      <c r="A22" s="12">
        <v>2022</v>
      </c>
      <c r="B22" s="5">
        <v>44641</v>
      </c>
      <c r="C22" s="12">
        <v>80</v>
      </c>
      <c r="D22" s="5">
        <v>44648</v>
      </c>
      <c r="E22" s="12">
        <v>1352</v>
      </c>
      <c r="F22" s="12">
        <v>2</v>
      </c>
      <c r="G22" s="12">
        <v>9</v>
      </c>
      <c r="H22" s="9">
        <v>18</v>
      </c>
      <c r="I22" s="21">
        <v>1.036</v>
      </c>
      <c r="J22" s="21">
        <v>11.614000000000001</v>
      </c>
      <c r="K22" s="21">
        <v>9.2899999999999991</v>
      </c>
      <c r="L22" s="21">
        <f t="shared" si="0"/>
        <v>10.578000000000001</v>
      </c>
      <c r="M22" s="21">
        <f t="shared" si="1"/>
        <v>8.2539999999999996</v>
      </c>
      <c r="N22" s="21">
        <f t="shared" si="2"/>
        <v>21.970126678010978</v>
      </c>
    </row>
    <row r="23" spans="1:14">
      <c r="A23" s="12">
        <v>2022</v>
      </c>
      <c r="B23" s="5">
        <v>44641</v>
      </c>
      <c r="C23" s="12">
        <v>80</v>
      </c>
      <c r="D23" s="5">
        <v>44648</v>
      </c>
      <c r="E23" s="12">
        <v>1353</v>
      </c>
      <c r="F23" s="12">
        <v>3</v>
      </c>
      <c r="G23" s="12">
        <v>1</v>
      </c>
      <c r="H23" s="9">
        <v>19</v>
      </c>
      <c r="I23" s="21">
        <v>1.0329999999999999</v>
      </c>
      <c r="J23" s="21">
        <v>11.865</v>
      </c>
      <c r="K23" s="21">
        <v>9.4329999999999998</v>
      </c>
      <c r="L23" s="21">
        <f t="shared" si="0"/>
        <v>10.832000000000001</v>
      </c>
      <c r="M23" s="21">
        <f t="shared" si="1"/>
        <v>8.4</v>
      </c>
      <c r="N23" s="21">
        <f t="shared" si="2"/>
        <v>22.451994091580506</v>
      </c>
    </row>
    <row r="24" spans="1:14">
      <c r="A24" s="12">
        <v>2022</v>
      </c>
      <c r="B24" s="5">
        <v>44641</v>
      </c>
      <c r="C24" s="12">
        <v>80</v>
      </c>
      <c r="D24" s="5">
        <v>44648</v>
      </c>
      <c r="E24" s="12">
        <v>1354</v>
      </c>
      <c r="F24" s="12">
        <v>3</v>
      </c>
      <c r="G24" s="12">
        <v>2</v>
      </c>
      <c r="H24" s="9">
        <v>20</v>
      </c>
      <c r="I24" s="21">
        <v>1.052</v>
      </c>
      <c r="J24" s="21">
        <v>11.569000000000001</v>
      </c>
      <c r="K24" s="21">
        <v>9.2170000000000005</v>
      </c>
      <c r="L24" s="21">
        <f t="shared" si="0"/>
        <v>10.517000000000001</v>
      </c>
      <c r="M24" s="21">
        <f t="shared" si="1"/>
        <v>8.1650000000000009</v>
      </c>
      <c r="N24" s="21">
        <f t="shared" si="2"/>
        <v>22.363791955880956</v>
      </c>
    </row>
    <row r="25" spans="1:14">
      <c r="A25" s="12">
        <v>2022</v>
      </c>
      <c r="B25" s="5">
        <v>44641</v>
      </c>
      <c r="C25" s="12">
        <v>80</v>
      </c>
      <c r="D25" s="5">
        <v>44648</v>
      </c>
      <c r="E25" s="12">
        <v>1355</v>
      </c>
      <c r="F25" s="12">
        <v>3</v>
      </c>
      <c r="G25" s="12">
        <v>3</v>
      </c>
      <c r="H25" s="9">
        <v>21</v>
      </c>
      <c r="I25" s="21">
        <v>1.0349999999999999</v>
      </c>
      <c r="J25" s="21">
        <v>11.43</v>
      </c>
      <c r="K25" s="21">
        <v>8.9719999999999995</v>
      </c>
      <c r="L25" s="21">
        <f t="shared" si="0"/>
        <v>10.395</v>
      </c>
      <c r="M25" s="21">
        <f t="shared" si="1"/>
        <v>7.9369999999999994</v>
      </c>
      <c r="N25" s="21">
        <f t="shared" si="2"/>
        <v>23.645983645983648</v>
      </c>
    </row>
    <row r="26" spans="1:14">
      <c r="A26" s="12">
        <v>2022</v>
      </c>
      <c r="B26" s="5">
        <v>44641</v>
      </c>
      <c r="C26" s="12">
        <v>80</v>
      </c>
      <c r="D26" s="5">
        <v>44648</v>
      </c>
      <c r="E26" s="12">
        <v>1356</v>
      </c>
      <c r="F26" s="12">
        <v>3</v>
      </c>
      <c r="G26" s="12">
        <v>4</v>
      </c>
      <c r="H26" s="9">
        <v>22</v>
      </c>
      <c r="I26" s="21">
        <v>1.048</v>
      </c>
      <c r="J26" s="21">
        <v>11.785</v>
      </c>
      <c r="K26" s="21">
        <v>9.0920000000000005</v>
      </c>
      <c r="L26" s="21">
        <f t="shared" si="0"/>
        <v>10.737</v>
      </c>
      <c r="M26" s="21">
        <f t="shared" si="1"/>
        <v>8.0440000000000005</v>
      </c>
      <c r="N26" s="21">
        <f t="shared" si="2"/>
        <v>25.081493899599511</v>
      </c>
    </row>
    <row r="27" spans="1:14">
      <c r="A27" s="12">
        <v>2022</v>
      </c>
      <c r="B27" s="5">
        <v>44641</v>
      </c>
      <c r="C27" s="12">
        <v>80</v>
      </c>
      <c r="D27" s="5">
        <v>44648</v>
      </c>
      <c r="E27" s="12">
        <v>1357</v>
      </c>
      <c r="F27" s="12">
        <v>3</v>
      </c>
      <c r="G27" s="12">
        <v>5</v>
      </c>
      <c r="H27" s="9">
        <v>23</v>
      </c>
      <c r="I27" s="21">
        <v>1.034</v>
      </c>
      <c r="J27" s="21">
        <v>11.923</v>
      </c>
      <c r="K27" s="21">
        <v>9.4009999999999998</v>
      </c>
      <c r="L27" s="21">
        <f t="shared" si="0"/>
        <v>10.888999999999999</v>
      </c>
      <c r="M27" s="21">
        <f t="shared" si="1"/>
        <v>8.3669999999999991</v>
      </c>
      <c r="N27" s="21">
        <f t="shared" si="2"/>
        <v>23.160988153182114</v>
      </c>
    </row>
    <row r="28" spans="1:14">
      <c r="A28" s="12">
        <v>2022</v>
      </c>
      <c r="B28" s="5">
        <v>44641</v>
      </c>
      <c r="C28" s="12">
        <v>80</v>
      </c>
      <c r="D28" s="5">
        <v>44648</v>
      </c>
      <c r="E28" s="12">
        <v>1358</v>
      </c>
      <c r="F28" s="12">
        <v>3</v>
      </c>
      <c r="G28" s="12">
        <v>6</v>
      </c>
      <c r="H28" s="9">
        <v>24</v>
      </c>
      <c r="I28" s="21">
        <v>1.0229999999999999</v>
      </c>
      <c r="J28" s="21">
        <v>11.365</v>
      </c>
      <c r="K28" s="21">
        <v>8.8000000000000007</v>
      </c>
      <c r="L28" s="21">
        <f t="shared" si="0"/>
        <v>10.342000000000001</v>
      </c>
      <c r="M28" s="21">
        <f t="shared" si="1"/>
        <v>7.777000000000001</v>
      </c>
      <c r="N28" s="21">
        <f t="shared" si="2"/>
        <v>24.801779152968471</v>
      </c>
    </row>
    <row r="29" spans="1:14">
      <c r="A29" s="12">
        <v>2022</v>
      </c>
      <c r="B29" s="5">
        <v>44641</v>
      </c>
      <c r="C29" s="12">
        <v>80</v>
      </c>
      <c r="D29" s="5">
        <v>44648</v>
      </c>
      <c r="E29" s="12">
        <v>1359</v>
      </c>
      <c r="F29" s="12">
        <v>3</v>
      </c>
      <c r="G29" s="12">
        <v>7</v>
      </c>
      <c r="H29" s="9">
        <v>25</v>
      </c>
      <c r="I29" s="21">
        <v>1.048</v>
      </c>
      <c r="J29" s="21">
        <v>11.867000000000001</v>
      </c>
      <c r="K29" s="21">
        <v>9.4019999999999992</v>
      </c>
      <c r="L29" s="21">
        <f t="shared" si="0"/>
        <v>10.819000000000001</v>
      </c>
      <c r="M29" s="21">
        <f t="shared" si="1"/>
        <v>8.3539999999999992</v>
      </c>
      <c r="N29" s="21">
        <f t="shared" si="2"/>
        <v>22.783991126721524</v>
      </c>
    </row>
    <row r="30" spans="1:14">
      <c r="A30" s="12">
        <v>2022</v>
      </c>
      <c r="B30" s="5">
        <v>44641</v>
      </c>
      <c r="C30" s="12">
        <v>80</v>
      </c>
      <c r="D30" s="5">
        <v>44648</v>
      </c>
      <c r="E30" s="12">
        <v>1360</v>
      </c>
      <c r="F30" s="12">
        <v>3</v>
      </c>
      <c r="G30" s="12">
        <v>8</v>
      </c>
      <c r="H30" s="9">
        <v>26</v>
      </c>
      <c r="I30" s="21">
        <v>1.0109999999999999</v>
      </c>
      <c r="J30" s="21">
        <v>11.535</v>
      </c>
      <c r="K30" s="21">
        <v>9.0559999999999992</v>
      </c>
      <c r="L30" s="21">
        <f t="shared" si="0"/>
        <v>10.524000000000001</v>
      </c>
      <c r="M30" s="21">
        <f t="shared" si="1"/>
        <v>8.0449999999999999</v>
      </c>
      <c r="N30" s="21">
        <f t="shared" si="2"/>
        <v>23.555682250095028</v>
      </c>
    </row>
    <row r="31" spans="1:14">
      <c r="A31" s="12">
        <v>2022</v>
      </c>
      <c r="B31" s="5">
        <v>44641</v>
      </c>
      <c r="C31" s="12">
        <v>80</v>
      </c>
      <c r="D31" s="5">
        <v>44648</v>
      </c>
      <c r="E31" s="12">
        <v>1361</v>
      </c>
      <c r="F31" s="12">
        <v>3</v>
      </c>
      <c r="G31" s="12">
        <v>9</v>
      </c>
      <c r="H31" s="9">
        <v>27</v>
      </c>
      <c r="I31" s="21">
        <v>1.044</v>
      </c>
      <c r="J31" s="21">
        <v>11.49</v>
      </c>
      <c r="K31" s="21">
        <v>8.9809999999999999</v>
      </c>
      <c r="L31" s="21">
        <f t="shared" si="0"/>
        <v>10.446</v>
      </c>
      <c r="M31" s="21">
        <f t="shared" si="1"/>
        <v>7.9369999999999994</v>
      </c>
      <c r="N31" s="21">
        <f t="shared" si="2"/>
        <v>24.018763162933183</v>
      </c>
    </row>
    <row r="32" spans="1:14">
      <c r="A32" s="12">
        <v>2022</v>
      </c>
      <c r="B32" s="5">
        <v>44641</v>
      </c>
      <c r="C32" s="12">
        <v>80</v>
      </c>
      <c r="D32" s="5">
        <v>44648</v>
      </c>
      <c r="E32" s="12">
        <v>1362</v>
      </c>
      <c r="F32" s="12">
        <v>4</v>
      </c>
      <c r="G32" s="12">
        <v>1</v>
      </c>
      <c r="H32" s="9">
        <v>28</v>
      </c>
      <c r="I32" s="21">
        <v>1.0409999999999999</v>
      </c>
      <c r="J32" s="21">
        <v>11.502000000000001</v>
      </c>
      <c r="K32" s="21">
        <v>9.1349999999999998</v>
      </c>
      <c r="L32" s="21">
        <f t="shared" si="0"/>
        <v>10.461</v>
      </c>
      <c r="M32" s="21">
        <f t="shared" si="1"/>
        <v>8.0939999999999994</v>
      </c>
      <c r="N32" s="21">
        <f t="shared" si="2"/>
        <v>22.626899913966167</v>
      </c>
    </row>
    <row r="33" spans="1:14">
      <c r="A33" s="12">
        <v>2022</v>
      </c>
      <c r="B33" s="5">
        <v>44641</v>
      </c>
      <c r="C33" s="12">
        <v>80</v>
      </c>
      <c r="D33" s="5">
        <v>44648</v>
      </c>
      <c r="E33" s="12">
        <v>1363</v>
      </c>
      <c r="F33" s="12">
        <v>4</v>
      </c>
      <c r="G33" s="12">
        <v>2</v>
      </c>
      <c r="H33" s="9">
        <v>29</v>
      </c>
      <c r="I33" s="21">
        <v>1.036</v>
      </c>
      <c r="J33" s="21">
        <v>11.802</v>
      </c>
      <c r="K33" s="21">
        <v>9.3870000000000005</v>
      </c>
      <c r="L33" s="21">
        <f t="shared" si="0"/>
        <v>10.766</v>
      </c>
      <c r="M33" s="21">
        <f t="shared" si="1"/>
        <v>8.3510000000000009</v>
      </c>
      <c r="N33" s="21">
        <f t="shared" si="2"/>
        <v>22.431729518855647</v>
      </c>
    </row>
    <row r="34" spans="1:14">
      <c r="A34" s="12">
        <v>2022</v>
      </c>
      <c r="B34" s="5">
        <v>44641</v>
      </c>
      <c r="C34" s="12">
        <v>80</v>
      </c>
      <c r="D34" s="5">
        <v>44648</v>
      </c>
      <c r="E34" s="12">
        <v>1364</v>
      </c>
      <c r="F34" s="12">
        <v>4</v>
      </c>
      <c r="G34" s="12">
        <v>3</v>
      </c>
      <c r="H34" s="9">
        <v>30</v>
      </c>
      <c r="I34" s="21">
        <v>1.0629999999999999</v>
      </c>
      <c r="J34" s="21">
        <v>11.48</v>
      </c>
      <c r="K34" s="21">
        <v>9.1910000000000007</v>
      </c>
      <c r="L34" s="21">
        <f t="shared" si="0"/>
        <v>10.417</v>
      </c>
      <c r="M34" s="21">
        <f t="shared" si="1"/>
        <v>8.1280000000000001</v>
      </c>
      <c r="N34" s="21">
        <f t="shared" si="2"/>
        <v>21.973696841701063</v>
      </c>
    </row>
    <row r="35" spans="1:14">
      <c r="A35" s="12">
        <v>2022</v>
      </c>
      <c r="B35" s="5">
        <v>44641</v>
      </c>
      <c r="C35" s="12">
        <v>80</v>
      </c>
      <c r="D35" s="5">
        <v>44648</v>
      </c>
      <c r="E35" s="12">
        <v>1365</v>
      </c>
      <c r="F35" s="12">
        <v>4</v>
      </c>
      <c r="G35" s="12">
        <v>4</v>
      </c>
      <c r="H35" s="9">
        <v>31</v>
      </c>
      <c r="I35" s="21">
        <v>1.0489999999999999</v>
      </c>
      <c r="J35" s="21">
        <v>11.614000000000001</v>
      </c>
      <c r="K35" s="21">
        <v>9.2100000000000009</v>
      </c>
      <c r="L35" s="21">
        <f t="shared" si="0"/>
        <v>10.565000000000001</v>
      </c>
      <c r="M35" s="21">
        <f t="shared" si="1"/>
        <v>8.1610000000000014</v>
      </c>
      <c r="N35" s="21">
        <f t="shared" si="2"/>
        <v>22.754377662091809</v>
      </c>
    </row>
    <row r="36" spans="1:14">
      <c r="A36" s="12">
        <v>2022</v>
      </c>
      <c r="B36" s="5">
        <v>44641</v>
      </c>
      <c r="C36" s="12">
        <v>80</v>
      </c>
      <c r="D36" s="5">
        <v>44648</v>
      </c>
      <c r="E36" s="12">
        <v>1366</v>
      </c>
      <c r="F36" s="12">
        <v>4</v>
      </c>
      <c r="G36" s="12">
        <v>5</v>
      </c>
      <c r="H36" s="9">
        <v>32</v>
      </c>
      <c r="I36" s="21">
        <v>1.038</v>
      </c>
      <c r="J36" s="21">
        <v>77.847999999999999</v>
      </c>
      <c r="K36" s="21">
        <v>9.3650000000000002</v>
      </c>
      <c r="L36" s="21">
        <f t="shared" si="0"/>
        <v>76.81</v>
      </c>
      <c r="M36" s="21">
        <f t="shared" si="1"/>
        <v>8.327</v>
      </c>
      <c r="N36" s="21">
        <f t="shared" si="2"/>
        <v>89.158963676604614</v>
      </c>
    </row>
    <row r="37" spans="1:14">
      <c r="A37" s="12">
        <v>2022</v>
      </c>
      <c r="B37" s="5">
        <v>44641</v>
      </c>
      <c r="C37" s="12">
        <v>80</v>
      </c>
      <c r="D37" s="5">
        <v>44648</v>
      </c>
      <c r="E37" s="12">
        <v>1367</v>
      </c>
      <c r="F37" s="12">
        <v>4</v>
      </c>
      <c r="G37" s="12">
        <v>6</v>
      </c>
      <c r="H37" s="9">
        <v>33</v>
      </c>
      <c r="I37" s="21">
        <v>1.034</v>
      </c>
      <c r="J37" s="21">
        <v>11.893000000000001</v>
      </c>
      <c r="K37" s="21">
        <v>9.2989999999999995</v>
      </c>
      <c r="L37" s="21">
        <f t="shared" si="0"/>
        <v>10.859</v>
      </c>
      <c r="M37" s="21">
        <f t="shared" si="1"/>
        <v>8.2649999999999988</v>
      </c>
      <c r="N37" s="21">
        <f t="shared" si="2"/>
        <v>23.888019154618302</v>
      </c>
    </row>
    <row r="38" spans="1:14">
      <c r="A38" s="12">
        <v>2022</v>
      </c>
      <c r="B38" s="5">
        <v>44641</v>
      </c>
      <c r="C38" s="12">
        <v>80</v>
      </c>
      <c r="D38" s="5">
        <v>44648</v>
      </c>
      <c r="E38" s="12">
        <v>1368</v>
      </c>
      <c r="F38" s="12">
        <v>4</v>
      </c>
      <c r="G38" s="12">
        <v>7</v>
      </c>
      <c r="H38" s="9">
        <v>34</v>
      </c>
      <c r="I38" s="21">
        <v>1.044</v>
      </c>
      <c r="J38" s="21">
        <v>11.416</v>
      </c>
      <c r="K38" s="21">
        <v>8.9260000000000002</v>
      </c>
      <c r="L38" s="21">
        <f t="shared" si="0"/>
        <v>10.372</v>
      </c>
      <c r="M38" s="21">
        <f t="shared" si="1"/>
        <v>7.8819999999999997</v>
      </c>
      <c r="N38" s="21">
        <f t="shared" si="2"/>
        <v>24.00694176629387</v>
      </c>
    </row>
    <row r="39" spans="1:14">
      <c r="A39" s="12">
        <v>2022</v>
      </c>
      <c r="B39" s="5">
        <v>44641</v>
      </c>
      <c r="C39" s="12">
        <v>80</v>
      </c>
      <c r="D39" s="5">
        <v>44648</v>
      </c>
      <c r="E39" s="12">
        <v>1369</v>
      </c>
      <c r="F39" s="12">
        <v>4</v>
      </c>
      <c r="G39" s="12">
        <v>8</v>
      </c>
      <c r="H39" s="9">
        <v>35</v>
      </c>
      <c r="I39" s="21">
        <v>1.0409999999999999</v>
      </c>
      <c r="J39" s="21">
        <v>11.773</v>
      </c>
      <c r="K39" s="21">
        <v>9.0760000000000005</v>
      </c>
      <c r="L39" s="21">
        <f t="shared" si="0"/>
        <v>10.731999999999999</v>
      </c>
      <c r="M39" s="21">
        <f t="shared" si="1"/>
        <v>8.0350000000000001</v>
      </c>
      <c r="N39" s="21">
        <f t="shared" si="2"/>
        <v>25.130450987700332</v>
      </c>
    </row>
    <row r="40" spans="1:14">
      <c r="A40" s="12">
        <v>2022</v>
      </c>
      <c r="B40" s="5">
        <v>44641</v>
      </c>
      <c r="C40" s="12">
        <v>80</v>
      </c>
      <c r="D40" s="5">
        <v>44648</v>
      </c>
      <c r="E40" s="12">
        <v>1370</v>
      </c>
      <c r="F40" s="12">
        <v>4</v>
      </c>
      <c r="G40" s="12">
        <v>9</v>
      </c>
      <c r="H40" s="9">
        <v>36</v>
      </c>
      <c r="I40" s="21">
        <v>1.0249999999999999</v>
      </c>
      <c r="J40" s="21">
        <v>11.515000000000001</v>
      </c>
      <c r="K40" s="21">
        <v>8.968</v>
      </c>
      <c r="L40" s="21">
        <f t="shared" si="0"/>
        <v>10.49</v>
      </c>
      <c r="M40" s="21">
        <f t="shared" si="1"/>
        <v>7.9429999999999996</v>
      </c>
      <c r="N40" s="21">
        <f t="shared" si="2"/>
        <v>24.280266920877029</v>
      </c>
    </row>
    <row r="41" spans="1:14">
      <c r="A41" s="12">
        <v>2022</v>
      </c>
      <c r="B41" s="5">
        <v>44658</v>
      </c>
      <c r="C41" s="12">
        <v>97</v>
      </c>
      <c r="D41" s="5">
        <v>44659</v>
      </c>
      <c r="E41" s="12">
        <v>1371</v>
      </c>
      <c r="F41" s="12">
        <v>0</v>
      </c>
      <c r="G41" s="12">
        <v>0</v>
      </c>
      <c r="H41" s="9">
        <v>0</v>
      </c>
      <c r="I41" s="21" t="s">
        <v>47</v>
      </c>
      <c r="J41" s="21" t="s">
        <v>47</v>
      </c>
      <c r="K41" s="21" t="s">
        <v>47</v>
      </c>
      <c r="L41" s="21" t="s">
        <v>47</v>
      </c>
      <c r="M41" s="21" t="s">
        <v>47</v>
      </c>
      <c r="N41" s="21" t="s">
        <v>47</v>
      </c>
    </row>
    <row r="42" spans="1:14">
      <c r="A42" s="12">
        <v>2022</v>
      </c>
      <c r="B42" s="5">
        <v>44658</v>
      </c>
      <c r="C42" s="12">
        <v>97</v>
      </c>
      <c r="D42" s="5">
        <v>44659</v>
      </c>
      <c r="E42" s="12">
        <v>1372</v>
      </c>
      <c r="F42" s="12">
        <v>1</v>
      </c>
      <c r="G42" s="12">
        <v>1</v>
      </c>
      <c r="H42" s="9">
        <v>1</v>
      </c>
      <c r="I42" s="21">
        <v>1.018</v>
      </c>
      <c r="J42" s="21">
        <v>11.772</v>
      </c>
      <c r="K42" s="21">
        <v>9.2680000000000007</v>
      </c>
      <c r="L42" s="21">
        <f>J42-I42</f>
        <v>10.754</v>
      </c>
      <c r="M42" s="21">
        <f>K42-I42</f>
        <v>8.25</v>
      </c>
      <c r="N42" s="21">
        <f t="shared" si="2"/>
        <v>23.284359308164401</v>
      </c>
    </row>
    <row r="43" spans="1:14">
      <c r="A43" s="12">
        <v>2022</v>
      </c>
      <c r="B43" s="5">
        <v>44658</v>
      </c>
      <c r="C43" s="12">
        <v>97</v>
      </c>
      <c r="D43" s="5">
        <v>44659</v>
      </c>
      <c r="E43" s="12">
        <v>1373</v>
      </c>
      <c r="F43" s="12">
        <v>1</v>
      </c>
      <c r="G43" s="12">
        <v>2</v>
      </c>
      <c r="H43" s="9">
        <v>2</v>
      </c>
      <c r="I43" s="21">
        <v>1.0189999999999999</v>
      </c>
      <c r="J43" s="21">
        <v>11.343</v>
      </c>
      <c r="K43" s="21">
        <v>8.8650000000000002</v>
      </c>
      <c r="L43" s="21">
        <f t="shared" ref="L43:L106" si="3">J43-I43</f>
        <v>10.324</v>
      </c>
      <c r="M43" s="21">
        <f t="shared" ref="M43:M106" si="4">K43-I43</f>
        <v>7.8460000000000001</v>
      </c>
      <c r="N43" s="21">
        <f t="shared" si="2"/>
        <v>24.002324680356448</v>
      </c>
    </row>
    <row r="44" spans="1:14">
      <c r="A44" s="12">
        <v>2022</v>
      </c>
      <c r="B44" s="5">
        <v>44658</v>
      </c>
      <c r="C44" s="12">
        <v>97</v>
      </c>
      <c r="D44" s="5">
        <v>44659</v>
      </c>
      <c r="E44" s="12">
        <v>1374</v>
      </c>
      <c r="F44" s="12">
        <v>1</v>
      </c>
      <c r="G44" s="12">
        <v>3</v>
      </c>
      <c r="H44" s="9">
        <v>3</v>
      </c>
      <c r="I44" s="21">
        <v>1.0069999999999999</v>
      </c>
      <c r="J44" s="21">
        <v>11.785</v>
      </c>
      <c r="K44" s="21">
        <v>9.2850000000000001</v>
      </c>
      <c r="L44" s="21">
        <f t="shared" si="3"/>
        <v>10.778</v>
      </c>
      <c r="M44" s="21">
        <f t="shared" si="4"/>
        <v>8.2780000000000005</v>
      </c>
      <c r="N44" s="21">
        <f t="shared" si="2"/>
        <v>23.195398033030244</v>
      </c>
    </row>
    <row r="45" spans="1:14">
      <c r="A45" s="12">
        <v>2022</v>
      </c>
      <c r="B45" s="5">
        <v>44658</v>
      </c>
      <c r="C45" s="12">
        <v>97</v>
      </c>
      <c r="D45" s="5">
        <v>44659</v>
      </c>
      <c r="E45" s="12">
        <v>1375</v>
      </c>
      <c r="F45" s="12">
        <v>1</v>
      </c>
      <c r="G45" s="12">
        <v>4</v>
      </c>
      <c r="H45" s="9">
        <v>4</v>
      </c>
      <c r="I45" s="21">
        <v>1.022</v>
      </c>
      <c r="J45" s="21">
        <v>11.565</v>
      </c>
      <c r="K45" s="21">
        <v>8.9979999999999993</v>
      </c>
      <c r="L45" s="21">
        <f t="shared" si="3"/>
        <v>10.542999999999999</v>
      </c>
      <c r="M45" s="21">
        <f t="shared" si="4"/>
        <v>7.9759999999999991</v>
      </c>
      <c r="N45" s="21">
        <f t="shared" si="2"/>
        <v>24.347908564924598</v>
      </c>
    </row>
    <row r="46" spans="1:14">
      <c r="A46" s="12">
        <v>2022</v>
      </c>
      <c r="B46" s="5">
        <v>44658</v>
      </c>
      <c r="C46" s="12">
        <v>97</v>
      </c>
      <c r="D46" s="5">
        <v>44659</v>
      </c>
      <c r="E46" s="12">
        <v>1376</v>
      </c>
      <c r="F46" s="12">
        <v>1</v>
      </c>
      <c r="G46" s="12">
        <v>5</v>
      </c>
      <c r="H46" s="9">
        <v>5</v>
      </c>
      <c r="I46" s="21">
        <v>1.0349999999999999</v>
      </c>
      <c r="J46" s="21">
        <v>11.333</v>
      </c>
      <c r="K46" s="21">
        <v>8.8520000000000003</v>
      </c>
      <c r="L46" s="21">
        <f t="shared" si="3"/>
        <v>10.298</v>
      </c>
      <c r="M46" s="21">
        <f t="shared" si="4"/>
        <v>7.8170000000000002</v>
      </c>
      <c r="N46" s="21">
        <f t="shared" si="2"/>
        <v>24.092056710040783</v>
      </c>
    </row>
    <row r="47" spans="1:14">
      <c r="A47" s="12">
        <v>2022</v>
      </c>
      <c r="B47" s="5">
        <v>44658</v>
      </c>
      <c r="C47" s="12">
        <v>97</v>
      </c>
      <c r="D47" s="5">
        <v>44659</v>
      </c>
      <c r="E47" s="12">
        <v>1377</v>
      </c>
      <c r="F47" s="12">
        <v>1</v>
      </c>
      <c r="G47" s="12">
        <v>6</v>
      </c>
      <c r="H47" s="9">
        <v>6</v>
      </c>
      <c r="I47" s="21">
        <v>0.995</v>
      </c>
      <c r="J47" s="21">
        <v>11.537000000000001</v>
      </c>
      <c r="K47" s="21">
        <v>9.0890000000000004</v>
      </c>
      <c r="L47" s="21">
        <f t="shared" si="3"/>
        <v>10.542000000000002</v>
      </c>
      <c r="M47" s="21">
        <f t="shared" si="4"/>
        <v>8.0940000000000012</v>
      </c>
      <c r="N47" s="21">
        <f t="shared" si="2"/>
        <v>23.221400113830391</v>
      </c>
    </row>
    <row r="48" spans="1:14">
      <c r="A48" s="12">
        <v>2022</v>
      </c>
      <c r="B48" s="5">
        <v>44658</v>
      </c>
      <c r="C48" s="12">
        <v>97</v>
      </c>
      <c r="D48" s="5">
        <v>44659</v>
      </c>
      <c r="E48" s="12">
        <v>1378</v>
      </c>
      <c r="F48" s="12">
        <v>1</v>
      </c>
      <c r="G48" s="12">
        <v>7</v>
      </c>
      <c r="H48" s="9">
        <v>7</v>
      </c>
      <c r="I48" s="21">
        <v>1.052</v>
      </c>
      <c r="J48" s="21">
        <v>11.891</v>
      </c>
      <c r="K48" s="21">
        <v>9.67</v>
      </c>
      <c r="L48" s="21">
        <f t="shared" si="3"/>
        <v>10.839</v>
      </c>
      <c r="M48" s="21">
        <f t="shared" si="4"/>
        <v>8.6180000000000003</v>
      </c>
      <c r="N48" s="21">
        <f t="shared" si="2"/>
        <v>20.490820186364054</v>
      </c>
    </row>
    <row r="49" spans="1:14">
      <c r="A49" s="12">
        <v>2022</v>
      </c>
      <c r="B49" s="5">
        <v>44658</v>
      </c>
      <c r="C49" s="12">
        <v>97</v>
      </c>
      <c r="D49" s="5">
        <v>44659</v>
      </c>
      <c r="E49" s="12">
        <v>1379</v>
      </c>
      <c r="F49" s="12">
        <v>1</v>
      </c>
      <c r="G49" s="12">
        <v>8</v>
      </c>
      <c r="H49" s="9">
        <v>8</v>
      </c>
      <c r="I49" s="21">
        <v>1.0149999999999999</v>
      </c>
      <c r="J49" s="21">
        <v>11.673</v>
      </c>
      <c r="K49" s="21">
        <v>9.5150000000000006</v>
      </c>
      <c r="L49" s="21">
        <f t="shared" si="3"/>
        <v>10.657999999999999</v>
      </c>
      <c r="M49" s="21">
        <f t="shared" si="4"/>
        <v>8.5</v>
      </c>
      <c r="N49" s="21">
        <f t="shared" si="2"/>
        <v>20.24770125727153</v>
      </c>
    </row>
    <row r="50" spans="1:14">
      <c r="A50" s="12">
        <v>2022</v>
      </c>
      <c r="B50" s="5">
        <v>44658</v>
      </c>
      <c r="C50" s="12">
        <v>97</v>
      </c>
      <c r="D50" s="5">
        <v>44659</v>
      </c>
      <c r="E50" s="12">
        <v>1380</v>
      </c>
      <c r="F50" s="12">
        <v>1</v>
      </c>
      <c r="G50" s="12">
        <v>9</v>
      </c>
      <c r="H50" s="9">
        <v>9</v>
      </c>
      <c r="I50" s="21">
        <v>1.06</v>
      </c>
      <c r="J50" s="21">
        <v>11.486000000000001</v>
      </c>
      <c r="K50" s="21">
        <v>9.4320000000000004</v>
      </c>
      <c r="L50" s="21">
        <f t="shared" si="3"/>
        <v>10.426</v>
      </c>
      <c r="M50" s="21">
        <f t="shared" si="4"/>
        <v>8.3719999999999999</v>
      </c>
      <c r="N50" s="21">
        <f t="shared" si="2"/>
        <v>19.700748129675812</v>
      </c>
    </row>
    <row r="51" spans="1:14">
      <c r="A51" s="12">
        <v>2022</v>
      </c>
      <c r="B51" s="5">
        <v>44658</v>
      </c>
      <c r="C51" s="12">
        <v>97</v>
      </c>
      <c r="D51" s="5">
        <v>44659</v>
      </c>
      <c r="E51" s="12">
        <v>1381</v>
      </c>
      <c r="F51" s="12">
        <v>2</v>
      </c>
      <c r="G51" s="12">
        <v>1</v>
      </c>
      <c r="H51" s="9">
        <v>10</v>
      </c>
      <c r="I51" s="21">
        <v>1.056</v>
      </c>
      <c r="J51" s="21">
        <v>11.593999999999999</v>
      </c>
      <c r="K51" s="21">
        <v>9.3670000000000009</v>
      </c>
      <c r="L51" s="21">
        <f t="shared" si="3"/>
        <v>10.538</v>
      </c>
      <c r="M51" s="21">
        <f t="shared" si="4"/>
        <v>8.3109999999999999</v>
      </c>
      <c r="N51" s="21">
        <f t="shared" si="2"/>
        <v>21.133042323021449</v>
      </c>
    </row>
    <row r="52" spans="1:14">
      <c r="A52" s="12">
        <v>2022</v>
      </c>
      <c r="B52" s="5">
        <v>44658</v>
      </c>
      <c r="C52" s="12">
        <v>97</v>
      </c>
      <c r="D52" s="5">
        <v>44659</v>
      </c>
      <c r="E52" s="12">
        <v>1382</v>
      </c>
      <c r="F52" s="12">
        <v>2</v>
      </c>
      <c r="G52" s="12">
        <v>2</v>
      </c>
      <c r="H52" s="9">
        <v>11</v>
      </c>
      <c r="I52" s="21">
        <v>1.0209999999999999</v>
      </c>
      <c r="J52" s="21">
        <v>11.353999999999999</v>
      </c>
      <c r="K52" s="21">
        <v>8.9120000000000008</v>
      </c>
      <c r="L52" s="21">
        <f t="shared" si="3"/>
        <v>10.332999999999998</v>
      </c>
      <c r="M52" s="21">
        <f t="shared" si="4"/>
        <v>7.8910000000000009</v>
      </c>
      <c r="N52" s="21">
        <f t="shared" si="2"/>
        <v>23.63302042001353</v>
      </c>
    </row>
    <row r="53" spans="1:14">
      <c r="A53" s="12">
        <v>2022</v>
      </c>
      <c r="B53" s="5">
        <v>44658</v>
      </c>
      <c r="C53" s="12">
        <v>97</v>
      </c>
      <c r="D53" s="5">
        <v>44659</v>
      </c>
      <c r="E53" s="12">
        <v>1383</v>
      </c>
      <c r="F53" s="12">
        <v>2</v>
      </c>
      <c r="G53" s="12">
        <v>3</v>
      </c>
      <c r="H53" s="9">
        <v>12</v>
      </c>
      <c r="I53" s="21">
        <v>1.0409999999999999</v>
      </c>
      <c r="J53" s="21">
        <v>11.506</v>
      </c>
      <c r="K53" s="21">
        <v>8.9169999999999998</v>
      </c>
      <c r="L53" s="21">
        <f t="shared" si="3"/>
        <v>10.465</v>
      </c>
      <c r="M53" s="21">
        <f t="shared" si="4"/>
        <v>7.8759999999999994</v>
      </c>
      <c r="N53" s="21">
        <f t="shared" si="2"/>
        <v>24.73960821786909</v>
      </c>
    </row>
    <row r="54" spans="1:14">
      <c r="A54" s="12">
        <v>2022</v>
      </c>
      <c r="B54" s="5">
        <v>44658</v>
      </c>
      <c r="C54" s="12">
        <v>97</v>
      </c>
      <c r="D54" s="5">
        <v>44659</v>
      </c>
      <c r="E54" s="12">
        <v>1384</v>
      </c>
      <c r="F54" s="12">
        <v>2</v>
      </c>
      <c r="G54" s="12">
        <v>4</v>
      </c>
      <c r="H54" s="9">
        <v>13</v>
      </c>
      <c r="I54" s="21">
        <v>1.0649999999999999</v>
      </c>
      <c r="J54" s="21">
        <v>11.537000000000001</v>
      </c>
      <c r="K54" s="21">
        <v>9.1379999999999999</v>
      </c>
      <c r="L54" s="21">
        <f t="shared" si="3"/>
        <v>10.472000000000001</v>
      </c>
      <c r="M54" s="21">
        <f t="shared" si="4"/>
        <v>8.0730000000000004</v>
      </c>
      <c r="N54" s="21">
        <f t="shared" si="2"/>
        <v>22.908708938120707</v>
      </c>
    </row>
    <row r="55" spans="1:14">
      <c r="A55" s="12">
        <v>2022</v>
      </c>
      <c r="B55" s="5">
        <v>44658</v>
      </c>
      <c r="C55" s="12">
        <v>97</v>
      </c>
      <c r="D55" s="5">
        <v>44659</v>
      </c>
      <c r="E55" s="12">
        <v>1385</v>
      </c>
      <c r="F55" s="12">
        <v>2</v>
      </c>
      <c r="G55" s="12">
        <v>5</v>
      </c>
      <c r="H55" s="9">
        <v>14</v>
      </c>
      <c r="I55" s="21">
        <v>1.046</v>
      </c>
      <c r="J55" s="21">
        <v>11.420999999999999</v>
      </c>
      <c r="K55" s="21">
        <v>9.2859999999999996</v>
      </c>
      <c r="L55" s="21">
        <f t="shared" si="3"/>
        <v>10.375</v>
      </c>
      <c r="M55" s="21">
        <f t="shared" si="4"/>
        <v>8.24</v>
      </c>
      <c r="N55" s="21">
        <f t="shared" si="2"/>
        <v>20.578313253012045</v>
      </c>
    </row>
    <row r="56" spans="1:14">
      <c r="A56" s="12">
        <v>2022</v>
      </c>
      <c r="B56" s="5">
        <v>44658</v>
      </c>
      <c r="C56" s="12">
        <v>97</v>
      </c>
      <c r="D56" s="5">
        <v>44659</v>
      </c>
      <c r="E56" s="12">
        <v>1386</v>
      </c>
      <c r="F56" s="12">
        <v>2</v>
      </c>
      <c r="G56" s="12">
        <v>6</v>
      </c>
      <c r="H56" s="9">
        <v>15</v>
      </c>
      <c r="I56" s="21">
        <v>1.048</v>
      </c>
      <c r="J56" s="21">
        <v>11.824999999999999</v>
      </c>
      <c r="K56" s="21">
        <v>9.5730000000000004</v>
      </c>
      <c r="L56" s="21">
        <f t="shared" si="3"/>
        <v>10.776999999999999</v>
      </c>
      <c r="M56" s="21">
        <f t="shared" si="4"/>
        <v>8.5250000000000004</v>
      </c>
      <c r="N56" s="21">
        <f t="shared" si="2"/>
        <v>20.896353345086748</v>
      </c>
    </row>
    <row r="57" spans="1:14">
      <c r="A57" s="12">
        <v>2022</v>
      </c>
      <c r="B57" s="5">
        <v>44658</v>
      </c>
      <c r="C57" s="12">
        <v>97</v>
      </c>
      <c r="D57" s="5">
        <v>44659</v>
      </c>
      <c r="E57" s="12">
        <v>1387</v>
      </c>
      <c r="F57" s="12">
        <v>2</v>
      </c>
      <c r="G57" s="12">
        <v>7</v>
      </c>
      <c r="H57" s="9">
        <v>16</v>
      </c>
      <c r="I57" s="21">
        <v>1.0449999999999999</v>
      </c>
      <c r="J57" s="21">
        <v>11.935</v>
      </c>
      <c r="K57" s="21">
        <v>9.5890000000000004</v>
      </c>
      <c r="L57" s="21">
        <f t="shared" si="3"/>
        <v>10.89</v>
      </c>
      <c r="M57" s="21">
        <f t="shared" si="4"/>
        <v>8.5440000000000005</v>
      </c>
      <c r="N57" s="21">
        <f t="shared" si="2"/>
        <v>21.542699724517906</v>
      </c>
    </row>
    <row r="58" spans="1:14">
      <c r="A58" s="12">
        <v>2022</v>
      </c>
      <c r="B58" s="5">
        <v>44658</v>
      </c>
      <c r="C58" s="12">
        <v>97</v>
      </c>
      <c r="D58" s="5">
        <v>44659</v>
      </c>
      <c r="E58" s="12">
        <v>1388</v>
      </c>
      <c r="F58" s="12">
        <v>2</v>
      </c>
      <c r="G58" s="12">
        <v>8</v>
      </c>
      <c r="H58" s="9">
        <v>17</v>
      </c>
      <c r="I58" s="21">
        <v>1.0609999999999999</v>
      </c>
      <c r="J58" s="21">
        <v>11.569000000000001</v>
      </c>
      <c r="K58" s="21">
        <v>9.1449999999999996</v>
      </c>
      <c r="L58" s="21">
        <f t="shared" si="3"/>
        <v>10.508000000000001</v>
      </c>
      <c r="M58" s="21">
        <f t="shared" si="4"/>
        <v>8.0839999999999996</v>
      </c>
      <c r="N58" s="21">
        <f t="shared" si="2"/>
        <v>23.068138561096319</v>
      </c>
    </row>
    <row r="59" spans="1:14">
      <c r="A59" s="12">
        <v>2022</v>
      </c>
      <c r="B59" s="5">
        <v>44658</v>
      </c>
      <c r="C59" s="12">
        <v>97</v>
      </c>
      <c r="D59" s="5">
        <v>44659</v>
      </c>
      <c r="E59" s="12">
        <v>1389</v>
      </c>
      <c r="F59" s="12">
        <v>2</v>
      </c>
      <c r="G59" s="12">
        <v>9</v>
      </c>
      <c r="H59" s="9">
        <v>18</v>
      </c>
      <c r="I59" s="21">
        <v>1.0189999999999999</v>
      </c>
      <c r="J59" s="21">
        <v>11.617000000000001</v>
      </c>
      <c r="K59" s="21">
        <v>9.15</v>
      </c>
      <c r="L59" s="21">
        <f t="shared" si="3"/>
        <v>10.598000000000001</v>
      </c>
      <c r="M59" s="21">
        <f t="shared" si="4"/>
        <v>8.1310000000000002</v>
      </c>
      <c r="N59" s="21">
        <f t="shared" si="2"/>
        <v>23.277976976788075</v>
      </c>
    </row>
    <row r="60" spans="1:14">
      <c r="A60" s="12">
        <v>2022</v>
      </c>
      <c r="B60" s="5">
        <v>44658</v>
      </c>
      <c r="C60" s="12">
        <v>97</v>
      </c>
      <c r="D60" s="5">
        <v>44659</v>
      </c>
      <c r="E60" s="12">
        <v>1390</v>
      </c>
      <c r="F60" s="12">
        <v>3</v>
      </c>
      <c r="G60" s="12">
        <v>1</v>
      </c>
      <c r="H60" s="9">
        <v>19</v>
      </c>
      <c r="I60" s="21">
        <v>1.044</v>
      </c>
      <c r="J60" s="21">
        <v>11.382</v>
      </c>
      <c r="K60" s="21">
        <v>8.9090000000000007</v>
      </c>
      <c r="L60" s="21">
        <f t="shared" si="3"/>
        <v>10.337999999999999</v>
      </c>
      <c r="M60" s="21">
        <f t="shared" si="4"/>
        <v>7.8650000000000002</v>
      </c>
      <c r="N60" s="21">
        <f t="shared" si="2"/>
        <v>23.921454826852383</v>
      </c>
    </row>
    <row r="61" spans="1:14">
      <c r="A61" s="12">
        <v>2022</v>
      </c>
      <c r="B61" s="5">
        <v>44658</v>
      </c>
      <c r="C61" s="12">
        <v>97</v>
      </c>
      <c r="D61" s="5">
        <v>44659</v>
      </c>
      <c r="E61" s="12">
        <v>1391</v>
      </c>
      <c r="F61" s="12">
        <v>3</v>
      </c>
      <c r="G61" s="12">
        <v>2</v>
      </c>
      <c r="H61" s="9">
        <v>20</v>
      </c>
      <c r="I61" s="21">
        <v>1.018</v>
      </c>
      <c r="J61" s="21">
        <v>11.53</v>
      </c>
      <c r="K61" s="21">
        <v>9.1259999999999994</v>
      </c>
      <c r="L61" s="21">
        <f t="shared" si="3"/>
        <v>10.511999999999999</v>
      </c>
      <c r="M61" s="21">
        <f t="shared" si="4"/>
        <v>8.1079999999999988</v>
      </c>
      <c r="N61" s="21">
        <f t="shared" si="2"/>
        <v>22.869101978691024</v>
      </c>
    </row>
    <row r="62" spans="1:14">
      <c r="A62" s="12">
        <v>2022</v>
      </c>
      <c r="B62" s="5">
        <v>44658</v>
      </c>
      <c r="C62" s="12">
        <v>97</v>
      </c>
      <c r="D62" s="5">
        <v>44659</v>
      </c>
      <c r="E62" s="12">
        <v>1392</v>
      </c>
      <c r="F62" s="12">
        <v>3</v>
      </c>
      <c r="G62" s="12">
        <v>3</v>
      </c>
      <c r="H62" s="9">
        <v>21</v>
      </c>
      <c r="I62" s="21">
        <v>1.0389999999999999</v>
      </c>
      <c r="J62" s="21">
        <v>11.492000000000001</v>
      </c>
      <c r="K62" s="21">
        <v>9.1349999999999998</v>
      </c>
      <c r="L62" s="21">
        <f t="shared" si="3"/>
        <v>10.453000000000001</v>
      </c>
      <c r="M62" s="21">
        <f t="shared" si="4"/>
        <v>8.0960000000000001</v>
      </c>
      <c r="N62" s="21">
        <f t="shared" si="2"/>
        <v>22.548550655314273</v>
      </c>
    </row>
    <row r="63" spans="1:14">
      <c r="A63" s="12">
        <v>2022</v>
      </c>
      <c r="B63" s="5">
        <v>44658</v>
      </c>
      <c r="C63" s="12">
        <v>97</v>
      </c>
      <c r="D63" s="5">
        <v>44659</v>
      </c>
      <c r="E63" s="12">
        <v>1393</v>
      </c>
      <c r="F63" s="12">
        <v>3</v>
      </c>
      <c r="G63" s="12">
        <v>4</v>
      </c>
      <c r="H63" s="9">
        <v>22</v>
      </c>
      <c r="I63" s="21">
        <v>1.0229999999999999</v>
      </c>
      <c r="J63" s="21">
        <v>11.645</v>
      </c>
      <c r="K63" s="21">
        <v>9.0709999999999997</v>
      </c>
      <c r="L63" s="21">
        <f t="shared" si="3"/>
        <v>10.622</v>
      </c>
      <c r="M63" s="21">
        <f t="shared" si="4"/>
        <v>8.048</v>
      </c>
      <c r="N63" s="21">
        <f t="shared" si="2"/>
        <v>24.232724533986065</v>
      </c>
    </row>
    <row r="64" spans="1:14">
      <c r="A64" s="12">
        <v>2022</v>
      </c>
      <c r="B64" s="5">
        <v>44658</v>
      </c>
      <c r="C64" s="12">
        <v>97</v>
      </c>
      <c r="D64" s="5">
        <v>44659</v>
      </c>
      <c r="E64" s="12">
        <v>1394</v>
      </c>
      <c r="F64" s="12">
        <v>3</v>
      </c>
      <c r="G64" s="12">
        <v>5</v>
      </c>
      <c r="H64" s="9">
        <v>23</v>
      </c>
      <c r="I64" s="21">
        <v>1.006</v>
      </c>
      <c r="J64" s="21">
        <v>11.61</v>
      </c>
      <c r="K64" s="21">
        <v>9.1649999999999991</v>
      </c>
      <c r="L64" s="21">
        <f t="shared" si="3"/>
        <v>10.603999999999999</v>
      </c>
      <c r="M64" s="21">
        <f t="shared" si="4"/>
        <v>8.1589999999999989</v>
      </c>
      <c r="N64" s="21">
        <f t="shared" si="2"/>
        <v>23.057336854017358</v>
      </c>
    </row>
    <row r="65" spans="1:14">
      <c r="A65" s="12">
        <v>2022</v>
      </c>
      <c r="B65" s="5">
        <v>44658</v>
      </c>
      <c r="C65" s="12">
        <v>97</v>
      </c>
      <c r="D65" s="5">
        <v>44659</v>
      </c>
      <c r="E65" s="12">
        <v>1395</v>
      </c>
      <c r="F65" s="12">
        <v>3</v>
      </c>
      <c r="G65" s="12">
        <v>6</v>
      </c>
      <c r="H65" s="9">
        <v>24</v>
      </c>
      <c r="I65" s="21">
        <v>1.036</v>
      </c>
      <c r="J65" s="21">
        <v>11.813000000000001</v>
      </c>
      <c r="K65" s="21">
        <v>9.2029999999999994</v>
      </c>
      <c r="L65" s="21">
        <f t="shared" si="3"/>
        <v>10.777000000000001</v>
      </c>
      <c r="M65" s="21">
        <f t="shared" si="4"/>
        <v>8.1669999999999998</v>
      </c>
      <c r="N65" s="21">
        <f t="shared" si="2"/>
        <v>24.21824255358635</v>
      </c>
    </row>
    <row r="66" spans="1:14">
      <c r="A66" s="12">
        <v>2022</v>
      </c>
      <c r="B66" s="5">
        <v>44658</v>
      </c>
      <c r="C66" s="12">
        <v>97</v>
      </c>
      <c r="D66" s="5">
        <v>44659</v>
      </c>
      <c r="E66" s="12">
        <v>1396</v>
      </c>
      <c r="F66" s="12">
        <v>3</v>
      </c>
      <c r="G66" s="12">
        <v>7</v>
      </c>
      <c r="H66" s="9">
        <v>25</v>
      </c>
      <c r="I66" s="21">
        <v>1.0509999999999999</v>
      </c>
      <c r="J66" s="21">
        <v>11.335000000000001</v>
      </c>
      <c r="K66" s="21">
        <v>9.0860000000000003</v>
      </c>
      <c r="L66" s="21">
        <f t="shared" si="3"/>
        <v>10.284000000000001</v>
      </c>
      <c r="M66" s="21">
        <f t="shared" si="4"/>
        <v>8.0350000000000001</v>
      </c>
      <c r="N66" s="21">
        <f t="shared" si="2"/>
        <v>21.868922598210816</v>
      </c>
    </row>
    <row r="67" spans="1:14">
      <c r="A67" s="12">
        <v>2022</v>
      </c>
      <c r="B67" s="5">
        <v>44658</v>
      </c>
      <c r="C67" s="12">
        <v>97</v>
      </c>
      <c r="D67" s="5">
        <v>44659</v>
      </c>
      <c r="E67" s="12">
        <v>1397</v>
      </c>
      <c r="F67" s="12">
        <v>3</v>
      </c>
      <c r="G67" s="12">
        <v>8</v>
      </c>
      <c r="H67" s="9">
        <v>26</v>
      </c>
      <c r="I67" s="21">
        <v>1.012</v>
      </c>
      <c r="J67" s="21">
        <v>11.688000000000001</v>
      </c>
      <c r="K67" s="21">
        <v>9.3740000000000006</v>
      </c>
      <c r="L67" s="21">
        <f t="shared" si="3"/>
        <v>10.676</v>
      </c>
      <c r="M67" s="21">
        <f t="shared" si="4"/>
        <v>8.3620000000000001</v>
      </c>
      <c r="N67" s="21">
        <f t="shared" si="2"/>
        <v>21.674784563506932</v>
      </c>
    </row>
    <row r="68" spans="1:14">
      <c r="A68" s="12">
        <v>2022</v>
      </c>
      <c r="B68" s="5">
        <v>44658</v>
      </c>
      <c r="C68" s="12">
        <v>97</v>
      </c>
      <c r="D68" s="5">
        <v>44659</v>
      </c>
      <c r="E68" s="12">
        <v>1398</v>
      </c>
      <c r="F68" s="12">
        <v>3</v>
      </c>
      <c r="G68" s="12">
        <v>9</v>
      </c>
      <c r="H68" s="9">
        <v>27</v>
      </c>
      <c r="I68" s="21">
        <v>1.016</v>
      </c>
      <c r="J68" s="21">
        <v>11.662000000000001</v>
      </c>
      <c r="K68" s="21">
        <v>9.2590000000000003</v>
      </c>
      <c r="L68" s="21">
        <f t="shared" si="3"/>
        <v>10.646000000000001</v>
      </c>
      <c r="M68" s="21">
        <f t="shared" si="4"/>
        <v>8.2430000000000003</v>
      </c>
      <c r="N68" s="21">
        <f t="shared" si="2"/>
        <v>22.57185797482623</v>
      </c>
    </row>
    <row r="69" spans="1:14">
      <c r="A69" s="12">
        <v>2022</v>
      </c>
      <c r="B69" s="5">
        <v>44658</v>
      </c>
      <c r="C69" s="12">
        <v>97</v>
      </c>
      <c r="D69" s="5">
        <v>44659</v>
      </c>
      <c r="E69" s="12">
        <v>1399</v>
      </c>
      <c r="F69" s="12">
        <v>4</v>
      </c>
      <c r="G69" s="12">
        <v>1</v>
      </c>
      <c r="H69" s="9">
        <v>28</v>
      </c>
      <c r="I69" s="21">
        <v>1.0229999999999999</v>
      </c>
      <c r="J69" s="21">
        <v>11.614000000000001</v>
      </c>
      <c r="K69" s="21">
        <v>9.1739999999999995</v>
      </c>
      <c r="L69" s="21">
        <f t="shared" si="3"/>
        <v>10.591000000000001</v>
      </c>
      <c r="M69" s="21">
        <f t="shared" si="4"/>
        <v>8.1509999999999998</v>
      </c>
      <c r="N69" s="21">
        <f t="shared" si="2"/>
        <v>23.038428854687954</v>
      </c>
    </row>
    <row r="70" spans="1:14">
      <c r="A70" s="12">
        <v>2022</v>
      </c>
      <c r="B70" s="5">
        <v>44658</v>
      </c>
      <c r="C70" s="12">
        <v>97</v>
      </c>
      <c r="D70" s="5">
        <v>44659</v>
      </c>
      <c r="E70" s="12">
        <v>1400</v>
      </c>
      <c r="F70" s="12">
        <v>4</v>
      </c>
      <c r="G70" s="12">
        <v>2</v>
      </c>
      <c r="H70" s="9">
        <v>29</v>
      </c>
      <c r="I70" s="21">
        <v>1.0489999999999999</v>
      </c>
      <c r="J70" s="21">
        <v>11.872</v>
      </c>
      <c r="K70" s="21">
        <v>9.4979999999999993</v>
      </c>
      <c r="L70" s="21">
        <f t="shared" si="3"/>
        <v>10.823</v>
      </c>
      <c r="M70" s="21">
        <f t="shared" si="4"/>
        <v>8.4489999999999998</v>
      </c>
      <c r="N70" s="21">
        <f t="shared" ref="N70:N134" si="5">((L70-M70)/L70)*100</f>
        <v>21.934768548461612</v>
      </c>
    </row>
    <row r="71" spans="1:14">
      <c r="A71" s="12">
        <v>2022</v>
      </c>
      <c r="B71" s="5">
        <v>44658</v>
      </c>
      <c r="C71" s="12">
        <v>97</v>
      </c>
      <c r="D71" s="5">
        <v>44659</v>
      </c>
      <c r="E71" s="12">
        <v>1401</v>
      </c>
      <c r="F71" s="12">
        <v>4</v>
      </c>
      <c r="G71" s="12">
        <v>3</v>
      </c>
      <c r="H71" s="9">
        <v>30</v>
      </c>
      <c r="I71" s="21">
        <v>1.04</v>
      </c>
      <c r="J71" s="21">
        <v>11.455</v>
      </c>
      <c r="K71" s="21">
        <v>9.1989999999999998</v>
      </c>
      <c r="L71" s="21">
        <f t="shared" si="3"/>
        <v>10.414999999999999</v>
      </c>
      <c r="M71" s="21">
        <f t="shared" si="4"/>
        <v>8.1589999999999989</v>
      </c>
      <c r="N71" s="21">
        <f t="shared" si="5"/>
        <v>21.661065770523287</v>
      </c>
    </row>
    <row r="72" spans="1:14">
      <c r="A72" s="12">
        <v>2022</v>
      </c>
      <c r="B72" s="5">
        <v>44658</v>
      </c>
      <c r="C72" s="12">
        <v>97</v>
      </c>
      <c r="D72" s="5">
        <v>44659</v>
      </c>
      <c r="E72" s="12">
        <v>1402</v>
      </c>
      <c r="F72" s="12">
        <v>4</v>
      </c>
      <c r="G72" s="12">
        <v>4</v>
      </c>
      <c r="H72" s="9">
        <v>31</v>
      </c>
      <c r="I72" s="21">
        <v>1.038</v>
      </c>
      <c r="J72" s="21">
        <v>11.58</v>
      </c>
      <c r="K72" s="21">
        <v>9.0790000000000006</v>
      </c>
      <c r="L72" s="21">
        <f t="shared" si="3"/>
        <v>10.542</v>
      </c>
      <c r="M72" s="21">
        <f t="shared" si="4"/>
        <v>8.0410000000000004</v>
      </c>
      <c r="N72" s="21">
        <f t="shared" si="5"/>
        <v>23.724151014987662</v>
      </c>
    </row>
    <row r="73" spans="1:14">
      <c r="A73" s="12">
        <v>2022</v>
      </c>
      <c r="B73" s="5">
        <v>44658</v>
      </c>
      <c r="C73" s="12">
        <v>97</v>
      </c>
      <c r="D73" s="5">
        <v>44659</v>
      </c>
      <c r="E73" s="12">
        <v>1403</v>
      </c>
      <c r="F73" s="12">
        <v>4</v>
      </c>
      <c r="G73" s="12">
        <v>5</v>
      </c>
      <c r="H73" s="9">
        <v>32</v>
      </c>
      <c r="I73" s="21">
        <v>1.042</v>
      </c>
      <c r="J73" s="21">
        <v>11.64</v>
      </c>
      <c r="K73" s="21">
        <v>9.0419999999999998</v>
      </c>
      <c r="L73" s="21">
        <f t="shared" si="3"/>
        <v>10.598000000000001</v>
      </c>
      <c r="M73" s="21">
        <f t="shared" si="4"/>
        <v>8</v>
      </c>
      <c r="N73" s="21">
        <f t="shared" si="5"/>
        <v>24.51405925646349</v>
      </c>
    </row>
    <row r="74" spans="1:14">
      <c r="A74" s="12">
        <v>2022</v>
      </c>
      <c r="B74" s="5">
        <v>44658</v>
      </c>
      <c r="C74" s="12">
        <v>97</v>
      </c>
      <c r="D74" s="5">
        <v>44659</v>
      </c>
      <c r="E74" s="12">
        <v>1404</v>
      </c>
      <c r="F74" s="12">
        <v>4</v>
      </c>
      <c r="G74" s="12">
        <v>6</v>
      </c>
      <c r="H74" s="9">
        <v>33</v>
      </c>
      <c r="I74" s="21">
        <v>1.038</v>
      </c>
      <c r="J74" s="21">
        <v>11.680999999999999</v>
      </c>
      <c r="K74" s="21">
        <v>9.1440000000000001</v>
      </c>
      <c r="L74" s="21">
        <f t="shared" si="3"/>
        <v>10.642999999999999</v>
      </c>
      <c r="M74" s="21">
        <f t="shared" si="4"/>
        <v>8.1059999999999999</v>
      </c>
      <c r="N74" s="21">
        <f t="shared" si="5"/>
        <v>23.837263929343226</v>
      </c>
    </row>
    <row r="75" spans="1:14">
      <c r="A75" s="12">
        <v>2022</v>
      </c>
      <c r="B75" s="5">
        <v>44658</v>
      </c>
      <c r="C75" s="12">
        <v>97</v>
      </c>
      <c r="D75" s="5">
        <v>44659</v>
      </c>
      <c r="E75" s="12">
        <v>1405</v>
      </c>
      <c r="F75" s="12">
        <v>4</v>
      </c>
      <c r="G75" s="12">
        <v>7</v>
      </c>
      <c r="H75" s="9">
        <v>34</v>
      </c>
      <c r="I75" s="21">
        <v>1.016</v>
      </c>
      <c r="J75" s="21">
        <v>11.734</v>
      </c>
      <c r="K75" s="21">
        <v>9.2539999999999996</v>
      </c>
      <c r="L75" s="21">
        <f t="shared" si="3"/>
        <v>10.718</v>
      </c>
      <c r="M75" s="21">
        <f t="shared" si="4"/>
        <v>8.2379999999999995</v>
      </c>
      <c r="N75" s="21">
        <f t="shared" si="5"/>
        <v>23.138645269639863</v>
      </c>
    </row>
    <row r="76" spans="1:14">
      <c r="A76" s="12">
        <v>2022</v>
      </c>
      <c r="B76" s="5">
        <v>44658</v>
      </c>
      <c r="C76" s="12">
        <v>97</v>
      </c>
      <c r="D76" s="5">
        <v>44659</v>
      </c>
      <c r="E76" s="12">
        <v>1406</v>
      </c>
      <c r="F76" s="12">
        <v>4</v>
      </c>
      <c r="G76" s="12">
        <v>8</v>
      </c>
      <c r="H76" s="9">
        <v>35</v>
      </c>
      <c r="I76" s="21">
        <v>1.0329999999999999</v>
      </c>
      <c r="J76" s="21">
        <v>11.38</v>
      </c>
      <c r="K76" s="21">
        <v>8.9580000000000002</v>
      </c>
      <c r="L76" s="21">
        <f t="shared" si="3"/>
        <v>10.347000000000001</v>
      </c>
      <c r="M76" s="21">
        <f t="shared" si="4"/>
        <v>7.9250000000000007</v>
      </c>
      <c r="N76" s="21">
        <f t="shared" si="5"/>
        <v>23.40775103894849</v>
      </c>
    </row>
    <row r="77" spans="1:14">
      <c r="A77" s="12">
        <v>2022</v>
      </c>
      <c r="B77" s="5">
        <v>44658</v>
      </c>
      <c r="C77" s="12">
        <v>97</v>
      </c>
      <c r="D77" s="5">
        <v>44659</v>
      </c>
      <c r="E77" s="12">
        <v>1407</v>
      </c>
      <c r="F77" s="12">
        <v>4</v>
      </c>
      <c r="G77" s="12">
        <v>9</v>
      </c>
      <c r="H77" s="9">
        <v>36</v>
      </c>
      <c r="I77" s="21">
        <v>1.01</v>
      </c>
      <c r="J77" s="21">
        <v>11.394</v>
      </c>
      <c r="K77" s="21">
        <v>8.9540000000000006</v>
      </c>
      <c r="L77" s="21">
        <f t="shared" si="3"/>
        <v>10.384</v>
      </c>
      <c r="M77" s="21">
        <f t="shared" si="4"/>
        <v>7.9440000000000008</v>
      </c>
      <c r="N77" s="21">
        <f t="shared" si="5"/>
        <v>23.497688751926034</v>
      </c>
    </row>
    <row r="78" spans="1:14">
      <c r="A78" s="12">
        <v>2022</v>
      </c>
      <c r="B78" s="5">
        <v>44692</v>
      </c>
      <c r="C78" s="12">
        <v>131</v>
      </c>
      <c r="D78" s="5">
        <v>44721</v>
      </c>
      <c r="E78" s="12">
        <v>1408</v>
      </c>
      <c r="F78" s="12">
        <v>0</v>
      </c>
      <c r="G78" s="12">
        <v>0</v>
      </c>
      <c r="H78" s="9">
        <v>0</v>
      </c>
      <c r="I78" s="21" t="s">
        <v>47</v>
      </c>
      <c r="J78" s="21" t="s">
        <v>47</v>
      </c>
      <c r="K78" s="21" t="s">
        <v>47</v>
      </c>
      <c r="L78" s="21" t="s">
        <v>47</v>
      </c>
      <c r="M78" s="21" t="s">
        <v>47</v>
      </c>
      <c r="N78" s="21" t="s">
        <v>47</v>
      </c>
    </row>
    <row r="79" spans="1:14">
      <c r="A79" s="12">
        <v>2022</v>
      </c>
      <c r="B79" s="5">
        <v>44692</v>
      </c>
      <c r="C79" s="12">
        <v>131</v>
      </c>
      <c r="D79" s="5">
        <v>44721</v>
      </c>
      <c r="E79" s="12">
        <v>1409</v>
      </c>
      <c r="F79" s="12">
        <v>1</v>
      </c>
      <c r="G79" s="12">
        <v>1</v>
      </c>
      <c r="H79" s="9">
        <v>1</v>
      </c>
      <c r="I79" s="21">
        <v>1.02</v>
      </c>
      <c r="J79" s="21">
        <v>11.084</v>
      </c>
      <c r="K79" s="21">
        <v>9.06</v>
      </c>
      <c r="L79" s="21">
        <f t="shared" si="3"/>
        <v>10.064</v>
      </c>
      <c r="M79" s="21">
        <f t="shared" si="4"/>
        <v>8.0400000000000009</v>
      </c>
      <c r="N79" s="21">
        <f t="shared" si="5"/>
        <v>20.111287758346574</v>
      </c>
    </row>
    <row r="80" spans="1:14">
      <c r="A80" s="12">
        <v>2022</v>
      </c>
      <c r="B80" s="5">
        <v>44692</v>
      </c>
      <c r="C80" s="12">
        <v>131</v>
      </c>
      <c r="D80" s="5">
        <v>44721</v>
      </c>
      <c r="E80" s="12">
        <v>1410</v>
      </c>
      <c r="F80" s="12">
        <v>1</v>
      </c>
      <c r="G80" s="12">
        <v>2</v>
      </c>
      <c r="H80" s="9">
        <v>2</v>
      </c>
      <c r="I80" s="21">
        <v>1.02</v>
      </c>
      <c r="J80" s="21">
        <v>11.057</v>
      </c>
      <c r="K80" s="21">
        <v>9.0350000000000001</v>
      </c>
      <c r="L80" s="21">
        <f t="shared" si="3"/>
        <v>10.037000000000001</v>
      </c>
      <c r="M80" s="21">
        <f t="shared" si="4"/>
        <v>8.0150000000000006</v>
      </c>
      <c r="N80" s="21">
        <f t="shared" si="5"/>
        <v>20.145461791371925</v>
      </c>
    </row>
    <row r="81" spans="1:14">
      <c r="A81" s="12">
        <v>2022</v>
      </c>
      <c r="B81" s="5">
        <v>44692</v>
      </c>
      <c r="C81" s="12">
        <v>131</v>
      </c>
      <c r="D81" s="5">
        <v>44721</v>
      </c>
      <c r="E81" s="12">
        <v>1411</v>
      </c>
      <c r="F81" s="12">
        <v>1</v>
      </c>
      <c r="G81" s="12">
        <v>3</v>
      </c>
      <c r="H81" s="9">
        <v>3</v>
      </c>
      <c r="I81" s="21">
        <v>1.0089999999999999</v>
      </c>
      <c r="J81" s="21">
        <v>11.148999999999999</v>
      </c>
      <c r="K81" s="21">
        <v>9.2970000000000006</v>
      </c>
      <c r="L81" s="21">
        <f t="shared" si="3"/>
        <v>10.139999999999999</v>
      </c>
      <c r="M81" s="21">
        <f t="shared" si="4"/>
        <v>8.2880000000000003</v>
      </c>
      <c r="N81" s="21">
        <f t="shared" si="5"/>
        <v>18.264299802761329</v>
      </c>
    </row>
    <row r="82" spans="1:14">
      <c r="A82" s="12">
        <v>2022</v>
      </c>
      <c r="B82" s="5">
        <v>44692</v>
      </c>
      <c r="C82" s="12">
        <v>131</v>
      </c>
      <c r="D82" s="5">
        <v>44721</v>
      </c>
      <c r="E82" s="12">
        <v>1412</v>
      </c>
      <c r="F82" s="12">
        <v>1</v>
      </c>
      <c r="G82" s="12">
        <v>4</v>
      </c>
      <c r="H82" s="9">
        <v>4</v>
      </c>
      <c r="I82" s="21">
        <v>1.0229999999999999</v>
      </c>
      <c r="J82" s="21">
        <v>11.084</v>
      </c>
      <c r="K82" s="21">
        <v>9.0549999999999997</v>
      </c>
      <c r="L82" s="21">
        <f t="shared" si="3"/>
        <v>10.061</v>
      </c>
      <c r="M82" s="21">
        <f t="shared" si="4"/>
        <v>8.032</v>
      </c>
      <c r="N82" s="21">
        <f t="shared" si="5"/>
        <v>20.166981413378391</v>
      </c>
    </row>
    <row r="83" spans="1:14">
      <c r="A83" s="12">
        <v>2022</v>
      </c>
      <c r="B83" s="5">
        <v>44692</v>
      </c>
      <c r="C83" s="12">
        <v>131</v>
      </c>
      <c r="D83" s="5">
        <v>44721</v>
      </c>
      <c r="E83" s="12">
        <v>1413</v>
      </c>
      <c r="F83" s="12">
        <v>1</v>
      </c>
      <c r="G83" s="12">
        <v>5</v>
      </c>
      <c r="H83" s="9">
        <v>5</v>
      </c>
      <c r="I83" s="21">
        <v>1.0349999999999999</v>
      </c>
      <c r="J83" s="21">
        <v>11.071999999999999</v>
      </c>
      <c r="K83" s="21">
        <v>9.1620000000000008</v>
      </c>
      <c r="L83" s="21">
        <f t="shared" si="3"/>
        <v>10.036999999999999</v>
      </c>
      <c r="M83" s="21">
        <f t="shared" si="4"/>
        <v>8.1270000000000007</v>
      </c>
      <c r="N83" s="21">
        <f t="shared" si="5"/>
        <v>19.029590515094139</v>
      </c>
    </row>
    <row r="84" spans="1:14">
      <c r="A84" s="12">
        <v>2022</v>
      </c>
      <c r="B84" s="5">
        <v>44692</v>
      </c>
      <c r="C84" s="12">
        <v>131</v>
      </c>
      <c r="D84" s="5">
        <v>44721</v>
      </c>
      <c r="E84" s="12">
        <v>1414</v>
      </c>
      <c r="F84" s="12">
        <v>1</v>
      </c>
      <c r="G84" s="12">
        <v>6</v>
      </c>
      <c r="H84" s="9">
        <v>6</v>
      </c>
      <c r="I84" s="21">
        <v>1.0309999999999999</v>
      </c>
      <c r="J84" s="21">
        <v>11.154</v>
      </c>
      <c r="K84" s="21">
        <v>9.2270000000000003</v>
      </c>
      <c r="L84" s="21">
        <f t="shared" si="3"/>
        <v>10.122999999999999</v>
      </c>
      <c r="M84" s="21">
        <f t="shared" si="4"/>
        <v>8.1959999999999997</v>
      </c>
      <c r="N84" s="21">
        <f t="shared" si="5"/>
        <v>19.035858935098286</v>
      </c>
    </row>
    <row r="85" spans="1:14">
      <c r="A85" s="12">
        <v>2022</v>
      </c>
      <c r="B85" s="5">
        <v>44692</v>
      </c>
      <c r="C85" s="12">
        <v>131</v>
      </c>
      <c r="D85" s="5">
        <v>44721</v>
      </c>
      <c r="E85" s="12">
        <v>1415</v>
      </c>
      <c r="F85" s="12">
        <v>1</v>
      </c>
      <c r="G85" s="12">
        <v>7</v>
      </c>
      <c r="H85" s="9">
        <v>7</v>
      </c>
      <c r="I85" s="21">
        <v>1.016</v>
      </c>
      <c r="J85" s="21">
        <v>11.055999999999999</v>
      </c>
      <c r="K85" s="21">
        <v>9.4049999999999994</v>
      </c>
      <c r="L85" s="21">
        <f t="shared" si="3"/>
        <v>10.039999999999999</v>
      </c>
      <c r="M85" s="21">
        <f t="shared" si="4"/>
        <v>8.3889999999999993</v>
      </c>
      <c r="N85" s="21">
        <f t="shared" si="5"/>
        <v>16.444223107569719</v>
      </c>
    </row>
    <row r="86" spans="1:14">
      <c r="A86" s="12">
        <v>2022</v>
      </c>
      <c r="B86" s="5">
        <v>44692</v>
      </c>
      <c r="C86" s="12">
        <v>131</v>
      </c>
      <c r="D86" s="5">
        <v>44721</v>
      </c>
      <c r="E86" s="12">
        <v>1416</v>
      </c>
      <c r="F86" s="12">
        <v>1</v>
      </c>
      <c r="G86" s="12">
        <v>8</v>
      </c>
      <c r="H86" s="9">
        <v>8</v>
      </c>
      <c r="I86" s="21">
        <v>1.046</v>
      </c>
      <c r="J86" s="21">
        <v>11.051</v>
      </c>
      <c r="K86" s="21">
        <v>9.4779999999999998</v>
      </c>
      <c r="L86" s="21">
        <f t="shared" si="3"/>
        <v>10.005000000000001</v>
      </c>
      <c r="M86" s="21">
        <f t="shared" si="4"/>
        <v>8.4320000000000004</v>
      </c>
      <c r="N86" s="21">
        <f t="shared" si="5"/>
        <v>15.722138930534735</v>
      </c>
    </row>
    <row r="87" spans="1:14">
      <c r="A87" s="12">
        <v>2022</v>
      </c>
      <c r="B87" s="5">
        <v>44692</v>
      </c>
      <c r="C87" s="12">
        <v>131</v>
      </c>
      <c r="D87" s="5">
        <v>44721</v>
      </c>
      <c r="E87" s="12">
        <v>1417</v>
      </c>
      <c r="F87" s="12">
        <v>1</v>
      </c>
      <c r="G87" s="12">
        <v>9</v>
      </c>
      <c r="H87" s="9">
        <v>9</v>
      </c>
      <c r="I87" s="21">
        <v>1.0509999999999999</v>
      </c>
      <c r="J87" s="21">
        <v>11.096</v>
      </c>
      <c r="K87" s="21">
        <v>9.51</v>
      </c>
      <c r="L87" s="21">
        <f t="shared" si="3"/>
        <v>10.045</v>
      </c>
      <c r="M87" s="21">
        <f t="shared" si="4"/>
        <v>8.4589999999999996</v>
      </c>
      <c r="N87" s="21">
        <f t="shared" si="5"/>
        <v>15.78894972623196</v>
      </c>
    </row>
    <row r="88" spans="1:14">
      <c r="A88" s="12">
        <v>2022</v>
      </c>
      <c r="B88" s="5">
        <v>44692</v>
      </c>
      <c r="C88" s="12">
        <v>131</v>
      </c>
      <c r="D88" s="5">
        <v>44721</v>
      </c>
      <c r="E88" s="12">
        <v>1418</v>
      </c>
      <c r="F88" s="12">
        <v>2</v>
      </c>
      <c r="G88" s="12">
        <v>1</v>
      </c>
      <c r="H88" s="9">
        <v>10</v>
      </c>
      <c r="I88" s="21">
        <v>1.03</v>
      </c>
      <c r="J88" s="21">
        <v>11.047000000000001</v>
      </c>
      <c r="K88" s="21">
        <v>9.3960000000000008</v>
      </c>
      <c r="L88" s="21">
        <f t="shared" si="3"/>
        <v>10.017000000000001</v>
      </c>
      <c r="M88" s="21">
        <f t="shared" si="4"/>
        <v>8.3660000000000014</v>
      </c>
      <c r="N88" s="21">
        <f t="shared" si="5"/>
        <v>16.481980632924024</v>
      </c>
    </row>
    <row r="89" spans="1:14">
      <c r="A89" s="12">
        <v>2022</v>
      </c>
      <c r="B89" s="5">
        <v>44692</v>
      </c>
      <c r="C89" s="12">
        <v>131</v>
      </c>
      <c r="D89" s="5">
        <v>44721</v>
      </c>
      <c r="E89" s="12">
        <v>1419</v>
      </c>
      <c r="F89" s="12">
        <v>2</v>
      </c>
      <c r="G89" s="12">
        <v>2</v>
      </c>
      <c r="H89" s="9">
        <v>11</v>
      </c>
      <c r="I89" s="21">
        <v>1.0309999999999999</v>
      </c>
      <c r="J89" s="21">
        <v>11.082000000000001</v>
      </c>
      <c r="K89" s="21">
        <v>9.2100000000000009</v>
      </c>
      <c r="L89" s="21">
        <f t="shared" si="3"/>
        <v>10.051</v>
      </c>
      <c r="M89" s="21">
        <f t="shared" si="4"/>
        <v>8.1790000000000003</v>
      </c>
      <c r="N89" s="21">
        <f t="shared" si="5"/>
        <v>18.625012436573474</v>
      </c>
    </row>
    <row r="90" spans="1:14">
      <c r="A90" s="12">
        <v>2022</v>
      </c>
      <c r="B90" s="5">
        <v>44692</v>
      </c>
      <c r="C90" s="12">
        <v>131</v>
      </c>
      <c r="D90" s="5">
        <v>44721</v>
      </c>
      <c r="E90" s="12">
        <v>1420</v>
      </c>
      <c r="F90" s="12">
        <v>2</v>
      </c>
      <c r="G90" s="12">
        <v>3</v>
      </c>
      <c r="H90" s="9">
        <v>12</v>
      </c>
      <c r="I90" s="21">
        <v>1.0269999999999999</v>
      </c>
      <c r="J90" s="21">
        <v>11.082000000000001</v>
      </c>
      <c r="K90" s="21">
        <v>9.1590000000000007</v>
      </c>
      <c r="L90" s="21">
        <f t="shared" si="3"/>
        <v>10.055000000000001</v>
      </c>
      <c r="M90" s="21">
        <f t="shared" si="4"/>
        <v>8.1320000000000014</v>
      </c>
      <c r="N90" s="21">
        <f t="shared" si="5"/>
        <v>19.124813525609145</v>
      </c>
    </row>
    <row r="91" spans="1:14">
      <c r="A91" s="12">
        <v>2022</v>
      </c>
      <c r="B91" s="5">
        <v>44692</v>
      </c>
      <c r="C91" s="12">
        <v>131</v>
      </c>
      <c r="D91" s="5">
        <v>44721</v>
      </c>
      <c r="E91" s="12">
        <v>1421</v>
      </c>
      <c r="F91" s="12">
        <v>2</v>
      </c>
      <c r="G91" s="12">
        <v>4</v>
      </c>
      <c r="H91" s="9">
        <v>13</v>
      </c>
      <c r="I91" s="21">
        <v>1.036</v>
      </c>
      <c r="J91" s="21">
        <v>11.092000000000001</v>
      </c>
      <c r="K91" s="21">
        <v>9.3109999999999999</v>
      </c>
      <c r="L91" s="21">
        <f t="shared" si="3"/>
        <v>10.056000000000001</v>
      </c>
      <c r="M91" s="21">
        <f t="shared" si="4"/>
        <v>8.2750000000000004</v>
      </c>
      <c r="N91" s="21">
        <f t="shared" si="5"/>
        <v>17.710819411296743</v>
      </c>
    </row>
    <row r="92" spans="1:14">
      <c r="A92" s="12">
        <v>2022</v>
      </c>
      <c r="B92" s="5">
        <v>44692</v>
      </c>
      <c r="C92" s="12">
        <v>131</v>
      </c>
      <c r="D92" s="5">
        <v>44721</v>
      </c>
      <c r="E92" s="12">
        <v>1422</v>
      </c>
      <c r="F92" s="12">
        <v>2</v>
      </c>
      <c r="G92" s="12">
        <v>5</v>
      </c>
      <c r="H92" s="9">
        <v>14</v>
      </c>
      <c r="I92" s="21">
        <v>1.0509999999999999</v>
      </c>
      <c r="J92" s="21">
        <v>11.11</v>
      </c>
      <c r="K92" s="21">
        <v>9.43</v>
      </c>
      <c r="L92" s="21">
        <f t="shared" si="3"/>
        <v>10.058999999999999</v>
      </c>
      <c r="M92" s="21">
        <f t="shared" si="4"/>
        <v>8.3789999999999996</v>
      </c>
      <c r="N92" s="21">
        <f t="shared" si="5"/>
        <v>16.701461377870565</v>
      </c>
    </row>
    <row r="93" spans="1:14">
      <c r="A93" s="12">
        <v>2022</v>
      </c>
      <c r="B93" s="5">
        <v>44692</v>
      </c>
      <c r="C93" s="12">
        <v>131</v>
      </c>
      <c r="D93" s="5">
        <v>44721</v>
      </c>
      <c r="E93" s="12">
        <v>1423</v>
      </c>
      <c r="F93" s="12">
        <v>2</v>
      </c>
      <c r="G93" s="12">
        <v>6</v>
      </c>
      <c r="H93" s="9">
        <v>15</v>
      </c>
      <c r="I93" s="21">
        <v>1.0209999999999999</v>
      </c>
      <c r="J93" s="21">
        <v>11.118</v>
      </c>
      <c r="K93" s="21">
        <v>9.4580000000000002</v>
      </c>
      <c r="L93" s="21">
        <f t="shared" si="3"/>
        <v>10.097000000000001</v>
      </c>
      <c r="M93" s="21">
        <f t="shared" si="4"/>
        <v>8.4370000000000012</v>
      </c>
      <c r="N93" s="21">
        <f t="shared" si="5"/>
        <v>16.440526889175004</v>
      </c>
    </row>
    <row r="94" spans="1:14">
      <c r="A94" s="12">
        <v>2022</v>
      </c>
      <c r="B94" s="5">
        <v>44692</v>
      </c>
      <c r="C94" s="12">
        <v>131</v>
      </c>
      <c r="D94" s="5">
        <v>44721</v>
      </c>
      <c r="E94" s="12">
        <v>1424</v>
      </c>
      <c r="F94" s="12">
        <v>2</v>
      </c>
      <c r="G94" s="12">
        <v>7</v>
      </c>
      <c r="H94" s="9">
        <v>16</v>
      </c>
      <c r="I94" s="21">
        <v>1.032</v>
      </c>
      <c r="J94" s="21">
        <v>11.1</v>
      </c>
      <c r="K94" s="21">
        <v>9.5210000000000008</v>
      </c>
      <c r="L94" s="21">
        <f t="shared" si="3"/>
        <v>10.068</v>
      </c>
      <c r="M94" s="21">
        <f t="shared" si="4"/>
        <v>8.4890000000000008</v>
      </c>
      <c r="N94" s="21">
        <f t="shared" si="5"/>
        <v>15.683353198251876</v>
      </c>
    </row>
    <row r="95" spans="1:14">
      <c r="A95" s="12">
        <v>2022</v>
      </c>
      <c r="B95" s="5">
        <v>44692</v>
      </c>
      <c r="C95" s="12">
        <v>131</v>
      </c>
      <c r="D95" s="5">
        <v>44721</v>
      </c>
      <c r="E95" s="12">
        <v>1425</v>
      </c>
      <c r="F95" s="12">
        <v>2</v>
      </c>
      <c r="G95" s="12">
        <v>8</v>
      </c>
      <c r="H95" s="9">
        <v>17</v>
      </c>
      <c r="I95" s="21">
        <v>1.03</v>
      </c>
      <c r="J95" s="21">
        <v>11.07</v>
      </c>
      <c r="K95" s="21">
        <v>9.2590000000000003</v>
      </c>
      <c r="L95" s="21">
        <f t="shared" si="3"/>
        <v>10.040000000000001</v>
      </c>
      <c r="M95" s="21">
        <f t="shared" si="4"/>
        <v>8.229000000000001</v>
      </c>
      <c r="N95" s="21">
        <f t="shared" si="5"/>
        <v>18.037848605577686</v>
      </c>
    </row>
    <row r="96" spans="1:14">
      <c r="A96" s="12">
        <v>2022</v>
      </c>
      <c r="B96" s="5">
        <v>44692</v>
      </c>
      <c r="C96" s="12">
        <v>131</v>
      </c>
      <c r="D96" s="5">
        <v>44721</v>
      </c>
      <c r="E96" s="12">
        <v>1426</v>
      </c>
      <c r="F96" s="12">
        <v>2</v>
      </c>
      <c r="G96" s="12">
        <v>9</v>
      </c>
      <c r="H96" s="9">
        <v>18</v>
      </c>
      <c r="I96" s="21">
        <v>1.008</v>
      </c>
      <c r="J96" s="21">
        <v>11.13</v>
      </c>
      <c r="K96" s="21">
        <v>9.1940000000000008</v>
      </c>
      <c r="L96" s="21">
        <f t="shared" si="3"/>
        <v>10.122</v>
      </c>
      <c r="M96" s="21">
        <f t="shared" si="4"/>
        <v>8.1859999999999999</v>
      </c>
      <c r="N96" s="21">
        <f t="shared" si="5"/>
        <v>19.126654811302114</v>
      </c>
    </row>
    <row r="97" spans="1:14">
      <c r="A97" s="12">
        <v>2022</v>
      </c>
      <c r="B97" s="5">
        <v>44692</v>
      </c>
      <c r="C97" s="12">
        <v>131</v>
      </c>
      <c r="D97" s="5">
        <v>44721</v>
      </c>
      <c r="E97" s="12">
        <v>1427</v>
      </c>
      <c r="F97" s="12">
        <v>3</v>
      </c>
      <c r="G97" s="12">
        <v>1</v>
      </c>
      <c r="H97" s="9">
        <v>19</v>
      </c>
      <c r="I97" s="21">
        <v>1.0369999999999999</v>
      </c>
      <c r="J97" s="21">
        <v>11.06</v>
      </c>
      <c r="K97" s="21">
        <v>9.2509999999999994</v>
      </c>
      <c r="L97" s="21">
        <f t="shared" si="3"/>
        <v>10.023</v>
      </c>
      <c r="M97" s="21">
        <f t="shared" si="4"/>
        <v>8.2139999999999986</v>
      </c>
      <c r="N97" s="21">
        <f t="shared" si="5"/>
        <v>18.048488476504051</v>
      </c>
    </row>
    <row r="98" spans="1:14">
      <c r="A98" s="12">
        <v>2022</v>
      </c>
      <c r="B98" s="5">
        <v>44692</v>
      </c>
      <c r="C98" s="12">
        <v>131</v>
      </c>
      <c r="D98" s="5">
        <v>44721</v>
      </c>
      <c r="E98" s="12">
        <v>1428</v>
      </c>
      <c r="F98" s="12">
        <v>3</v>
      </c>
      <c r="G98" s="12">
        <v>2</v>
      </c>
      <c r="H98" s="9">
        <v>20</v>
      </c>
      <c r="I98" s="21">
        <v>1.0169999999999999</v>
      </c>
      <c r="J98" s="21">
        <v>11.14</v>
      </c>
      <c r="K98" s="21">
        <v>9.3989999999999991</v>
      </c>
      <c r="L98" s="21">
        <f t="shared" si="3"/>
        <v>10.123000000000001</v>
      </c>
      <c r="M98" s="21">
        <f t="shared" si="4"/>
        <v>8.3819999999999997</v>
      </c>
      <c r="N98" s="21">
        <f t="shared" si="5"/>
        <v>17.19845895485529</v>
      </c>
    </row>
    <row r="99" spans="1:14">
      <c r="A99" s="12">
        <v>2022</v>
      </c>
      <c r="B99" s="5">
        <v>44692</v>
      </c>
      <c r="C99" s="12">
        <v>131</v>
      </c>
      <c r="D99" s="5">
        <v>44721</v>
      </c>
      <c r="E99" s="12">
        <v>1429</v>
      </c>
      <c r="F99" s="12">
        <v>3</v>
      </c>
      <c r="G99" s="12">
        <v>3</v>
      </c>
      <c r="H99" s="9">
        <v>21</v>
      </c>
      <c r="I99" s="21">
        <v>1.0149999999999999</v>
      </c>
      <c r="J99" s="21">
        <v>11.095000000000001</v>
      </c>
      <c r="K99" s="21">
        <v>9.3849999999999998</v>
      </c>
      <c r="L99" s="21">
        <f t="shared" si="3"/>
        <v>10.08</v>
      </c>
      <c r="M99" s="21">
        <f t="shared" si="4"/>
        <v>8.3699999999999992</v>
      </c>
      <c r="N99" s="21">
        <f t="shared" si="5"/>
        <v>16.964285714285722</v>
      </c>
    </row>
    <row r="100" spans="1:14">
      <c r="A100" s="12">
        <v>2022</v>
      </c>
      <c r="B100" s="5">
        <v>44692</v>
      </c>
      <c r="C100" s="12">
        <v>131</v>
      </c>
      <c r="D100" s="5">
        <v>44721</v>
      </c>
      <c r="E100" s="12">
        <v>1430</v>
      </c>
      <c r="F100" s="12">
        <v>3</v>
      </c>
      <c r="G100" s="12">
        <v>4</v>
      </c>
      <c r="H100" s="9">
        <v>22</v>
      </c>
      <c r="I100" s="21">
        <v>1.032</v>
      </c>
      <c r="J100" s="21">
        <v>11.147</v>
      </c>
      <c r="K100" s="21">
        <v>9.4359999999999999</v>
      </c>
      <c r="L100" s="21">
        <f t="shared" si="3"/>
        <v>10.115</v>
      </c>
      <c r="M100" s="21">
        <f t="shared" si="4"/>
        <v>8.4039999999999999</v>
      </c>
      <c r="N100" s="21">
        <f t="shared" si="5"/>
        <v>16.915472071181416</v>
      </c>
    </row>
    <row r="101" spans="1:14">
      <c r="A101" s="12">
        <v>2022</v>
      </c>
      <c r="B101" s="5">
        <v>44692</v>
      </c>
      <c r="C101" s="12">
        <v>131</v>
      </c>
      <c r="D101" s="5">
        <v>44721</v>
      </c>
      <c r="E101" s="12">
        <v>1431</v>
      </c>
      <c r="F101" s="12">
        <v>3</v>
      </c>
      <c r="G101" s="12">
        <v>5</v>
      </c>
      <c r="H101" s="9">
        <v>23</v>
      </c>
      <c r="I101" s="21">
        <v>1.038</v>
      </c>
      <c r="J101" s="21">
        <v>11.156000000000001</v>
      </c>
      <c r="K101" s="21">
        <v>9.5690000000000008</v>
      </c>
      <c r="L101" s="21">
        <f t="shared" si="3"/>
        <v>10.118</v>
      </c>
      <c r="M101" s="21">
        <f t="shared" si="4"/>
        <v>8.5310000000000006</v>
      </c>
      <c r="N101" s="21">
        <f t="shared" si="5"/>
        <v>15.684917967977857</v>
      </c>
    </row>
    <row r="102" spans="1:14">
      <c r="A102" s="12">
        <v>2022</v>
      </c>
      <c r="B102" s="5">
        <v>44692</v>
      </c>
      <c r="C102" s="12">
        <v>131</v>
      </c>
      <c r="D102" s="5">
        <v>44721</v>
      </c>
      <c r="E102" s="12">
        <v>1432</v>
      </c>
      <c r="F102" s="12">
        <v>3</v>
      </c>
      <c r="G102" s="12">
        <v>6</v>
      </c>
      <c r="H102" s="9">
        <v>24</v>
      </c>
      <c r="I102" s="21">
        <v>1.0089999999999999</v>
      </c>
      <c r="J102" s="21">
        <v>11.045</v>
      </c>
      <c r="K102" s="21">
        <v>9.2560000000000002</v>
      </c>
      <c r="L102" s="21">
        <f t="shared" si="3"/>
        <v>10.036</v>
      </c>
      <c r="M102" s="21">
        <f t="shared" si="4"/>
        <v>8.2469999999999999</v>
      </c>
      <c r="N102" s="21">
        <f t="shared" si="5"/>
        <v>17.825827022718212</v>
      </c>
    </row>
    <row r="103" spans="1:14">
      <c r="A103" s="12">
        <v>2022</v>
      </c>
      <c r="B103" s="5">
        <v>44692</v>
      </c>
      <c r="C103" s="12">
        <v>131</v>
      </c>
      <c r="D103" s="5">
        <v>44721</v>
      </c>
      <c r="E103" s="12">
        <v>1433</v>
      </c>
      <c r="F103" s="12">
        <v>3</v>
      </c>
      <c r="G103" s="12">
        <v>7</v>
      </c>
      <c r="H103" s="9">
        <v>25</v>
      </c>
      <c r="I103" s="21">
        <v>1.0529999999999999</v>
      </c>
      <c r="J103" s="21">
        <v>11.113</v>
      </c>
      <c r="K103" s="21">
        <v>9.3209999999999997</v>
      </c>
      <c r="L103" s="21">
        <f t="shared" si="3"/>
        <v>10.059999999999999</v>
      </c>
      <c r="M103" s="21">
        <f t="shared" si="4"/>
        <v>8.2680000000000007</v>
      </c>
      <c r="N103" s="21">
        <f t="shared" si="5"/>
        <v>17.813121272365787</v>
      </c>
    </row>
    <row r="104" spans="1:14">
      <c r="A104" s="12">
        <v>2022</v>
      </c>
      <c r="B104" s="5">
        <v>44692</v>
      </c>
      <c r="C104" s="12">
        <v>131</v>
      </c>
      <c r="D104" s="5">
        <v>44721</v>
      </c>
      <c r="E104" s="12">
        <v>1434</v>
      </c>
      <c r="F104" s="12">
        <v>3</v>
      </c>
      <c r="G104" s="12">
        <v>8</v>
      </c>
      <c r="H104" s="9">
        <v>26</v>
      </c>
      <c r="I104" s="21">
        <v>1.014</v>
      </c>
      <c r="J104" s="21">
        <v>11.148999999999999</v>
      </c>
      <c r="K104" s="21">
        <v>9.4339999999999993</v>
      </c>
      <c r="L104" s="21">
        <f t="shared" si="3"/>
        <v>10.135</v>
      </c>
      <c r="M104" s="21">
        <f t="shared" si="4"/>
        <v>8.42</v>
      </c>
      <c r="N104" s="21">
        <f t="shared" si="5"/>
        <v>16.921558954119387</v>
      </c>
    </row>
    <row r="105" spans="1:14">
      <c r="A105" s="12">
        <v>2022</v>
      </c>
      <c r="B105" s="5">
        <v>44692</v>
      </c>
      <c r="C105" s="12">
        <v>131</v>
      </c>
      <c r="D105" s="5">
        <v>44721</v>
      </c>
      <c r="E105" s="12">
        <v>1435</v>
      </c>
      <c r="F105" s="12">
        <v>3</v>
      </c>
      <c r="G105" s="12">
        <v>9</v>
      </c>
      <c r="H105" s="9">
        <v>27</v>
      </c>
      <c r="I105" s="21">
        <v>1.016</v>
      </c>
      <c r="J105" s="21">
        <v>11.16</v>
      </c>
      <c r="K105" s="21">
        <v>9.2970000000000006</v>
      </c>
      <c r="L105" s="21">
        <f t="shared" si="3"/>
        <v>10.144</v>
      </c>
      <c r="M105" s="21">
        <f t="shared" si="4"/>
        <v>8.2810000000000006</v>
      </c>
      <c r="N105" s="21">
        <f t="shared" si="5"/>
        <v>18.365536277602519</v>
      </c>
    </row>
    <row r="106" spans="1:14">
      <c r="A106" s="12">
        <v>2022</v>
      </c>
      <c r="B106" s="5">
        <v>44692</v>
      </c>
      <c r="C106" s="12">
        <v>131</v>
      </c>
      <c r="D106" s="5">
        <v>44721</v>
      </c>
      <c r="E106" s="12">
        <v>1436</v>
      </c>
      <c r="F106" s="12">
        <v>4</v>
      </c>
      <c r="G106" s="12">
        <v>1</v>
      </c>
      <c r="H106" s="9">
        <v>28</v>
      </c>
      <c r="I106" s="21">
        <v>1.05</v>
      </c>
      <c r="J106" s="21">
        <v>11.07</v>
      </c>
      <c r="K106" s="21">
        <v>9.0909999999999993</v>
      </c>
      <c r="L106" s="21">
        <f t="shared" si="3"/>
        <v>10.02</v>
      </c>
      <c r="M106" s="21">
        <f t="shared" si="4"/>
        <v>8.0409999999999986</v>
      </c>
      <c r="N106" s="21">
        <f t="shared" si="5"/>
        <v>19.750499001996019</v>
      </c>
    </row>
    <row r="107" spans="1:14">
      <c r="A107" s="12">
        <v>2022</v>
      </c>
      <c r="B107" s="5">
        <v>44692</v>
      </c>
      <c r="C107" s="12">
        <v>131</v>
      </c>
      <c r="D107" s="5">
        <v>44721</v>
      </c>
      <c r="E107" s="12">
        <v>1437</v>
      </c>
      <c r="F107" s="12">
        <v>4</v>
      </c>
      <c r="G107" s="12">
        <v>2</v>
      </c>
      <c r="H107" s="9">
        <v>29</v>
      </c>
      <c r="I107" s="21">
        <v>1.0269999999999999</v>
      </c>
      <c r="J107" s="21">
        <v>11.083</v>
      </c>
      <c r="K107" s="21">
        <v>9.1549999999999994</v>
      </c>
      <c r="L107" s="21">
        <f t="shared" ref="L107:L172" si="6">J107-I107</f>
        <v>10.056000000000001</v>
      </c>
      <c r="M107" s="21">
        <f t="shared" ref="M107:M172" si="7">K107-I107</f>
        <v>8.1280000000000001</v>
      </c>
      <c r="N107" s="21">
        <f t="shared" si="5"/>
        <v>19.172633253778844</v>
      </c>
    </row>
    <row r="108" spans="1:14">
      <c r="A108" s="12">
        <v>2022</v>
      </c>
      <c r="B108" s="5">
        <v>44692</v>
      </c>
      <c r="C108" s="12">
        <v>131</v>
      </c>
      <c r="D108" s="5">
        <v>44721</v>
      </c>
      <c r="E108" s="12">
        <v>1438</v>
      </c>
      <c r="F108" s="12">
        <v>4</v>
      </c>
      <c r="G108" s="12">
        <v>3</v>
      </c>
      <c r="H108" s="9">
        <v>30</v>
      </c>
      <c r="I108" s="21">
        <v>1.018</v>
      </c>
      <c r="J108" s="21">
        <v>11.087999999999999</v>
      </c>
      <c r="K108" s="21">
        <v>9.2050000000000001</v>
      </c>
      <c r="L108" s="21">
        <f t="shared" si="6"/>
        <v>10.069999999999999</v>
      </c>
      <c r="M108" s="21">
        <f t="shared" si="7"/>
        <v>8.1869999999999994</v>
      </c>
      <c r="N108" s="21">
        <f t="shared" si="5"/>
        <v>18.699106256206548</v>
      </c>
    </row>
    <row r="109" spans="1:14">
      <c r="A109" s="12">
        <v>2022</v>
      </c>
      <c r="B109" s="5">
        <v>44692</v>
      </c>
      <c r="C109" s="12">
        <v>131</v>
      </c>
      <c r="D109" s="5">
        <v>44721</v>
      </c>
      <c r="E109" s="12">
        <v>1439</v>
      </c>
      <c r="F109" s="12">
        <v>4</v>
      </c>
      <c r="G109" s="12">
        <v>4</v>
      </c>
      <c r="H109" s="9">
        <v>31</v>
      </c>
      <c r="I109" s="21">
        <v>1.006</v>
      </c>
      <c r="J109" s="21">
        <v>11.077</v>
      </c>
      <c r="K109" s="21">
        <v>9.0850000000000009</v>
      </c>
      <c r="L109" s="21">
        <f t="shared" si="6"/>
        <v>10.071</v>
      </c>
      <c r="M109" s="21">
        <f t="shared" si="7"/>
        <v>8.0790000000000006</v>
      </c>
      <c r="N109" s="21">
        <f t="shared" si="5"/>
        <v>19.779565087876072</v>
      </c>
    </row>
    <row r="110" spans="1:14">
      <c r="A110" s="12">
        <v>2022</v>
      </c>
      <c r="B110" s="5">
        <v>44692</v>
      </c>
      <c r="C110" s="12">
        <v>131</v>
      </c>
      <c r="D110" s="5">
        <v>44721</v>
      </c>
      <c r="E110" s="12">
        <v>1440</v>
      </c>
      <c r="F110" s="12">
        <v>0</v>
      </c>
      <c r="G110" s="12">
        <v>0</v>
      </c>
      <c r="H110" s="9">
        <v>0</v>
      </c>
      <c r="I110" s="21" t="s">
        <v>47</v>
      </c>
      <c r="J110" s="21" t="s">
        <v>47</v>
      </c>
      <c r="K110" s="21" t="s">
        <v>47</v>
      </c>
      <c r="L110" s="21"/>
      <c r="M110" s="21"/>
      <c r="N110" s="21"/>
    </row>
    <row r="111" spans="1:14" ht="15.75">
      <c r="A111" s="12">
        <v>2022</v>
      </c>
      <c r="B111" s="5">
        <v>44692</v>
      </c>
      <c r="C111" s="12">
        <v>131</v>
      </c>
      <c r="D111" s="5">
        <v>44721</v>
      </c>
      <c r="E111" s="12">
        <v>1441</v>
      </c>
      <c r="F111" s="12">
        <v>4</v>
      </c>
      <c r="G111" s="12">
        <v>5</v>
      </c>
      <c r="H111" s="9">
        <v>32</v>
      </c>
      <c r="I111" s="21">
        <v>1.038</v>
      </c>
      <c r="J111" s="21">
        <v>11.101000000000001</v>
      </c>
      <c r="K111" s="21">
        <v>8.9819999999999993</v>
      </c>
      <c r="L111" s="21">
        <f t="shared" si="6"/>
        <v>10.063000000000001</v>
      </c>
      <c r="M111" s="21">
        <f t="shared" si="7"/>
        <v>7.9439999999999991</v>
      </c>
      <c r="N111" s="21">
        <f t="shared" si="5"/>
        <v>21.057338765775626</v>
      </c>
    </row>
    <row r="112" spans="1:14" ht="15.75">
      <c r="A112" s="12">
        <v>2022</v>
      </c>
      <c r="B112" s="5">
        <v>44692</v>
      </c>
      <c r="C112" s="12">
        <v>131</v>
      </c>
      <c r="D112" s="5">
        <v>44721</v>
      </c>
      <c r="E112" s="12">
        <v>1442</v>
      </c>
      <c r="F112" s="12">
        <v>4</v>
      </c>
      <c r="G112" s="12">
        <v>6</v>
      </c>
      <c r="H112" s="9">
        <v>33</v>
      </c>
      <c r="I112" s="21">
        <v>1.0149999999999999</v>
      </c>
      <c r="J112" s="21">
        <v>11.144</v>
      </c>
      <c r="K112" s="21">
        <v>9.0570000000000004</v>
      </c>
      <c r="L112" s="21">
        <f t="shared" si="6"/>
        <v>10.129</v>
      </c>
      <c r="M112" s="21">
        <f t="shared" si="7"/>
        <v>8.0419999999999998</v>
      </c>
      <c r="N112" s="21">
        <f t="shared" si="5"/>
        <v>20.604205745878172</v>
      </c>
    </row>
    <row r="113" spans="1:14" ht="15.75">
      <c r="A113" s="12">
        <v>2022</v>
      </c>
      <c r="B113" s="5">
        <v>44692</v>
      </c>
      <c r="C113" s="12">
        <v>131</v>
      </c>
      <c r="D113" s="5">
        <v>44721</v>
      </c>
      <c r="E113" s="12">
        <v>1443</v>
      </c>
      <c r="F113" s="12">
        <v>4</v>
      </c>
      <c r="G113" s="12">
        <v>7</v>
      </c>
      <c r="H113" s="9">
        <v>34</v>
      </c>
      <c r="I113" s="21">
        <v>1.0109999999999999</v>
      </c>
      <c r="J113" s="21">
        <v>11.16</v>
      </c>
      <c r="K113" s="21">
        <v>9.3070000000000004</v>
      </c>
      <c r="L113" s="21">
        <f t="shared" si="6"/>
        <v>10.149000000000001</v>
      </c>
      <c r="M113" s="21">
        <f t="shared" si="7"/>
        <v>8.2960000000000012</v>
      </c>
      <c r="N113" s="21">
        <f t="shared" si="5"/>
        <v>18.257956448911219</v>
      </c>
    </row>
    <row r="114" spans="1:14" ht="15.75">
      <c r="A114" s="12">
        <v>2022</v>
      </c>
      <c r="B114" s="5">
        <v>44692</v>
      </c>
      <c r="C114" s="12">
        <v>131</v>
      </c>
      <c r="D114" s="5">
        <v>44721</v>
      </c>
      <c r="E114" s="12">
        <v>1444</v>
      </c>
      <c r="F114" s="12">
        <v>4</v>
      </c>
      <c r="G114" s="12">
        <v>8</v>
      </c>
      <c r="H114" s="9">
        <v>35</v>
      </c>
      <c r="I114" s="21">
        <v>1.0129999999999999</v>
      </c>
      <c r="J114" s="21">
        <v>11.18</v>
      </c>
      <c r="K114" s="21">
        <v>9.266</v>
      </c>
      <c r="L114" s="21">
        <f t="shared" si="6"/>
        <v>10.167</v>
      </c>
      <c r="M114" s="21">
        <f t="shared" si="7"/>
        <v>8.2530000000000001</v>
      </c>
      <c r="N114" s="21">
        <f t="shared" si="5"/>
        <v>18.825612275007376</v>
      </c>
    </row>
    <row r="115" spans="1:14" ht="15.75">
      <c r="A115" s="12">
        <v>2022</v>
      </c>
      <c r="B115" s="5">
        <v>44692</v>
      </c>
      <c r="C115" s="12">
        <v>131</v>
      </c>
      <c r="D115" s="5">
        <v>44721</v>
      </c>
      <c r="E115" s="12">
        <v>1445</v>
      </c>
      <c r="F115" s="12">
        <v>4</v>
      </c>
      <c r="G115" s="12">
        <v>9</v>
      </c>
      <c r="H115" s="9">
        <v>36</v>
      </c>
      <c r="I115" s="21">
        <v>1.008</v>
      </c>
      <c r="J115" s="21">
        <v>11.16</v>
      </c>
      <c r="K115" s="21">
        <v>9.1620000000000008</v>
      </c>
      <c r="L115" s="21">
        <f t="shared" si="6"/>
        <v>10.152000000000001</v>
      </c>
      <c r="M115" s="21">
        <f t="shared" si="7"/>
        <v>8.1539999999999999</v>
      </c>
      <c r="N115" s="21">
        <f t="shared" si="5"/>
        <v>19.680851063829795</v>
      </c>
    </row>
    <row r="116" spans="1:14" ht="15.75">
      <c r="A116" s="12">
        <v>2022</v>
      </c>
      <c r="B116" s="5">
        <v>44715</v>
      </c>
      <c r="C116" s="12">
        <v>154</v>
      </c>
      <c r="D116" s="5">
        <v>44733</v>
      </c>
      <c r="E116" s="12">
        <v>1446</v>
      </c>
      <c r="F116" s="12">
        <v>0</v>
      </c>
      <c r="G116" s="12">
        <v>0</v>
      </c>
      <c r="H116" s="9">
        <v>0</v>
      </c>
      <c r="I116" s="21" t="s">
        <v>47</v>
      </c>
      <c r="J116" s="21" t="s">
        <v>47</v>
      </c>
      <c r="K116" s="21" t="s">
        <v>47</v>
      </c>
      <c r="L116" s="21" t="s">
        <v>47</v>
      </c>
      <c r="M116" s="21" t="s">
        <v>47</v>
      </c>
      <c r="N116" s="21" t="s">
        <v>47</v>
      </c>
    </row>
    <row r="117" spans="1:14" ht="15.75">
      <c r="A117" s="12">
        <v>2022</v>
      </c>
      <c r="B117" s="5">
        <v>44715</v>
      </c>
      <c r="C117" s="12">
        <v>154</v>
      </c>
      <c r="D117" s="5">
        <v>44733</v>
      </c>
      <c r="E117" s="12">
        <v>1447</v>
      </c>
      <c r="F117" s="12">
        <v>1</v>
      </c>
      <c r="G117" s="12">
        <v>1</v>
      </c>
      <c r="H117" s="9">
        <v>1</v>
      </c>
      <c r="I117" s="21">
        <v>1.0169999999999999</v>
      </c>
      <c r="J117" s="21">
        <v>11.048999999999999</v>
      </c>
      <c r="K117" s="21">
        <v>9.141</v>
      </c>
      <c r="L117" s="21">
        <f t="shared" si="6"/>
        <v>10.032</v>
      </c>
      <c r="M117" s="21">
        <f t="shared" si="7"/>
        <v>8.1240000000000006</v>
      </c>
      <c r="N117" s="21">
        <f t="shared" si="5"/>
        <v>19.019138755980855</v>
      </c>
    </row>
    <row r="118" spans="1:14" ht="15.75">
      <c r="A118" s="12">
        <v>2022</v>
      </c>
      <c r="B118" s="5">
        <v>44715</v>
      </c>
      <c r="C118" s="12">
        <v>154</v>
      </c>
      <c r="D118" s="5">
        <v>44733</v>
      </c>
      <c r="E118" s="12">
        <v>1448</v>
      </c>
      <c r="F118" s="12">
        <v>1</v>
      </c>
      <c r="G118" s="12">
        <v>2</v>
      </c>
      <c r="H118" s="9">
        <v>2</v>
      </c>
      <c r="I118" s="21">
        <v>1.0189999999999999</v>
      </c>
      <c r="J118" s="21">
        <v>11.093999999999999</v>
      </c>
      <c r="K118" s="21">
        <v>9.2189999999999994</v>
      </c>
      <c r="L118" s="21">
        <f t="shared" si="6"/>
        <v>10.074999999999999</v>
      </c>
      <c r="M118" s="21">
        <f t="shared" si="7"/>
        <v>8.1999999999999993</v>
      </c>
      <c r="N118" s="21">
        <f t="shared" si="5"/>
        <v>18.610421836228287</v>
      </c>
    </row>
    <row r="119" spans="1:14" ht="15.75">
      <c r="A119" s="12">
        <v>2022</v>
      </c>
      <c r="B119" s="5">
        <v>44715</v>
      </c>
      <c r="C119" s="12">
        <v>154</v>
      </c>
      <c r="D119" s="5">
        <v>44733</v>
      </c>
      <c r="E119" s="12">
        <v>1449</v>
      </c>
      <c r="F119" s="12">
        <v>1</v>
      </c>
      <c r="G119" s="12">
        <v>3</v>
      </c>
      <c r="H119" s="9">
        <v>3</v>
      </c>
      <c r="I119" s="21">
        <v>1.008</v>
      </c>
      <c r="J119" s="21">
        <v>11.093</v>
      </c>
      <c r="K119" s="21">
        <v>9.2420000000000009</v>
      </c>
      <c r="L119" s="21">
        <f t="shared" si="6"/>
        <v>10.085000000000001</v>
      </c>
      <c r="M119" s="21">
        <f t="shared" si="7"/>
        <v>8.2340000000000018</v>
      </c>
      <c r="N119" s="21">
        <f t="shared" si="5"/>
        <v>18.35399107585522</v>
      </c>
    </row>
    <row r="120" spans="1:14" ht="15.75">
      <c r="A120" s="12">
        <v>2022</v>
      </c>
      <c r="B120" s="5">
        <v>44715</v>
      </c>
      <c r="C120" s="12">
        <v>154</v>
      </c>
      <c r="D120" s="5">
        <v>44733</v>
      </c>
      <c r="E120" s="12">
        <v>1450</v>
      </c>
      <c r="F120" s="12">
        <v>1</v>
      </c>
      <c r="G120" s="12">
        <v>4</v>
      </c>
      <c r="H120" s="9">
        <v>4</v>
      </c>
      <c r="I120" s="21">
        <v>1.024</v>
      </c>
      <c r="J120" s="21">
        <v>11.057</v>
      </c>
      <c r="K120" s="21">
        <v>9.1120000000000001</v>
      </c>
      <c r="L120" s="21">
        <f t="shared" si="6"/>
        <v>10.033000000000001</v>
      </c>
      <c r="M120" s="21">
        <f t="shared" si="7"/>
        <v>8.088000000000001</v>
      </c>
      <c r="N120" s="21">
        <f t="shared" si="5"/>
        <v>19.386026113824382</v>
      </c>
    </row>
    <row r="121" spans="1:14" ht="15.75">
      <c r="A121" s="12">
        <v>2022</v>
      </c>
      <c r="B121" s="5">
        <v>44715</v>
      </c>
      <c r="C121" s="12">
        <v>154</v>
      </c>
      <c r="D121" s="5">
        <v>44733</v>
      </c>
      <c r="E121" s="12">
        <v>1451</v>
      </c>
      <c r="F121" s="12">
        <v>1</v>
      </c>
      <c r="G121" s="12">
        <v>5</v>
      </c>
      <c r="H121" s="9">
        <v>5</v>
      </c>
      <c r="I121" s="21">
        <v>1.034</v>
      </c>
      <c r="J121" s="21">
        <v>11.085000000000001</v>
      </c>
      <c r="K121" s="21">
        <v>9.2089999999999996</v>
      </c>
      <c r="L121" s="21">
        <f t="shared" si="6"/>
        <v>10.051</v>
      </c>
      <c r="M121" s="21">
        <f t="shared" si="7"/>
        <v>8.1749999999999989</v>
      </c>
      <c r="N121" s="21">
        <f t="shared" si="5"/>
        <v>18.664809471694372</v>
      </c>
    </row>
    <row r="122" spans="1:14" ht="15.75">
      <c r="A122" s="12">
        <v>2022</v>
      </c>
      <c r="B122" s="5">
        <v>44715</v>
      </c>
      <c r="C122" s="12">
        <v>154</v>
      </c>
      <c r="D122" s="5">
        <v>44733</v>
      </c>
      <c r="E122" s="12">
        <v>1452</v>
      </c>
      <c r="F122" s="12">
        <v>1</v>
      </c>
      <c r="G122" s="12">
        <v>6</v>
      </c>
      <c r="H122" s="9">
        <v>6</v>
      </c>
      <c r="I122" s="21">
        <v>1.0289999999999999</v>
      </c>
      <c r="J122" s="21">
        <v>11.055</v>
      </c>
      <c r="K122" s="21">
        <v>9.17</v>
      </c>
      <c r="L122" s="21">
        <f t="shared" si="6"/>
        <v>10.026</v>
      </c>
      <c r="M122" s="21">
        <f t="shared" si="7"/>
        <v>8.141</v>
      </c>
      <c r="N122" s="21">
        <f t="shared" si="5"/>
        <v>18.801117095551565</v>
      </c>
    </row>
    <row r="123" spans="1:14" ht="15.75">
      <c r="A123" s="12">
        <v>2022</v>
      </c>
      <c r="B123" s="5">
        <v>44715</v>
      </c>
      <c r="C123" s="12">
        <v>154</v>
      </c>
      <c r="D123" s="5">
        <v>44733</v>
      </c>
      <c r="E123" s="12">
        <v>1453</v>
      </c>
      <c r="F123" s="12">
        <v>1</v>
      </c>
      <c r="G123" s="12">
        <v>7</v>
      </c>
      <c r="H123" s="9">
        <v>7</v>
      </c>
      <c r="I123" s="21">
        <v>1.0149999999999999</v>
      </c>
      <c r="J123" s="21">
        <v>11.061</v>
      </c>
      <c r="K123" s="21">
        <v>9.3249999999999993</v>
      </c>
      <c r="L123" s="21">
        <f t="shared" si="6"/>
        <v>10.045999999999999</v>
      </c>
      <c r="M123" s="21">
        <f t="shared" si="7"/>
        <v>8.3099999999999987</v>
      </c>
      <c r="N123" s="21">
        <f t="shared" si="5"/>
        <v>17.280509655584318</v>
      </c>
    </row>
    <row r="124" spans="1:14" ht="15.75">
      <c r="A124" s="12">
        <v>2022</v>
      </c>
      <c r="B124" s="5">
        <v>44715</v>
      </c>
      <c r="C124" s="12">
        <v>154</v>
      </c>
      <c r="D124" s="5">
        <v>44733</v>
      </c>
      <c r="E124" s="12">
        <v>1454</v>
      </c>
      <c r="F124" s="12">
        <v>1</v>
      </c>
      <c r="G124" s="12">
        <v>8</v>
      </c>
      <c r="H124" s="9">
        <v>8</v>
      </c>
      <c r="I124" s="21">
        <v>1.044</v>
      </c>
      <c r="J124" s="21">
        <v>11.061999999999999</v>
      </c>
      <c r="K124" s="21">
        <v>9.2780000000000005</v>
      </c>
      <c r="L124" s="21">
        <f t="shared" si="6"/>
        <v>10.017999999999999</v>
      </c>
      <c r="M124" s="21">
        <f t="shared" si="7"/>
        <v>8.234</v>
      </c>
      <c r="N124" s="21">
        <f t="shared" si="5"/>
        <v>17.807945697744053</v>
      </c>
    </row>
    <row r="125" spans="1:14" ht="15.75">
      <c r="A125" s="12">
        <v>2022</v>
      </c>
      <c r="B125" s="5">
        <v>44715</v>
      </c>
      <c r="C125" s="12">
        <v>154</v>
      </c>
      <c r="D125" s="5">
        <v>44733</v>
      </c>
      <c r="E125" s="12">
        <v>1455</v>
      </c>
      <c r="F125" s="12">
        <v>1</v>
      </c>
      <c r="G125" s="12">
        <v>9</v>
      </c>
      <c r="H125" s="9">
        <v>9</v>
      </c>
      <c r="I125" s="21">
        <v>1.0509999999999999</v>
      </c>
      <c r="J125" s="21">
        <v>11.074</v>
      </c>
      <c r="K125" s="21">
        <v>9.2420000000000009</v>
      </c>
      <c r="L125" s="21">
        <f t="shared" si="6"/>
        <v>10.023</v>
      </c>
      <c r="M125" s="21">
        <f t="shared" si="7"/>
        <v>8.1910000000000007</v>
      </c>
      <c r="N125" s="21">
        <f t="shared" si="5"/>
        <v>18.277960690412044</v>
      </c>
    </row>
    <row r="126" spans="1:14" ht="15.75">
      <c r="A126" s="12">
        <v>2022</v>
      </c>
      <c r="B126" s="5">
        <v>44715</v>
      </c>
      <c r="C126" s="12">
        <v>154</v>
      </c>
      <c r="D126" s="5">
        <v>44733</v>
      </c>
      <c r="E126" s="12">
        <v>1456</v>
      </c>
      <c r="F126" s="12">
        <v>2</v>
      </c>
      <c r="G126" s="12">
        <v>1</v>
      </c>
      <c r="H126" s="9">
        <v>10</v>
      </c>
      <c r="I126" s="21">
        <v>1.0269999999999999</v>
      </c>
      <c r="J126" s="21">
        <v>11.071</v>
      </c>
      <c r="K126" s="21">
        <v>9.3859999999999992</v>
      </c>
      <c r="L126" s="21">
        <f t="shared" si="6"/>
        <v>10.044</v>
      </c>
      <c r="M126" s="21">
        <f t="shared" si="7"/>
        <v>8.359</v>
      </c>
      <c r="N126" s="21">
        <f t="shared" si="5"/>
        <v>16.776184786937478</v>
      </c>
    </row>
    <row r="127" spans="1:14" ht="15.75">
      <c r="A127" s="12">
        <v>2022</v>
      </c>
      <c r="B127" s="5">
        <v>44715</v>
      </c>
      <c r="C127" s="12">
        <v>154</v>
      </c>
      <c r="D127" s="5">
        <v>44733</v>
      </c>
      <c r="E127" s="12">
        <v>1457</v>
      </c>
      <c r="F127" s="12">
        <v>2</v>
      </c>
      <c r="G127" s="12">
        <v>2</v>
      </c>
      <c r="H127" s="9">
        <v>11</v>
      </c>
      <c r="I127" s="21">
        <v>0.99099999999999999</v>
      </c>
      <c r="J127" s="21">
        <v>11.005000000000001</v>
      </c>
      <c r="K127" s="21">
        <v>9.0850000000000009</v>
      </c>
      <c r="L127" s="21">
        <f t="shared" si="6"/>
        <v>10.014000000000001</v>
      </c>
      <c r="M127" s="21">
        <f t="shared" si="7"/>
        <v>8.0940000000000012</v>
      </c>
      <c r="N127" s="21">
        <f t="shared" si="5"/>
        <v>19.173157579388853</v>
      </c>
    </row>
    <row r="128" spans="1:14" ht="15.75">
      <c r="A128" s="12">
        <v>2022</v>
      </c>
      <c r="B128" s="5">
        <v>44715</v>
      </c>
      <c r="C128" s="12">
        <v>154</v>
      </c>
      <c r="D128" s="5">
        <v>44733</v>
      </c>
      <c r="E128" s="12">
        <v>1458</v>
      </c>
      <c r="F128" s="12">
        <v>2</v>
      </c>
      <c r="G128" s="12">
        <v>3</v>
      </c>
      <c r="H128" s="9">
        <v>12</v>
      </c>
      <c r="I128" s="21">
        <v>1.022</v>
      </c>
      <c r="J128" s="21">
        <v>11.071</v>
      </c>
      <c r="K128" s="21">
        <v>9.218</v>
      </c>
      <c r="L128" s="21">
        <f t="shared" si="6"/>
        <v>10.048999999999999</v>
      </c>
      <c r="M128" s="21">
        <f t="shared" si="7"/>
        <v>8.1959999999999997</v>
      </c>
      <c r="N128" s="21">
        <f t="shared" si="5"/>
        <v>18.439645735894118</v>
      </c>
    </row>
    <row r="129" spans="1:14" ht="15.75">
      <c r="A129" s="12">
        <v>2022</v>
      </c>
      <c r="B129" s="5">
        <v>44715</v>
      </c>
      <c r="C129" s="12">
        <v>154</v>
      </c>
      <c r="D129" s="5">
        <v>44733</v>
      </c>
      <c r="E129" s="12">
        <v>1459</v>
      </c>
      <c r="F129" s="12">
        <v>2</v>
      </c>
      <c r="G129" s="12">
        <v>4</v>
      </c>
      <c r="H129" s="9">
        <v>13</v>
      </c>
      <c r="I129" s="21">
        <v>1.0329999999999999</v>
      </c>
      <c r="J129" s="21">
        <v>11.083</v>
      </c>
      <c r="K129" s="21">
        <v>9.3010000000000002</v>
      </c>
      <c r="L129" s="21">
        <f t="shared" si="6"/>
        <v>10.050000000000001</v>
      </c>
      <c r="M129" s="21">
        <f t="shared" si="7"/>
        <v>8.2680000000000007</v>
      </c>
      <c r="N129" s="21">
        <f t="shared" si="5"/>
        <v>17.731343283582088</v>
      </c>
    </row>
    <row r="130" spans="1:14" ht="15.75">
      <c r="A130" s="12">
        <v>2022</v>
      </c>
      <c r="B130" s="5">
        <v>44715</v>
      </c>
      <c r="C130" s="12">
        <v>154</v>
      </c>
      <c r="D130" s="5">
        <v>44733</v>
      </c>
      <c r="E130" s="12">
        <v>1460</v>
      </c>
      <c r="F130" s="12">
        <v>2</v>
      </c>
      <c r="G130" s="12">
        <v>5</v>
      </c>
      <c r="H130" s="9">
        <v>14</v>
      </c>
      <c r="I130" s="21">
        <v>1.048</v>
      </c>
      <c r="J130" s="21">
        <v>11.095000000000001</v>
      </c>
      <c r="K130" s="21">
        <v>9.4380000000000006</v>
      </c>
      <c r="L130" s="21">
        <f t="shared" si="6"/>
        <v>10.047000000000001</v>
      </c>
      <c r="M130" s="21">
        <f t="shared" si="7"/>
        <v>8.39</v>
      </c>
      <c r="N130" s="21">
        <f t="shared" si="5"/>
        <v>16.492485319000696</v>
      </c>
    </row>
    <row r="131" spans="1:14" ht="15.75">
      <c r="A131" s="12">
        <v>2022</v>
      </c>
      <c r="B131" s="5">
        <v>44715</v>
      </c>
      <c r="C131" s="12">
        <v>154</v>
      </c>
      <c r="D131" s="5">
        <v>44733</v>
      </c>
      <c r="E131" s="12">
        <v>1461</v>
      </c>
      <c r="F131" s="12">
        <v>2</v>
      </c>
      <c r="G131" s="12">
        <v>6</v>
      </c>
      <c r="H131" s="9">
        <v>15</v>
      </c>
      <c r="I131" s="21">
        <v>1.016</v>
      </c>
      <c r="J131" s="21">
        <v>11.077</v>
      </c>
      <c r="K131" s="21">
        <v>9.4440000000000008</v>
      </c>
      <c r="L131" s="21">
        <f t="shared" si="6"/>
        <v>10.061</v>
      </c>
      <c r="M131" s="21">
        <f t="shared" si="7"/>
        <v>8.4280000000000008</v>
      </c>
      <c r="N131" s="21">
        <f t="shared" si="5"/>
        <v>16.230990955173432</v>
      </c>
    </row>
    <row r="132" spans="1:14" ht="15.75">
      <c r="A132" s="12">
        <v>2022</v>
      </c>
      <c r="B132" s="5">
        <v>44715</v>
      </c>
      <c r="C132" s="12">
        <v>154</v>
      </c>
      <c r="D132" s="5">
        <v>44733</v>
      </c>
      <c r="E132" s="12">
        <v>1462</v>
      </c>
      <c r="F132" s="12">
        <v>2</v>
      </c>
      <c r="G132" s="12">
        <v>7</v>
      </c>
      <c r="H132" s="9">
        <v>16</v>
      </c>
      <c r="I132" s="21">
        <v>1.032</v>
      </c>
      <c r="J132" s="21">
        <v>11.077</v>
      </c>
      <c r="K132" s="21">
        <v>9.2729999999999997</v>
      </c>
      <c r="L132" s="21">
        <f t="shared" si="6"/>
        <v>10.045</v>
      </c>
      <c r="M132" s="21">
        <f t="shared" si="7"/>
        <v>8.2409999999999997</v>
      </c>
      <c r="N132" s="21">
        <f t="shared" si="5"/>
        <v>17.95918367346939</v>
      </c>
    </row>
    <row r="133" spans="1:14" ht="15.75">
      <c r="A133" s="12">
        <v>2022</v>
      </c>
      <c r="B133" s="5">
        <v>44715</v>
      </c>
      <c r="C133" s="12">
        <v>154</v>
      </c>
      <c r="D133" s="5">
        <v>44733</v>
      </c>
      <c r="E133" s="12">
        <v>1463</v>
      </c>
      <c r="F133" s="12">
        <v>2</v>
      </c>
      <c r="G133" s="12">
        <v>8</v>
      </c>
      <c r="H133" s="9">
        <v>17</v>
      </c>
      <c r="I133" s="21">
        <v>1.028</v>
      </c>
      <c r="J133" s="21">
        <v>11.089</v>
      </c>
      <c r="K133" s="21">
        <v>9.3239999999999998</v>
      </c>
      <c r="L133" s="21">
        <f t="shared" si="6"/>
        <v>10.061</v>
      </c>
      <c r="M133" s="21">
        <f t="shared" si="7"/>
        <v>8.2959999999999994</v>
      </c>
      <c r="N133" s="21">
        <f t="shared" si="5"/>
        <v>17.542987774575096</v>
      </c>
    </row>
    <row r="134" spans="1:14" ht="15.75">
      <c r="A134" s="12">
        <v>2022</v>
      </c>
      <c r="B134" s="5">
        <v>44715</v>
      </c>
      <c r="C134" s="12">
        <v>154</v>
      </c>
      <c r="D134" s="5">
        <v>44733</v>
      </c>
      <c r="E134" s="12">
        <v>1464</v>
      </c>
      <c r="F134" s="12">
        <v>2</v>
      </c>
      <c r="G134" s="12">
        <v>9</v>
      </c>
      <c r="H134" s="9">
        <v>18</v>
      </c>
      <c r="I134" s="21">
        <v>1.006</v>
      </c>
      <c r="J134" s="21">
        <v>11.064</v>
      </c>
      <c r="K134" s="21">
        <v>9.3049999999999997</v>
      </c>
      <c r="L134" s="21">
        <f t="shared" si="6"/>
        <v>10.058</v>
      </c>
      <c r="M134" s="21">
        <f t="shared" si="7"/>
        <v>8.2989999999999995</v>
      </c>
      <c r="N134" s="21">
        <f t="shared" si="5"/>
        <v>17.48856631537085</v>
      </c>
    </row>
    <row r="135" spans="1:14" ht="15.75">
      <c r="A135" s="12">
        <v>2022</v>
      </c>
      <c r="B135" s="5">
        <v>44715</v>
      </c>
      <c r="C135" s="12">
        <v>154</v>
      </c>
      <c r="D135" s="5">
        <v>44727</v>
      </c>
      <c r="E135" s="12">
        <v>1465</v>
      </c>
      <c r="F135" s="12">
        <v>0</v>
      </c>
      <c r="G135" s="12">
        <v>0</v>
      </c>
      <c r="H135" s="9">
        <v>0</v>
      </c>
      <c r="I135" s="21" t="s">
        <v>47</v>
      </c>
      <c r="J135" s="21" t="s">
        <v>47</v>
      </c>
      <c r="K135" s="21" t="s">
        <v>47</v>
      </c>
      <c r="L135" s="21" t="s">
        <v>47</v>
      </c>
      <c r="M135" s="21" t="s">
        <v>47</v>
      </c>
      <c r="N135" s="21" t="s">
        <v>47</v>
      </c>
    </row>
    <row r="136" spans="1:14" ht="15.75">
      <c r="A136" s="12">
        <v>2022</v>
      </c>
      <c r="B136" s="5">
        <v>44715</v>
      </c>
      <c r="C136" s="12">
        <v>154</v>
      </c>
      <c r="D136" s="5">
        <v>44727</v>
      </c>
      <c r="E136" s="12">
        <v>1466</v>
      </c>
      <c r="F136" s="12">
        <v>3</v>
      </c>
      <c r="G136" s="12">
        <v>1</v>
      </c>
      <c r="H136" s="9">
        <v>19</v>
      </c>
      <c r="I136" s="21">
        <v>1.018</v>
      </c>
      <c r="J136" s="21">
        <v>11.189</v>
      </c>
      <c r="K136" s="21">
        <v>9.3689999999999998</v>
      </c>
      <c r="L136" s="21">
        <f t="shared" si="6"/>
        <v>10.170999999999999</v>
      </c>
      <c r="M136" s="21">
        <f t="shared" si="7"/>
        <v>8.3509999999999991</v>
      </c>
      <c r="N136" s="21">
        <f t="shared" ref="N136:N199" si="8">((L136-M136)/L136)*100</f>
        <v>17.894012388162427</v>
      </c>
    </row>
    <row r="137" spans="1:14" ht="15.75">
      <c r="A137" s="12">
        <v>2022</v>
      </c>
      <c r="B137" s="5">
        <v>44715</v>
      </c>
      <c r="C137" s="12">
        <v>154</v>
      </c>
      <c r="D137" s="5">
        <v>44727</v>
      </c>
      <c r="E137" s="12">
        <v>1467</v>
      </c>
      <c r="F137" s="12">
        <v>3</v>
      </c>
      <c r="G137" s="12">
        <v>2</v>
      </c>
      <c r="H137" s="9">
        <v>20</v>
      </c>
      <c r="I137" s="21">
        <v>1.02</v>
      </c>
      <c r="J137" s="21">
        <v>11.154999999999999</v>
      </c>
      <c r="K137" s="21">
        <v>9.3729999999999993</v>
      </c>
      <c r="L137" s="21">
        <f t="shared" si="6"/>
        <v>10.135</v>
      </c>
      <c r="M137" s="21">
        <f t="shared" si="7"/>
        <v>8.3529999999999998</v>
      </c>
      <c r="N137" s="21">
        <f t="shared" si="8"/>
        <v>17.582634435125801</v>
      </c>
    </row>
    <row r="138" spans="1:14" ht="15.75">
      <c r="A138" s="12">
        <v>2022</v>
      </c>
      <c r="B138" s="5">
        <v>44715</v>
      </c>
      <c r="C138" s="12">
        <v>154</v>
      </c>
      <c r="D138" s="5">
        <v>44727</v>
      </c>
      <c r="E138" s="12">
        <v>1468</v>
      </c>
      <c r="F138" s="12">
        <v>3</v>
      </c>
      <c r="G138" s="12">
        <v>3</v>
      </c>
      <c r="H138" s="9">
        <v>21</v>
      </c>
      <c r="I138" s="21">
        <v>1.008</v>
      </c>
      <c r="J138" s="21">
        <v>11.093999999999999</v>
      </c>
      <c r="K138" s="21">
        <v>9.391</v>
      </c>
      <c r="L138" s="21">
        <f t="shared" si="6"/>
        <v>10.085999999999999</v>
      </c>
      <c r="M138" s="21">
        <f t="shared" si="7"/>
        <v>8.3829999999999991</v>
      </c>
      <c r="N138" s="21">
        <f t="shared" si="8"/>
        <v>16.884790799127501</v>
      </c>
    </row>
    <row r="139" spans="1:14" ht="15.75">
      <c r="A139" s="12">
        <v>2022</v>
      </c>
      <c r="B139" s="5">
        <v>44715</v>
      </c>
      <c r="C139" s="12">
        <v>154</v>
      </c>
      <c r="D139" s="5">
        <v>44727</v>
      </c>
      <c r="E139" s="12">
        <v>1469</v>
      </c>
      <c r="F139" s="12">
        <v>3</v>
      </c>
      <c r="G139" s="12">
        <v>4</v>
      </c>
      <c r="H139" s="9">
        <v>22</v>
      </c>
      <c r="I139" s="21">
        <v>1.022</v>
      </c>
      <c r="J139" s="21">
        <v>11.097</v>
      </c>
      <c r="K139" s="21">
        <v>9.2289999999999992</v>
      </c>
      <c r="L139" s="21">
        <f t="shared" si="6"/>
        <v>10.074999999999999</v>
      </c>
      <c r="M139" s="21">
        <f t="shared" si="7"/>
        <v>8.206999999999999</v>
      </c>
      <c r="N139" s="21">
        <f t="shared" si="8"/>
        <v>18.540942928039708</v>
      </c>
    </row>
    <row r="140" spans="1:14" ht="15.75">
      <c r="A140" s="12">
        <v>2022</v>
      </c>
      <c r="B140" s="5">
        <v>44715</v>
      </c>
      <c r="C140" s="12">
        <v>154</v>
      </c>
      <c r="D140" s="5">
        <v>44727</v>
      </c>
      <c r="E140" s="12">
        <v>1470</v>
      </c>
      <c r="F140" s="12">
        <v>3</v>
      </c>
      <c r="G140" s="12">
        <v>5</v>
      </c>
      <c r="H140" s="9">
        <v>23</v>
      </c>
      <c r="I140" s="21">
        <v>1.0349999999999999</v>
      </c>
      <c r="J140" s="21">
        <v>11.11</v>
      </c>
      <c r="K140" s="21">
        <v>9.218</v>
      </c>
      <c r="L140" s="21">
        <f t="shared" si="6"/>
        <v>10.074999999999999</v>
      </c>
      <c r="M140" s="21">
        <f t="shared" si="7"/>
        <v>8.1829999999999998</v>
      </c>
      <c r="N140" s="21">
        <f t="shared" si="8"/>
        <v>18.779156327543419</v>
      </c>
    </row>
    <row r="141" spans="1:14" ht="15.75">
      <c r="A141" s="12">
        <v>2022</v>
      </c>
      <c r="B141" s="5">
        <v>44715</v>
      </c>
      <c r="C141" s="12">
        <v>154</v>
      </c>
      <c r="D141" s="5">
        <v>44727</v>
      </c>
      <c r="E141" s="12">
        <v>1471</v>
      </c>
      <c r="F141" s="12">
        <v>3</v>
      </c>
      <c r="G141" s="12">
        <v>6</v>
      </c>
      <c r="H141" s="9">
        <v>24</v>
      </c>
      <c r="I141" s="21">
        <v>1.028</v>
      </c>
      <c r="J141" s="21">
        <v>11.096</v>
      </c>
      <c r="K141" s="21">
        <v>9.0839999999999996</v>
      </c>
      <c r="L141" s="21">
        <f t="shared" si="6"/>
        <v>10.068</v>
      </c>
      <c r="M141" s="21">
        <f t="shared" si="7"/>
        <v>8.0559999999999992</v>
      </c>
      <c r="N141" s="21">
        <f t="shared" si="8"/>
        <v>19.984108065156938</v>
      </c>
    </row>
    <row r="142" spans="1:14" ht="15.75">
      <c r="A142" s="12">
        <v>2022</v>
      </c>
      <c r="B142" s="5">
        <v>44715</v>
      </c>
      <c r="C142" s="12">
        <v>154</v>
      </c>
      <c r="D142" s="5">
        <v>44727</v>
      </c>
      <c r="E142" s="12">
        <v>1472</v>
      </c>
      <c r="F142" s="12">
        <v>3</v>
      </c>
      <c r="G142" s="12">
        <v>7</v>
      </c>
      <c r="H142" s="9">
        <v>25</v>
      </c>
      <c r="I142" s="21">
        <v>1.0149999999999999</v>
      </c>
      <c r="J142" s="21">
        <v>11.103</v>
      </c>
      <c r="K142" s="21">
        <v>9.2750000000000004</v>
      </c>
      <c r="L142" s="21">
        <f t="shared" si="6"/>
        <v>10.087999999999999</v>
      </c>
      <c r="M142" s="21">
        <f t="shared" si="7"/>
        <v>8.26</v>
      </c>
      <c r="N142" s="21">
        <f t="shared" si="8"/>
        <v>18.120539254559869</v>
      </c>
    </row>
    <row r="143" spans="1:14" ht="15.75">
      <c r="A143" s="12">
        <v>2022</v>
      </c>
      <c r="B143" s="5">
        <v>44715</v>
      </c>
      <c r="C143" s="12">
        <v>154</v>
      </c>
      <c r="D143" s="5">
        <v>44727</v>
      </c>
      <c r="E143" s="12">
        <v>1473</v>
      </c>
      <c r="F143" s="12">
        <v>3</v>
      </c>
      <c r="G143" s="12">
        <v>8</v>
      </c>
      <c r="H143" s="9">
        <v>26</v>
      </c>
      <c r="I143" s="21">
        <v>1.0429999999999999</v>
      </c>
      <c r="J143" s="21">
        <v>11.085000000000001</v>
      </c>
      <c r="K143" s="21">
        <v>9.3930000000000007</v>
      </c>
      <c r="L143" s="21">
        <f t="shared" si="6"/>
        <v>10.042000000000002</v>
      </c>
      <c r="M143" s="21">
        <f t="shared" si="7"/>
        <v>8.3500000000000014</v>
      </c>
      <c r="N143" s="21">
        <f t="shared" si="8"/>
        <v>16.849233220474009</v>
      </c>
    </row>
    <row r="144" spans="1:14" ht="15.75">
      <c r="A144" s="12">
        <v>2022</v>
      </c>
      <c r="B144" s="5">
        <v>44715</v>
      </c>
      <c r="C144" s="12">
        <v>154</v>
      </c>
      <c r="D144" s="5">
        <v>44727</v>
      </c>
      <c r="E144" s="12">
        <v>1474</v>
      </c>
      <c r="F144" s="12">
        <v>3</v>
      </c>
      <c r="G144" s="12">
        <v>9</v>
      </c>
      <c r="H144" s="9">
        <v>27</v>
      </c>
      <c r="I144" s="21">
        <v>1.0509999999999999</v>
      </c>
      <c r="J144" s="21">
        <v>11.132999999999999</v>
      </c>
      <c r="K144" s="21">
        <v>9.3970000000000002</v>
      </c>
      <c r="L144" s="21">
        <f t="shared" si="6"/>
        <v>10.081999999999999</v>
      </c>
      <c r="M144" s="21">
        <f t="shared" si="7"/>
        <v>8.3460000000000001</v>
      </c>
      <c r="N144" s="21">
        <f t="shared" si="8"/>
        <v>17.218805792501477</v>
      </c>
    </row>
    <row r="145" spans="1:14" ht="15.75">
      <c r="A145" s="12">
        <v>2022</v>
      </c>
      <c r="B145" s="5">
        <v>44715</v>
      </c>
      <c r="C145" s="12">
        <v>154</v>
      </c>
      <c r="D145" s="5">
        <v>44727</v>
      </c>
      <c r="E145" s="12">
        <v>1475</v>
      </c>
      <c r="F145" s="12">
        <v>4</v>
      </c>
      <c r="G145" s="12">
        <v>1</v>
      </c>
      <c r="H145" s="9">
        <v>28</v>
      </c>
      <c r="I145" s="21">
        <v>1.0269999999999999</v>
      </c>
      <c r="J145" s="21">
        <v>11.151999999999999</v>
      </c>
      <c r="K145" s="21">
        <v>9.32</v>
      </c>
      <c r="L145" s="21">
        <f t="shared" si="6"/>
        <v>10.125</v>
      </c>
      <c r="M145" s="21">
        <f t="shared" si="7"/>
        <v>8.293000000000001</v>
      </c>
      <c r="N145" s="21">
        <f t="shared" si="8"/>
        <v>18.093827160493817</v>
      </c>
    </row>
    <row r="146" spans="1:14" ht="15.75">
      <c r="A146" s="12">
        <v>2022</v>
      </c>
      <c r="B146" s="5">
        <v>44715</v>
      </c>
      <c r="C146" s="12">
        <v>154</v>
      </c>
      <c r="D146" s="5">
        <v>44727</v>
      </c>
      <c r="E146" s="12">
        <v>1476</v>
      </c>
      <c r="F146" s="12">
        <v>4</v>
      </c>
      <c r="G146" s="12">
        <v>2</v>
      </c>
      <c r="H146" s="9">
        <v>29</v>
      </c>
      <c r="I146" s="21">
        <v>0.99</v>
      </c>
      <c r="J146" s="21">
        <v>11.054</v>
      </c>
      <c r="K146" s="21">
        <v>9.3520000000000003</v>
      </c>
      <c r="L146" s="21">
        <f t="shared" si="6"/>
        <v>10.064</v>
      </c>
      <c r="M146" s="21">
        <f t="shared" si="7"/>
        <v>8.3620000000000001</v>
      </c>
      <c r="N146" s="21">
        <f t="shared" si="8"/>
        <v>16.911764705882351</v>
      </c>
    </row>
    <row r="147" spans="1:14" ht="15.75">
      <c r="A147" s="12">
        <v>2022</v>
      </c>
      <c r="B147" s="5">
        <v>44715</v>
      </c>
      <c r="C147" s="12">
        <v>154</v>
      </c>
      <c r="D147" s="5">
        <v>44727</v>
      </c>
      <c r="E147" s="12">
        <v>1477</v>
      </c>
      <c r="F147" s="12">
        <v>4</v>
      </c>
      <c r="G147" s="12">
        <v>3</v>
      </c>
      <c r="H147" s="9">
        <v>30</v>
      </c>
      <c r="I147" s="21">
        <v>1.022</v>
      </c>
      <c r="J147" s="21">
        <v>11.102</v>
      </c>
      <c r="K147" s="21">
        <v>9.3740000000000006</v>
      </c>
      <c r="L147" s="21">
        <f t="shared" si="6"/>
        <v>10.08</v>
      </c>
      <c r="M147" s="21">
        <f t="shared" si="7"/>
        <v>8.3520000000000003</v>
      </c>
      <c r="N147" s="21">
        <f t="shared" si="8"/>
        <v>17.142857142857139</v>
      </c>
    </row>
    <row r="148" spans="1:14" ht="15.75">
      <c r="A148" s="12">
        <v>2022</v>
      </c>
      <c r="B148" s="5">
        <v>44715</v>
      </c>
      <c r="C148" s="12">
        <v>154</v>
      </c>
      <c r="D148" s="5">
        <v>44727</v>
      </c>
      <c r="E148" s="12">
        <v>1478</v>
      </c>
      <c r="F148" s="12">
        <v>4</v>
      </c>
      <c r="G148" s="12">
        <v>4</v>
      </c>
      <c r="H148" s="9">
        <v>31</v>
      </c>
      <c r="I148" s="21">
        <v>1.0329999999999999</v>
      </c>
      <c r="J148" s="21">
        <v>11.092000000000001</v>
      </c>
      <c r="K148" s="21">
        <v>9.2590000000000003</v>
      </c>
      <c r="L148" s="21">
        <f t="shared" si="6"/>
        <v>10.059000000000001</v>
      </c>
      <c r="M148" s="21">
        <f t="shared" si="7"/>
        <v>8.2260000000000009</v>
      </c>
      <c r="N148" s="21">
        <f t="shared" si="8"/>
        <v>18.222487324783778</v>
      </c>
    </row>
    <row r="149" spans="1:14" ht="15.75">
      <c r="A149" s="12">
        <v>2022</v>
      </c>
      <c r="B149" s="5">
        <v>44715</v>
      </c>
      <c r="C149" s="12">
        <v>154</v>
      </c>
      <c r="D149" s="5">
        <v>44727</v>
      </c>
      <c r="E149" s="12">
        <v>1479</v>
      </c>
      <c r="F149" s="12">
        <v>4</v>
      </c>
      <c r="G149" s="12">
        <v>5</v>
      </c>
      <c r="H149" s="9">
        <v>32</v>
      </c>
      <c r="I149" s="21">
        <v>1.0469999999999999</v>
      </c>
      <c r="J149" s="21">
        <v>11.093</v>
      </c>
      <c r="K149" s="21">
        <v>9.125</v>
      </c>
      <c r="L149" s="21">
        <f t="shared" si="6"/>
        <v>10.045999999999999</v>
      </c>
      <c r="M149" s="21">
        <f t="shared" si="7"/>
        <v>8.0779999999999994</v>
      </c>
      <c r="N149" s="21">
        <f t="shared" si="8"/>
        <v>19.589886521998807</v>
      </c>
    </row>
    <row r="150" spans="1:14" ht="15.75">
      <c r="A150" s="12">
        <v>2022</v>
      </c>
      <c r="B150" s="5">
        <v>44715</v>
      </c>
      <c r="C150" s="12">
        <v>154</v>
      </c>
      <c r="D150" s="5">
        <v>44727</v>
      </c>
      <c r="E150" s="12">
        <v>1480</v>
      </c>
      <c r="F150" s="12">
        <v>4</v>
      </c>
      <c r="G150" s="12">
        <v>6</v>
      </c>
      <c r="H150" s="9">
        <v>33</v>
      </c>
      <c r="I150" s="21">
        <v>1.016</v>
      </c>
      <c r="J150" s="21">
        <v>11.102</v>
      </c>
      <c r="K150" s="21">
        <v>9.2729999999999997</v>
      </c>
      <c r="L150" s="21">
        <f t="shared" si="6"/>
        <v>10.086</v>
      </c>
      <c r="M150" s="21">
        <f t="shared" si="7"/>
        <v>8.2569999999999997</v>
      </c>
      <c r="N150" s="21">
        <f t="shared" si="8"/>
        <v>18.134047194130485</v>
      </c>
    </row>
    <row r="151" spans="1:14" ht="15.75">
      <c r="A151" s="12">
        <v>2022</v>
      </c>
      <c r="B151" s="5">
        <v>44715</v>
      </c>
      <c r="C151" s="12">
        <v>154</v>
      </c>
      <c r="D151" s="5">
        <v>44727</v>
      </c>
      <c r="E151" s="12">
        <v>1481</v>
      </c>
      <c r="F151" s="12">
        <v>4</v>
      </c>
      <c r="G151" s="12">
        <v>7</v>
      </c>
      <c r="H151" s="9">
        <v>34</v>
      </c>
      <c r="I151" s="21">
        <v>1.032</v>
      </c>
      <c r="J151" s="21">
        <v>11.112</v>
      </c>
      <c r="K151" s="21">
        <v>9.2940000000000005</v>
      </c>
      <c r="L151" s="21">
        <f t="shared" si="6"/>
        <v>10.08</v>
      </c>
      <c r="M151" s="21">
        <f t="shared" si="7"/>
        <v>8.2620000000000005</v>
      </c>
      <c r="N151" s="21">
        <f t="shared" si="8"/>
        <v>18.035714285714281</v>
      </c>
    </row>
    <row r="152" spans="1:14" ht="15.75">
      <c r="A152" s="12">
        <v>2022</v>
      </c>
      <c r="B152" s="5">
        <v>44715</v>
      </c>
      <c r="C152" s="12">
        <v>154</v>
      </c>
      <c r="D152" s="5">
        <v>44727</v>
      </c>
      <c r="E152" s="12">
        <v>1482</v>
      </c>
      <c r="F152" s="12">
        <v>4</v>
      </c>
      <c r="G152" s="12">
        <v>8</v>
      </c>
      <c r="H152" s="9">
        <v>35</v>
      </c>
      <c r="I152" s="21">
        <v>1.026</v>
      </c>
      <c r="J152" s="21">
        <v>11.097</v>
      </c>
      <c r="K152" s="21">
        <v>9.2759999999999998</v>
      </c>
      <c r="L152" s="21">
        <f t="shared" si="6"/>
        <v>10.071</v>
      </c>
      <c r="M152" s="21">
        <f t="shared" si="7"/>
        <v>8.25</v>
      </c>
      <c r="N152" s="21">
        <f t="shared" si="8"/>
        <v>18.081620494489126</v>
      </c>
    </row>
    <row r="153" spans="1:14" ht="15.75">
      <c r="A153" s="12">
        <v>2022</v>
      </c>
      <c r="B153" s="5">
        <v>44715</v>
      </c>
      <c r="C153" s="12">
        <v>154</v>
      </c>
      <c r="D153" s="5">
        <v>44727</v>
      </c>
      <c r="E153" s="12">
        <v>1483</v>
      </c>
      <c r="F153" s="12">
        <v>4</v>
      </c>
      <c r="G153" s="12">
        <v>9</v>
      </c>
      <c r="H153" s="9">
        <v>36</v>
      </c>
      <c r="I153" s="21">
        <v>1.006</v>
      </c>
      <c r="J153" s="21">
        <v>11.112</v>
      </c>
      <c r="K153" s="21">
        <v>9.3049999999999997</v>
      </c>
      <c r="L153" s="21">
        <f t="shared" si="6"/>
        <v>10.106</v>
      </c>
      <c r="M153" s="21">
        <f t="shared" si="7"/>
        <v>8.2989999999999995</v>
      </c>
      <c r="N153" s="21">
        <f t="shared" si="8"/>
        <v>17.880467049277659</v>
      </c>
    </row>
    <row r="154" spans="1:14" ht="15.75">
      <c r="A154" s="12">
        <v>2022</v>
      </c>
      <c r="B154" s="5">
        <v>44749</v>
      </c>
      <c r="C154" s="12">
        <v>188</v>
      </c>
      <c r="D154" s="5">
        <v>44756</v>
      </c>
      <c r="E154" s="12">
        <v>1484</v>
      </c>
      <c r="F154" s="12">
        <v>0</v>
      </c>
      <c r="G154" s="12">
        <v>0</v>
      </c>
      <c r="H154" s="9">
        <v>0</v>
      </c>
      <c r="I154" s="21" t="s">
        <v>47</v>
      </c>
      <c r="J154" s="21" t="s">
        <v>47</v>
      </c>
      <c r="K154" s="21" t="s">
        <v>47</v>
      </c>
      <c r="L154" s="21" t="s">
        <v>47</v>
      </c>
      <c r="M154" s="21" t="s">
        <v>47</v>
      </c>
      <c r="N154" s="21" t="s">
        <v>47</v>
      </c>
    </row>
    <row r="155" spans="1:14" ht="15.75">
      <c r="A155" s="12">
        <v>2022</v>
      </c>
      <c r="B155" s="5">
        <v>44749</v>
      </c>
      <c r="C155" s="12">
        <v>188</v>
      </c>
      <c r="D155" s="5">
        <v>44756</v>
      </c>
      <c r="E155" s="12">
        <v>1485</v>
      </c>
      <c r="F155" s="12">
        <v>1</v>
      </c>
      <c r="G155" s="12">
        <v>1</v>
      </c>
      <c r="H155" s="9">
        <v>1</v>
      </c>
      <c r="I155" s="21">
        <v>0.996</v>
      </c>
      <c r="J155" s="21">
        <v>11.071</v>
      </c>
      <c r="K155" s="21">
        <v>9.4120000000000008</v>
      </c>
      <c r="L155" s="21">
        <f t="shared" si="6"/>
        <v>10.074999999999999</v>
      </c>
      <c r="M155" s="21">
        <f t="shared" si="7"/>
        <v>8.4160000000000004</v>
      </c>
      <c r="N155" s="21">
        <f t="shared" si="8"/>
        <v>16.466501240694782</v>
      </c>
    </row>
    <row r="156" spans="1:14" ht="15.75">
      <c r="A156" s="12">
        <v>2022</v>
      </c>
      <c r="B156" s="5">
        <v>44749</v>
      </c>
      <c r="C156" s="12">
        <v>188</v>
      </c>
      <c r="D156" s="5">
        <v>44756</v>
      </c>
      <c r="E156" s="12">
        <v>1486</v>
      </c>
      <c r="F156" s="12">
        <v>1</v>
      </c>
      <c r="G156" s="12">
        <v>2</v>
      </c>
      <c r="H156" s="9">
        <v>2</v>
      </c>
      <c r="I156" s="21">
        <v>1.0640000000000001</v>
      </c>
      <c r="J156" s="21">
        <v>11.084</v>
      </c>
      <c r="K156" s="21">
        <v>9.3059999999999992</v>
      </c>
      <c r="L156" s="21">
        <f t="shared" si="6"/>
        <v>10.02</v>
      </c>
      <c r="M156" s="21">
        <f t="shared" si="7"/>
        <v>8.2419999999999991</v>
      </c>
      <c r="N156" s="21">
        <f t="shared" si="8"/>
        <v>17.744510978043916</v>
      </c>
    </row>
    <row r="157" spans="1:14" ht="15.75">
      <c r="A157" s="12">
        <v>2022</v>
      </c>
      <c r="B157" s="5">
        <v>44749</v>
      </c>
      <c r="C157" s="12">
        <v>188</v>
      </c>
      <c r="D157" s="5">
        <v>44756</v>
      </c>
      <c r="E157" s="12">
        <v>1487</v>
      </c>
      <c r="F157" s="12">
        <v>1</v>
      </c>
      <c r="G157" s="12">
        <v>3</v>
      </c>
      <c r="H157" s="9">
        <v>3</v>
      </c>
      <c r="I157" s="21">
        <v>1.0569999999999999</v>
      </c>
      <c r="J157" s="21">
        <v>11.098000000000001</v>
      </c>
      <c r="K157" s="21">
        <v>9.4359999999999999</v>
      </c>
      <c r="L157" s="21">
        <f t="shared" si="6"/>
        <v>10.041</v>
      </c>
      <c r="M157" s="21">
        <f t="shared" si="7"/>
        <v>8.3789999999999996</v>
      </c>
      <c r="N157" s="21">
        <f t="shared" si="8"/>
        <v>16.552136241410224</v>
      </c>
    </row>
    <row r="158" spans="1:14" ht="15.75">
      <c r="A158" s="12">
        <v>2022</v>
      </c>
      <c r="B158" s="5">
        <v>44749</v>
      </c>
      <c r="C158" s="12">
        <v>188</v>
      </c>
      <c r="D158" s="5">
        <v>44756</v>
      </c>
      <c r="E158" s="12">
        <v>1488</v>
      </c>
      <c r="F158" s="12">
        <v>1</v>
      </c>
      <c r="G158" s="12">
        <v>4</v>
      </c>
      <c r="H158" s="9">
        <v>4</v>
      </c>
      <c r="I158" s="21">
        <v>1.079</v>
      </c>
      <c r="J158" s="21">
        <v>11.065</v>
      </c>
      <c r="K158" s="21">
        <v>9.2260000000000009</v>
      </c>
      <c r="L158" s="21">
        <f t="shared" si="6"/>
        <v>9.9859999999999989</v>
      </c>
      <c r="M158" s="21">
        <f t="shared" si="7"/>
        <v>8.1470000000000002</v>
      </c>
      <c r="N158" s="21">
        <f t="shared" si="8"/>
        <v>18.415782094932894</v>
      </c>
    </row>
    <row r="159" spans="1:14" ht="15.75">
      <c r="A159" s="12">
        <v>2022</v>
      </c>
      <c r="B159" s="5">
        <v>44749</v>
      </c>
      <c r="C159" s="12">
        <v>188</v>
      </c>
      <c r="D159" s="5">
        <v>44756</v>
      </c>
      <c r="E159" s="12">
        <v>1489</v>
      </c>
      <c r="F159" s="12">
        <v>1</v>
      </c>
      <c r="G159" s="12">
        <v>5</v>
      </c>
      <c r="H159" s="9">
        <v>5</v>
      </c>
      <c r="I159" s="21">
        <v>1.073</v>
      </c>
      <c r="J159" s="21">
        <v>11.081</v>
      </c>
      <c r="K159" s="21">
        <v>9.3409999999999993</v>
      </c>
      <c r="L159" s="21">
        <f t="shared" si="6"/>
        <v>10.007999999999999</v>
      </c>
      <c r="M159" s="21">
        <f t="shared" si="7"/>
        <v>8.2679999999999989</v>
      </c>
      <c r="N159" s="21">
        <f t="shared" si="8"/>
        <v>17.386091127098325</v>
      </c>
    </row>
    <row r="160" spans="1:14" ht="15.75">
      <c r="A160" s="12">
        <v>2022</v>
      </c>
      <c r="B160" s="5">
        <v>44749</v>
      </c>
      <c r="C160" s="12">
        <v>188</v>
      </c>
      <c r="D160" s="5">
        <v>44756</v>
      </c>
      <c r="E160" s="12">
        <v>1490</v>
      </c>
      <c r="F160" s="12">
        <v>1</v>
      </c>
      <c r="G160" s="12">
        <v>6</v>
      </c>
      <c r="H160" s="9">
        <v>6</v>
      </c>
      <c r="I160" s="21">
        <v>1.0429999999999999</v>
      </c>
      <c r="J160" s="21">
        <v>11.081</v>
      </c>
      <c r="K160" s="21">
        <v>9.2929999999999993</v>
      </c>
      <c r="L160" s="21">
        <f t="shared" si="6"/>
        <v>10.038</v>
      </c>
      <c r="M160" s="21">
        <f t="shared" si="7"/>
        <v>8.25</v>
      </c>
      <c r="N160" s="21">
        <f t="shared" si="8"/>
        <v>17.812313209802753</v>
      </c>
    </row>
    <row r="161" spans="1:14" ht="15.75">
      <c r="A161" s="12">
        <v>2022</v>
      </c>
      <c r="B161" s="5">
        <v>44749</v>
      </c>
      <c r="C161" s="12">
        <v>188</v>
      </c>
      <c r="D161" s="5">
        <v>44756</v>
      </c>
      <c r="E161" s="12">
        <v>1491</v>
      </c>
      <c r="F161" s="12">
        <v>1</v>
      </c>
      <c r="G161" s="12">
        <v>7</v>
      </c>
      <c r="H161" s="9">
        <v>7</v>
      </c>
      <c r="I161" s="21">
        <v>1.0489999999999999</v>
      </c>
      <c r="J161" s="21">
        <v>11.087999999999999</v>
      </c>
      <c r="K161" s="21">
        <v>9.5939999999999994</v>
      </c>
      <c r="L161" s="21">
        <f t="shared" si="6"/>
        <v>10.039</v>
      </c>
      <c r="M161" s="21">
        <f t="shared" si="7"/>
        <v>8.5449999999999999</v>
      </c>
      <c r="N161" s="21">
        <f t="shared" si="8"/>
        <v>14.881960354616991</v>
      </c>
    </row>
    <row r="162" spans="1:14" ht="15.75">
      <c r="A162" s="12">
        <v>2022</v>
      </c>
      <c r="B162" s="5">
        <v>44749</v>
      </c>
      <c r="C162" s="12">
        <v>188</v>
      </c>
      <c r="D162" s="5">
        <v>44756</v>
      </c>
      <c r="E162" s="12">
        <v>1492</v>
      </c>
      <c r="F162" s="12">
        <v>1</v>
      </c>
      <c r="G162" s="12">
        <v>8</v>
      </c>
      <c r="H162" s="9">
        <v>8</v>
      </c>
      <c r="I162" s="21">
        <v>1.0669999999999999</v>
      </c>
      <c r="J162" s="21">
        <v>11.073</v>
      </c>
      <c r="K162" s="21">
        <v>9.5540000000000003</v>
      </c>
      <c r="L162" s="21">
        <f t="shared" si="6"/>
        <v>10.006</v>
      </c>
      <c r="M162" s="21">
        <f t="shared" si="7"/>
        <v>8.4870000000000001</v>
      </c>
      <c r="N162" s="21">
        <f t="shared" si="8"/>
        <v>15.180891465120927</v>
      </c>
    </row>
    <row r="163" spans="1:14" ht="15.75">
      <c r="A163" s="12">
        <v>2022</v>
      </c>
      <c r="B163" s="5">
        <v>44749</v>
      </c>
      <c r="C163" s="12">
        <v>188</v>
      </c>
      <c r="D163" s="5">
        <v>44756</v>
      </c>
      <c r="E163" s="12">
        <v>1493</v>
      </c>
      <c r="F163" s="12">
        <v>1</v>
      </c>
      <c r="G163" s="12">
        <v>9</v>
      </c>
      <c r="H163" s="9">
        <v>9</v>
      </c>
      <c r="I163" s="21">
        <v>1.044</v>
      </c>
      <c r="J163" s="21">
        <v>11.085000000000001</v>
      </c>
      <c r="K163" s="21">
        <v>9.5719999999999992</v>
      </c>
      <c r="L163" s="21">
        <f t="shared" si="6"/>
        <v>10.041</v>
      </c>
      <c r="M163" s="21">
        <f t="shared" si="7"/>
        <v>8.5279999999999987</v>
      </c>
      <c r="N163" s="21">
        <f t="shared" si="8"/>
        <v>15.068220296783204</v>
      </c>
    </row>
    <row r="164" spans="1:14" ht="15.75">
      <c r="A164" s="12">
        <v>2022</v>
      </c>
      <c r="B164" s="5">
        <v>44749</v>
      </c>
      <c r="C164" s="12">
        <v>188</v>
      </c>
      <c r="D164" s="5">
        <v>44756</v>
      </c>
      <c r="E164" s="12">
        <v>1494</v>
      </c>
      <c r="F164" s="12">
        <v>2</v>
      </c>
      <c r="G164" s="12">
        <v>1</v>
      </c>
      <c r="H164" s="9">
        <v>10</v>
      </c>
      <c r="I164" s="21">
        <v>1.046</v>
      </c>
      <c r="J164" s="21">
        <v>11.084</v>
      </c>
      <c r="K164" s="21">
        <v>9.4589999999999996</v>
      </c>
      <c r="L164" s="21">
        <f t="shared" si="6"/>
        <v>10.038</v>
      </c>
      <c r="M164" s="21">
        <f t="shared" si="7"/>
        <v>8.4130000000000003</v>
      </c>
      <c r="N164" s="21">
        <f t="shared" si="8"/>
        <v>16.18848376170552</v>
      </c>
    </row>
    <row r="165" spans="1:14" ht="15.75">
      <c r="A165" s="12">
        <v>2022</v>
      </c>
      <c r="B165" s="5">
        <v>44749</v>
      </c>
      <c r="C165" s="12">
        <v>188</v>
      </c>
      <c r="D165" s="5">
        <v>44756</v>
      </c>
      <c r="E165" s="12">
        <v>1495</v>
      </c>
      <c r="F165" s="12">
        <v>2</v>
      </c>
      <c r="G165" s="12">
        <v>2</v>
      </c>
      <c r="H165" s="9">
        <v>11</v>
      </c>
      <c r="I165" s="21">
        <v>1.0549999999999999</v>
      </c>
      <c r="J165" s="21">
        <v>11.077999999999999</v>
      </c>
      <c r="K165" s="21">
        <v>9.3369999999999997</v>
      </c>
      <c r="L165" s="21">
        <f t="shared" si="6"/>
        <v>10.023</v>
      </c>
      <c r="M165" s="21">
        <f t="shared" si="7"/>
        <v>8.282</v>
      </c>
      <c r="N165" s="21">
        <f t="shared" si="8"/>
        <v>17.37004888755861</v>
      </c>
    </row>
    <row r="166" spans="1:14" ht="15.75">
      <c r="A166" s="12">
        <v>2022</v>
      </c>
      <c r="B166" s="5">
        <v>44749</v>
      </c>
      <c r="C166" s="12">
        <v>188</v>
      </c>
      <c r="D166" s="5">
        <v>44756</v>
      </c>
      <c r="E166" s="12">
        <v>1496</v>
      </c>
      <c r="F166" s="12">
        <v>2</v>
      </c>
      <c r="G166" s="12">
        <v>3</v>
      </c>
      <c r="H166" s="9">
        <v>12</v>
      </c>
      <c r="I166" s="21">
        <v>1.069</v>
      </c>
      <c r="J166" s="21">
        <v>11.096</v>
      </c>
      <c r="K166" s="21">
        <v>9.4390000000000001</v>
      </c>
      <c r="L166" s="21">
        <f t="shared" si="6"/>
        <v>10.027000000000001</v>
      </c>
      <c r="M166" s="21">
        <f t="shared" si="7"/>
        <v>8.370000000000001</v>
      </c>
      <c r="N166" s="21">
        <f t="shared" si="8"/>
        <v>16.525381470030915</v>
      </c>
    </row>
    <row r="167" spans="1:14" ht="15.75">
      <c r="A167" s="12">
        <v>2022</v>
      </c>
      <c r="B167" s="5">
        <v>44749</v>
      </c>
      <c r="C167" s="12">
        <v>188</v>
      </c>
      <c r="D167" s="5">
        <v>44756</v>
      </c>
      <c r="E167" s="12">
        <v>1497</v>
      </c>
      <c r="F167" s="12">
        <v>2</v>
      </c>
      <c r="G167" s="12">
        <v>4</v>
      </c>
      <c r="H167" s="9">
        <v>13</v>
      </c>
      <c r="I167" s="21">
        <v>1.0609999999999999</v>
      </c>
      <c r="J167" s="21">
        <v>11.085000000000001</v>
      </c>
      <c r="K167" s="21">
        <v>9.4939999999999998</v>
      </c>
      <c r="L167" s="21">
        <f t="shared" si="6"/>
        <v>10.024000000000001</v>
      </c>
      <c r="M167" s="21">
        <f t="shared" si="7"/>
        <v>8.4329999999999998</v>
      </c>
      <c r="N167" s="21">
        <f t="shared" si="8"/>
        <v>15.871907422186762</v>
      </c>
    </row>
    <row r="168" spans="1:14" ht="15.75">
      <c r="A168" s="12">
        <v>2022</v>
      </c>
      <c r="B168" s="5">
        <v>44749</v>
      </c>
      <c r="C168" s="12">
        <v>188</v>
      </c>
      <c r="D168" s="5">
        <v>44756</v>
      </c>
      <c r="E168" s="12">
        <v>1498</v>
      </c>
      <c r="F168" s="12">
        <v>2</v>
      </c>
      <c r="G168" s="12">
        <v>5</v>
      </c>
      <c r="H168" s="9">
        <v>14</v>
      </c>
      <c r="I168" s="21">
        <v>1.048</v>
      </c>
      <c r="J168" s="21">
        <v>11.074</v>
      </c>
      <c r="K168" s="21">
        <v>9.5690000000000008</v>
      </c>
      <c r="L168" s="21">
        <f t="shared" si="6"/>
        <v>10.026</v>
      </c>
      <c r="M168" s="21">
        <f t="shared" si="7"/>
        <v>8.5210000000000008</v>
      </c>
      <c r="N168" s="21">
        <f t="shared" si="8"/>
        <v>15.010971474167157</v>
      </c>
    </row>
    <row r="169" spans="1:14" ht="15.75">
      <c r="A169" s="12">
        <v>2022</v>
      </c>
      <c r="B169" s="5">
        <v>44749</v>
      </c>
      <c r="C169" s="12">
        <v>188</v>
      </c>
      <c r="D169" s="5">
        <v>44756</v>
      </c>
      <c r="E169" s="12">
        <v>1499</v>
      </c>
      <c r="F169" s="12">
        <v>2</v>
      </c>
      <c r="G169" s="12">
        <v>6</v>
      </c>
      <c r="H169" s="9">
        <v>15</v>
      </c>
      <c r="I169" s="21">
        <v>1.016</v>
      </c>
      <c r="J169" s="21">
        <v>11.058999999999999</v>
      </c>
      <c r="K169" s="21">
        <v>9.5030000000000001</v>
      </c>
      <c r="L169" s="21">
        <f t="shared" si="6"/>
        <v>10.042999999999999</v>
      </c>
      <c r="M169" s="21">
        <f t="shared" si="7"/>
        <v>8.4870000000000001</v>
      </c>
      <c r="N169" s="21">
        <f t="shared" si="8"/>
        <v>15.493378472567951</v>
      </c>
    </row>
    <row r="170" spans="1:14" ht="15.75">
      <c r="A170" s="12">
        <v>2022</v>
      </c>
      <c r="B170" s="5">
        <v>44749</v>
      </c>
      <c r="C170" s="12">
        <v>188</v>
      </c>
      <c r="D170" s="5">
        <v>44756</v>
      </c>
      <c r="E170" s="12">
        <v>1500</v>
      </c>
      <c r="F170" s="12">
        <v>2</v>
      </c>
      <c r="G170" s="12">
        <v>7</v>
      </c>
      <c r="H170" s="9">
        <v>16</v>
      </c>
      <c r="I170" s="21">
        <v>1.032</v>
      </c>
      <c r="J170" s="21">
        <v>11.092000000000001</v>
      </c>
      <c r="K170" s="21">
        <v>9.5259999999999998</v>
      </c>
      <c r="L170" s="21">
        <f t="shared" si="6"/>
        <v>10.06</v>
      </c>
      <c r="M170" s="21">
        <f t="shared" si="7"/>
        <v>8.4939999999999998</v>
      </c>
      <c r="N170" s="21">
        <f t="shared" si="8"/>
        <v>15.566600397614321</v>
      </c>
    </row>
    <row r="171" spans="1:14" ht="15.75">
      <c r="A171" s="12">
        <v>2022</v>
      </c>
      <c r="B171" s="5">
        <v>44749</v>
      </c>
      <c r="C171" s="12">
        <v>188</v>
      </c>
      <c r="D171" s="5">
        <v>44756</v>
      </c>
      <c r="E171" s="12">
        <v>1501</v>
      </c>
      <c r="F171" s="12">
        <v>2</v>
      </c>
      <c r="G171" s="12">
        <v>8</v>
      </c>
      <c r="H171" s="9">
        <v>17</v>
      </c>
      <c r="I171" s="21">
        <v>1.0269999999999999</v>
      </c>
      <c r="J171" s="21">
        <v>11.083</v>
      </c>
      <c r="K171" s="21">
        <v>9.423</v>
      </c>
      <c r="L171" s="21">
        <f t="shared" si="6"/>
        <v>10.056000000000001</v>
      </c>
      <c r="M171" s="21">
        <f t="shared" si="7"/>
        <v>8.3960000000000008</v>
      </c>
      <c r="N171" s="21">
        <f t="shared" si="8"/>
        <v>16.507557677008748</v>
      </c>
    </row>
    <row r="172" spans="1:14" ht="15.75">
      <c r="A172" s="12">
        <v>2022</v>
      </c>
      <c r="B172" s="5">
        <v>44749</v>
      </c>
      <c r="C172" s="12">
        <v>188</v>
      </c>
      <c r="D172" s="5">
        <v>44756</v>
      </c>
      <c r="E172" s="12">
        <v>1502</v>
      </c>
      <c r="F172" s="12">
        <v>2</v>
      </c>
      <c r="G172" s="12">
        <v>9</v>
      </c>
      <c r="H172" s="9">
        <v>18</v>
      </c>
      <c r="I172" s="21">
        <v>1.006</v>
      </c>
      <c r="J172" s="21">
        <v>11.055999999999999</v>
      </c>
      <c r="K172" s="21">
        <v>9.3889999999999993</v>
      </c>
      <c r="L172" s="21">
        <f t="shared" si="6"/>
        <v>10.049999999999999</v>
      </c>
      <c r="M172" s="21">
        <f t="shared" si="7"/>
        <v>8.3829999999999991</v>
      </c>
      <c r="N172" s="21">
        <f t="shared" si="8"/>
        <v>16.587064676616915</v>
      </c>
    </row>
    <row r="173" spans="1:14" ht="15.75">
      <c r="A173" s="12">
        <v>2022</v>
      </c>
      <c r="B173" s="5">
        <v>44749</v>
      </c>
      <c r="C173" s="12">
        <v>188</v>
      </c>
      <c r="D173" s="5">
        <v>44756</v>
      </c>
      <c r="E173" s="12">
        <v>1503</v>
      </c>
      <c r="F173" s="12">
        <v>3</v>
      </c>
      <c r="G173" s="12">
        <v>1</v>
      </c>
      <c r="H173" s="9">
        <v>19</v>
      </c>
      <c r="I173" s="21">
        <v>1.036</v>
      </c>
      <c r="J173" s="21">
        <v>11.063000000000001</v>
      </c>
      <c r="K173" s="21">
        <v>9.3109999999999999</v>
      </c>
      <c r="L173" s="21">
        <f t="shared" ref="L173:L227" si="9">J173-I173</f>
        <v>10.027000000000001</v>
      </c>
      <c r="M173" s="21">
        <f t="shared" ref="M173:M227" si="10">K173-I173</f>
        <v>8.2750000000000004</v>
      </c>
      <c r="N173" s="21">
        <f t="shared" si="8"/>
        <v>17.472823376882424</v>
      </c>
    </row>
    <row r="174" spans="1:14" ht="15.75">
      <c r="A174" s="12">
        <v>2022</v>
      </c>
      <c r="B174" s="5">
        <v>44749</v>
      </c>
      <c r="C174" s="12">
        <v>188</v>
      </c>
      <c r="D174" s="5">
        <v>44756</v>
      </c>
      <c r="E174" s="12">
        <v>1504</v>
      </c>
      <c r="F174" s="12">
        <v>3</v>
      </c>
      <c r="G174" s="12">
        <v>2</v>
      </c>
      <c r="H174" s="9">
        <v>20</v>
      </c>
      <c r="I174" s="21">
        <v>1.014</v>
      </c>
      <c r="J174" s="21">
        <v>11.057</v>
      </c>
      <c r="K174" s="21">
        <v>9.2509999999999994</v>
      </c>
      <c r="L174" s="21">
        <f t="shared" si="9"/>
        <v>10.043000000000001</v>
      </c>
      <c r="M174" s="21">
        <f t="shared" si="10"/>
        <v>8.2370000000000001</v>
      </c>
      <c r="N174" s="21">
        <f t="shared" si="8"/>
        <v>17.982674499651505</v>
      </c>
    </row>
    <row r="175" spans="1:14" ht="15.75">
      <c r="A175" s="12">
        <v>2022</v>
      </c>
      <c r="B175" s="5">
        <v>44749</v>
      </c>
      <c r="C175" s="12">
        <v>188</v>
      </c>
      <c r="D175" s="5">
        <v>44756</v>
      </c>
      <c r="E175" s="12">
        <v>1505</v>
      </c>
      <c r="F175" s="12">
        <v>3</v>
      </c>
      <c r="G175" s="12">
        <v>3</v>
      </c>
      <c r="H175" s="9">
        <v>21</v>
      </c>
      <c r="I175" s="21">
        <v>1.012</v>
      </c>
      <c r="J175" s="21">
        <v>11.098000000000001</v>
      </c>
      <c r="K175" s="21">
        <v>9.3179999999999996</v>
      </c>
      <c r="L175" s="21">
        <f t="shared" si="9"/>
        <v>10.086</v>
      </c>
      <c r="M175" s="21">
        <f t="shared" si="10"/>
        <v>8.3059999999999992</v>
      </c>
      <c r="N175" s="21">
        <f t="shared" si="8"/>
        <v>17.648225262740443</v>
      </c>
    </row>
    <row r="176" spans="1:14" ht="15.75">
      <c r="A176" s="12">
        <v>2022</v>
      </c>
      <c r="B176" s="5">
        <v>44749</v>
      </c>
      <c r="C176" s="12">
        <v>188</v>
      </c>
      <c r="D176" s="5">
        <v>44756</v>
      </c>
      <c r="E176" s="12">
        <v>1506</v>
      </c>
      <c r="F176" s="12">
        <v>3</v>
      </c>
      <c r="G176" s="12">
        <v>4</v>
      </c>
      <c r="H176" s="9">
        <v>22</v>
      </c>
      <c r="I176" s="21">
        <v>1.038</v>
      </c>
      <c r="J176" s="21">
        <v>11.074</v>
      </c>
      <c r="K176" s="21">
        <v>9.3209999999999997</v>
      </c>
      <c r="L176" s="21">
        <f t="shared" si="9"/>
        <v>10.036</v>
      </c>
      <c r="M176" s="21">
        <f t="shared" si="10"/>
        <v>8.2829999999999995</v>
      </c>
      <c r="N176" s="21">
        <f t="shared" si="8"/>
        <v>17.467118373854127</v>
      </c>
    </row>
    <row r="177" spans="1:14" ht="15.75">
      <c r="A177" s="12">
        <v>2022</v>
      </c>
      <c r="B177" s="5">
        <v>44749</v>
      </c>
      <c r="C177" s="12">
        <v>188</v>
      </c>
      <c r="D177" s="5">
        <v>44756</v>
      </c>
      <c r="E177" s="12">
        <v>1507</v>
      </c>
      <c r="F177" s="12">
        <v>3</v>
      </c>
      <c r="G177" s="12">
        <v>5</v>
      </c>
      <c r="H177" s="9">
        <v>23</v>
      </c>
      <c r="I177" s="21">
        <v>1.022</v>
      </c>
      <c r="J177" s="21">
        <v>11.084</v>
      </c>
      <c r="K177" s="21">
        <v>9.36</v>
      </c>
      <c r="L177" s="21">
        <f t="shared" si="9"/>
        <v>10.061999999999999</v>
      </c>
      <c r="M177" s="21">
        <f t="shared" si="10"/>
        <v>8.3379999999999992</v>
      </c>
      <c r="N177" s="21">
        <f t="shared" si="8"/>
        <v>17.13377062214272</v>
      </c>
    </row>
    <row r="178" spans="1:14" ht="15.75">
      <c r="A178" s="12">
        <v>2022</v>
      </c>
      <c r="B178" s="5">
        <v>44749</v>
      </c>
      <c r="C178" s="12">
        <v>188</v>
      </c>
      <c r="D178" s="5">
        <v>44756</v>
      </c>
      <c r="E178" s="12">
        <v>1508</v>
      </c>
      <c r="F178" s="12">
        <v>3</v>
      </c>
      <c r="G178" s="12">
        <v>6</v>
      </c>
      <c r="H178" s="9">
        <v>24</v>
      </c>
      <c r="I178" s="21">
        <v>1.0369999999999999</v>
      </c>
      <c r="J178" s="21">
        <v>11.09</v>
      </c>
      <c r="K178" s="21">
        <v>9.1649999999999991</v>
      </c>
      <c r="L178" s="21">
        <f t="shared" si="9"/>
        <v>10.053000000000001</v>
      </c>
      <c r="M178" s="21">
        <f t="shared" si="10"/>
        <v>8.1280000000000001</v>
      </c>
      <c r="N178" s="21">
        <f t="shared" si="8"/>
        <v>19.148512881726852</v>
      </c>
    </row>
    <row r="179" spans="1:14" ht="15.75">
      <c r="A179" s="12">
        <v>2022</v>
      </c>
      <c r="B179" s="5">
        <v>44749</v>
      </c>
      <c r="C179" s="12">
        <v>188</v>
      </c>
      <c r="D179" s="5">
        <v>44756</v>
      </c>
      <c r="E179" s="12">
        <v>1509</v>
      </c>
      <c r="F179" s="12">
        <v>3</v>
      </c>
      <c r="G179" s="12">
        <v>7</v>
      </c>
      <c r="H179" s="9">
        <v>25</v>
      </c>
      <c r="I179" s="21">
        <v>1.0489999999999999</v>
      </c>
      <c r="J179" s="21">
        <v>11.077</v>
      </c>
      <c r="K179" s="21">
        <v>9.4380000000000006</v>
      </c>
      <c r="L179" s="21">
        <f t="shared" si="9"/>
        <v>10.028</v>
      </c>
      <c r="M179" s="21">
        <f t="shared" si="10"/>
        <v>8.3890000000000011</v>
      </c>
      <c r="N179" s="21">
        <f t="shared" si="8"/>
        <v>16.344236138811322</v>
      </c>
    </row>
    <row r="180" spans="1:14" ht="15.75">
      <c r="A180" s="12">
        <v>2022</v>
      </c>
      <c r="B180" s="5">
        <v>44749</v>
      </c>
      <c r="C180" s="12">
        <v>188</v>
      </c>
      <c r="D180" s="5">
        <v>44756</v>
      </c>
      <c r="E180" s="12">
        <v>1510</v>
      </c>
      <c r="F180" s="12">
        <v>3</v>
      </c>
      <c r="G180" s="12">
        <v>8</v>
      </c>
      <c r="H180" s="9">
        <v>26</v>
      </c>
      <c r="I180" s="21">
        <v>1.0109999999999999</v>
      </c>
      <c r="J180" s="21">
        <v>11.081</v>
      </c>
      <c r="K180" s="21">
        <v>9.4280000000000008</v>
      </c>
      <c r="L180" s="21">
        <f t="shared" si="9"/>
        <v>10.07</v>
      </c>
      <c r="M180" s="21">
        <f t="shared" si="10"/>
        <v>8.4170000000000016</v>
      </c>
      <c r="N180" s="21">
        <f t="shared" si="8"/>
        <v>16.415094339622627</v>
      </c>
    </row>
    <row r="181" spans="1:14" ht="15.75">
      <c r="A181" s="12">
        <v>2022</v>
      </c>
      <c r="B181" s="5">
        <v>44749</v>
      </c>
      <c r="C181" s="12">
        <v>188</v>
      </c>
      <c r="D181" s="5">
        <v>44756</v>
      </c>
      <c r="E181" s="12">
        <v>1511</v>
      </c>
      <c r="F181" s="12">
        <v>3</v>
      </c>
      <c r="G181" s="12">
        <v>9</v>
      </c>
      <c r="H181" s="9">
        <v>27</v>
      </c>
      <c r="I181" s="21">
        <v>1.044</v>
      </c>
      <c r="J181" s="21">
        <v>11.087</v>
      </c>
      <c r="K181" s="21">
        <v>9.4469999999999992</v>
      </c>
      <c r="L181" s="21">
        <f t="shared" si="9"/>
        <v>10.042999999999999</v>
      </c>
      <c r="M181" s="21">
        <f t="shared" si="10"/>
        <v>8.4029999999999987</v>
      </c>
      <c r="N181" s="21">
        <f t="shared" si="8"/>
        <v>16.329781937668034</v>
      </c>
    </row>
    <row r="182" spans="1:14" ht="15.75">
      <c r="A182" s="12">
        <v>2022</v>
      </c>
      <c r="B182" s="5">
        <v>44749</v>
      </c>
      <c r="C182" s="12">
        <v>188</v>
      </c>
      <c r="D182" s="5">
        <v>44756</v>
      </c>
      <c r="E182" s="12">
        <v>1512</v>
      </c>
      <c r="F182" s="12">
        <v>4</v>
      </c>
      <c r="G182" s="12">
        <v>1</v>
      </c>
      <c r="H182" s="9">
        <v>28</v>
      </c>
      <c r="I182" s="21">
        <v>1.0409999999999999</v>
      </c>
      <c r="J182" s="21">
        <v>11.089</v>
      </c>
      <c r="K182" s="21">
        <v>9.4090000000000007</v>
      </c>
      <c r="L182" s="21">
        <f t="shared" si="9"/>
        <v>10.048</v>
      </c>
      <c r="M182" s="21">
        <f t="shared" si="10"/>
        <v>8.3680000000000003</v>
      </c>
      <c r="N182" s="21">
        <f t="shared" si="8"/>
        <v>16.719745222929934</v>
      </c>
    </row>
    <row r="183" spans="1:14" ht="15.75">
      <c r="A183" s="12">
        <v>2022</v>
      </c>
      <c r="B183" s="5">
        <v>44749</v>
      </c>
      <c r="C183" s="12">
        <v>188</v>
      </c>
      <c r="D183" s="5">
        <v>44756</v>
      </c>
      <c r="E183" s="12">
        <v>1513</v>
      </c>
      <c r="F183" s="12">
        <v>4</v>
      </c>
      <c r="G183" s="12">
        <v>2</v>
      </c>
      <c r="H183" s="9">
        <v>29</v>
      </c>
      <c r="I183" s="21">
        <v>1.036</v>
      </c>
      <c r="J183" s="21">
        <v>11.097</v>
      </c>
      <c r="K183" s="21">
        <v>9.4930000000000003</v>
      </c>
      <c r="L183" s="21">
        <f t="shared" si="9"/>
        <v>10.061</v>
      </c>
      <c r="M183" s="21">
        <f t="shared" si="10"/>
        <v>8.4570000000000007</v>
      </c>
      <c r="N183" s="21">
        <f t="shared" si="8"/>
        <v>15.94274922969883</v>
      </c>
    </row>
    <row r="184" spans="1:14" ht="15.75">
      <c r="A184" s="12">
        <v>2022</v>
      </c>
      <c r="B184" s="5">
        <v>44749</v>
      </c>
      <c r="C184" s="12">
        <v>188</v>
      </c>
      <c r="D184" s="5">
        <v>44756</v>
      </c>
      <c r="E184" s="12">
        <v>1514</v>
      </c>
      <c r="F184" s="12">
        <v>4</v>
      </c>
      <c r="G184" s="12">
        <v>3</v>
      </c>
      <c r="H184" s="9">
        <v>30</v>
      </c>
      <c r="I184" s="21">
        <v>1.0629999999999999</v>
      </c>
      <c r="J184" s="21">
        <v>11.1</v>
      </c>
      <c r="K184" s="21">
        <v>9.6780000000000008</v>
      </c>
      <c r="L184" s="21">
        <f t="shared" si="9"/>
        <v>10.036999999999999</v>
      </c>
      <c r="M184" s="21">
        <f t="shared" si="10"/>
        <v>8.6150000000000002</v>
      </c>
      <c r="N184" s="21">
        <f t="shared" si="8"/>
        <v>14.167579954169563</v>
      </c>
    </row>
    <row r="185" spans="1:14" ht="15.75">
      <c r="A185" s="12">
        <v>2022</v>
      </c>
      <c r="B185" s="5">
        <v>44749</v>
      </c>
      <c r="C185" s="12">
        <v>188</v>
      </c>
      <c r="D185" s="5">
        <v>44756</v>
      </c>
      <c r="E185" s="12">
        <v>1515</v>
      </c>
      <c r="F185" s="12">
        <v>4</v>
      </c>
      <c r="G185" s="12">
        <v>4</v>
      </c>
      <c r="H185" s="9">
        <v>31</v>
      </c>
      <c r="I185" s="21">
        <v>1.0509999999999999</v>
      </c>
      <c r="J185" s="21">
        <v>11.099</v>
      </c>
      <c r="K185" s="21">
        <v>9.26</v>
      </c>
      <c r="L185" s="21">
        <f t="shared" si="9"/>
        <v>10.048</v>
      </c>
      <c r="M185" s="21">
        <f t="shared" si="10"/>
        <v>8.2089999999999996</v>
      </c>
      <c r="N185" s="21">
        <f t="shared" si="8"/>
        <v>18.302149681528668</v>
      </c>
    </row>
    <row r="186" spans="1:14" ht="15.75">
      <c r="A186" s="12">
        <v>2022</v>
      </c>
      <c r="B186" s="5">
        <v>44749</v>
      </c>
      <c r="C186" s="12">
        <v>188</v>
      </c>
      <c r="D186" s="5">
        <v>44756</v>
      </c>
      <c r="E186" s="12">
        <v>1516</v>
      </c>
      <c r="F186" s="12">
        <v>4</v>
      </c>
      <c r="G186" s="12">
        <v>5</v>
      </c>
      <c r="H186" s="9">
        <v>32</v>
      </c>
      <c r="I186" s="21">
        <v>1.0209999999999999</v>
      </c>
      <c r="J186" s="21">
        <v>11.077999999999999</v>
      </c>
      <c r="K186" s="21">
        <v>9.375</v>
      </c>
      <c r="L186" s="21">
        <f t="shared" si="9"/>
        <v>10.056999999999999</v>
      </c>
      <c r="M186" s="21">
        <f t="shared" si="10"/>
        <v>8.3539999999999992</v>
      </c>
      <c r="N186" s="21">
        <f t="shared" si="8"/>
        <v>16.933479168738188</v>
      </c>
    </row>
    <row r="187" spans="1:14" ht="15.75">
      <c r="A187" s="12">
        <v>2022</v>
      </c>
      <c r="B187" s="5">
        <v>44749</v>
      </c>
      <c r="C187" s="12">
        <v>188</v>
      </c>
      <c r="D187" s="5">
        <v>44756</v>
      </c>
      <c r="E187" s="12">
        <v>1517</v>
      </c>
      <c r="F187" s="12">
        <v>4</v>
      </c>
      <c r="G187" s="12">
        <v>6</v>
      </c>
      <c r="H187" s="9">
        <v>33</v>
      </c>
      <c r="I187" s="21">
        <v>1.034</v>
      </c>
      <c r="J187" s="21">
        <v>11.068</v>
      </c>
      <c r="K187" s="21">
        <v>9.32</v>
      </c>
      <c r="L187" s="21">
        <f t="shared" si="9"/>
        <v>10.033999999999999</v>
      </c>
      <c r="M187" s="21">
        <f t="shared" si="10"/>
        <v>8.2859999999999996</v>
      </c>
      <c r="N187" s="21">
        <f t="shared" si="8"/>
        <v>17.420769384094076</v>
      </c>
    </row>
    <row r="188" spans="1:14" ht="15.75">
      <c r="A188" s="12">
        <v>2022</v>
      </c>
      <c r="B188" s="5">
        <v>44749</v>
      </c>
      <c r="C188" s="12">
        <v>188</v>
      </c>
      <c r="D188" s="5">
        <v>44756</v>
      </c>
      <c r="E188" s="12">
        <v>1518</v>
      </c>
      <c r="F188" s="12">
        <v>4</v>
      </c>
      <c r="G188" s="12">
        <v>7</v>
      </c>
      <c r="H188" s="9">
        <v>34</v>
      </c>
      <c r="I188" s="21">
        <v>1.044</v>
      </c>
      <c r="J188" s="21">
        <v>11.096</v>
      </c>
      <c r="K188" s="21">
        <v>9.43</v>
      </c>
      <c r="L188" s="21">
        <f t="shared" si="9"/>
        <v>10.052</v>
      </c>
      <c r="M188" s="21">
        <f t="shared" si="10"/>
        <v>8.3859999999999992</v>
      </c>
      <c r="N188" s="21">
        <f t="shared" si="8"/>
        <v>16.573816155988862</v>
      </c>
    </row>
    <row r="189" spans="1:14" ht="15.75">
      <c r="A189" s="12">
        <v>2022</v>
      </c>
      <c r="B189" s="5">
        <v>44749</v>
      </c>
      <c r="C189" s="12">
        <v>188</v>
      </c>
      <c r="D189" s="5">
        <v>44756</v>
      </c>
      <c r="E189" s="12">
        <v>1519</v>
      </c>
      <c r="F189" s="12">
        <v>4</v>
      </c>
      <c r="G189" s="12">
        <v>8</v>
      </c>
      <c r="H189" s="9">
        <v>35</v>
      </c>
      <c r="I189" s="21">
        <v>1.042</v>
      </c>
      <c r="J189" s="21">
        <v>11.067</v>
      </c>
      <c r="K189" s="21">
        <v>9.4169999999999998</v>
      </c>
      <c r="L189" s="21">
        <f t="shared" si="9"/>
        <v>10.025</v>
      </c>
      <c r="M189" s="21">
        <f t="shared" si="10"/>
        <v>8.375</v>
      </c>
      <c r="N189" s="21">
        <f t="shared" si="8"/>
        <v>16.458852867830426</v>
      </c>
    </row>
    <row r="190" spans="1:14" ht="15.75">
      <c r="A190" s="12">
        <v>2022</v>
      </c>
      <c r="B190" s="5">
        <v>44749</v>
      </c>
      <c r="C190" s="12">
        <v>188</v>
      </c>
      <c r="D190" s="5">
        <v>44756</v>
      </c>
      <c r="E190" s="12">
        <v>1520</v>
      </c>
      <c r="F190" s="12">
        <v>4</v>
      </c>
      <c r="G190" s="12">
        <v>9</v>
      </c>
      <c r="H190" s="9">
        <v>36</v>
      </c>
      <c r="I190" s="21">
        <v>1.026</v>
      </c>
      <c r="J190" s="21">
        <v>11.095000000000001</v>
      </c>
      <c r="K190" s="21">
        <v>9.4529999999999994</v>
      </c>
      <c r="L190" s="21">
        <f t="shared" si="9"/>
        <v>10.069000000000001</v>
      </c>
      <c r="M190" s="21">
        <f t="shared" si="10"/>
        <v>8.4269999999999996</v>
      </c>
      <c r="N190" s="21">
        <f t="shared" si="8"/>
        <v>16.307478399046591</v>
      </c>
    </row>
    <row r="191" spans="1:14" ht="15.75">
      <c r="A191" s="12">
        <v>2022</v>
      </c>
      <c r="B191" s="12"/>
      <c r="C191" s="12"/>
      <c r="D191" s="12"/>
      <c r="E191" s="12"/>
      <c r="F191" s="12">
        <v>0</v>
      </c>
      <c r="G191" s="12">
        <v>0</v>
      </c>
      <c r="H191" s="9">
        <v>0</v>
      </c>
      <c r="I191" s="21" t="s">
        <v>47</v>
      </c>
      <c r="J191" s="21" t="s">
        <v>47</v>
      </c>
      <c r="K191" s="21" t="s">
        <v>47</v>
      </c>
      <c r="L191" s="21" t="s">
        <v>47</v>
      </c>
      <c r="M191" s="21" t="s">
        <v>47</v>
      </c>
      <c r="N191" s="21" t="s">
        <v>47</v>
      </c>
    </row>
    <row r="192" spans="1:14" ht="15.75">
      <c r="A192" s="12">
        <v>2022</v>
      </c>
      <c r="B192" s="12"/>
      <c r="C192" s="12"/>
      <c r="D192" s="12"/>
      <c r="E192" s="12"/>
      <c r="F192" s="12">
        <v>1</v>
      </c>
      <c r="G192" s="12">
        <v>1</v>
      </c>
      <c r="H192" s="9">
        <v>1</v>
      </c>
      <c r="I192" s="21"/>
      <c r="J192" s="21"/>
      <c r="K192" s="21"/>
      <c r="L192" s="21">
        <f t="shared" si="9"/>
        <v>0</v>
      </c>
      <c r="M192" s="21">
        <f t="shared" si="10"/>
        <v>0</v>
      </c>
      <c r="N192" s="21" t="e">
        <f t="shared" si="8"/>
        <v>#DIV/0!</v>
      </c>
    </row>
    <row r="193" spans="1:14" ht="15.75">
      <c r="A193" s="12">
        <v>2022</v>
      </c>
      <c r="B193" s="12"/>
      <c r="C193" s="12"/>
      <c r="D193" s="12"/>
      <c r="E193" s="12"/>
      <c r="F193" s="12">
        <v>1</v>
      </c>
      <c r="G193" s="12">
        <v>2</v>
      </c>
      <c r="H193" s="9">
        <v>2</v>
      </c>
      <c r="I193" s="21"/>
      <c r="J193" s="21"/>
      <c r="K193" s="21"/>
      <c r="L193" s="21">
        <f t="shared" si="9"/>
        <v>0</v>
      </c>
      <c r="M193" s="21">
        <f t="shared" si="10"/>
        <v>0</v>
      </c>
      <c r="N193" s="21" t="e">
        <f t="shared" si="8"/>
        <v>#DIV/0!</v>
      </c>
    </row>
    <row r="194" spans="1:14" ht="15.75">
      <c r="A194" s="12">
        <v>2022</v>
      </c>
      <c r="B194" s="12"/>
      <c r="C194" s="12"/>
      <c r="D194" s="12"/>
      <c r="E194" s="12"/>
      <c r="F194" s="12">
        <v>1</v>
      </c>
      <c r="G194" s="12">
        <v>3</v>
      </c>
      <c r="H194" s="9">
        <v>3</v>
      </c>
      <c r="I194" s="21"/>
      <c r="J194" s="21"/>
      <c r="K194" s="21"/>
      <c r="L194" s="21">
        <f t="shared" si="9"/>
        <v>0</v>
      </c>
      <c r="M194" s="21">
        <f t="shared" si="10"/>
        <v>0</v>
      </c>
      <c r="N194" s="21" t="e">
        <f t="shared" si="8"/>
        <v>#DIV/0!</v>
      </c>
    </row>
    <row r="195" spans="1:14" ht="15.75">
      <c r="A195" s="12">
        <v>2022</v>
      </c>
      <c r="B195" s="12"/>
      <c r="C195" s="12"/>
      <c r="D195" s="12"/>
      <c r="E195" s="12"/>
      <c r="F195" s="12">
        <v>1</v>
      </c>
      <c r="G195" s="12">
        <v>4</v>
      </c>
      <c r="H195" s="9">
        <v>4</v>
      </c>
      <c r="I195" s="21"/>
      <c r="J195" s="21"/>
      <c r="K195" s="21"/>
      <c r="L195" s="21">
        <f t="shared" si="9"/>
        <v>0</v>
      </c>
      <c r="M195" s="21">
        <f t="shared" si="10"/>
        <v>0</v>
      </c>
      <c r="N195" s="21" t="e">
        <f t="shared" si="8"/>
        <v>#DIV/0!</v>
      </c>
    </row>
    <row r="196" spans="1:14" ht="15.75">
      <c r="A196" s="12">
        <v>2022</v>
      </c>
      <c r="B196" s="12"/>
      <c r="C196" s="12"/>
      <c r="D196" s="12"/>
      <c r="E196" s="12"/>
      <c r="F196" s="12">
        <v>1</v>
      </c>
      <c r="G196" s="12">
        <v>5</v>
      </c>
      <c r="H196" s="9">
        <v>5</v>
      </c>
      <c r="I196" s="21"/>
      <c r="J196" s="21"/>
      <c r="K196" s="21"/>
      <c r="L196" s="21">
        <f t="shared" si="9"/>
        <v>0</v>
      </c>
      <c r="M196" s="21">
        <f t="shared" si="10"/>
        <v>0</v>
      </c>
      <c r="N196" s="21" t="e">
        <f t="shared" si="8"/>
        <v>#DIV/0!</v>
      </c>
    </row>
    <row r="197" spans="1:14" ht="15.75">
      <c r="A197" s="12">
        <v>2022</v>
      </c>
      <c r="B197" s="12"/>
      <c r="C197" s="12"/>
      <c r="D197" s="12"/>
      <c r="E197" s="12"/>
      <c r="F197" s="12">
        <v>1</v>
      </c>
      <c r="G197" s="12">
        <v>6</v>
      </c>
      <c r="H197" s="9">
        <v>6</v>
      </c>
      <c r="I197" s="21"/>
      <c r="J197" s="21"/>
      <c r="K197" s="21"/>
      <c r="L197" s="21">
        <f t="shared" si="9"/>
        <v>0</v>
      </c>
      <c r="M197" s="21">
        <f t="shared" si="10"/>
        <v>0</v>
      </c>
      <c r="N197" s="21" t="e">
        <f t="shared" si="8"/>
        <v>#DIV/0!</v>
      </c>
    </row>
    <row r="198" spans="1:14" ht="15.75">
      <c r="A198" s="12">
        <v>2022</v>
      </c>
      <c r="B198" s="12"/>
      <c r="C198" s="12"/>
      <c r="D198" s="12"/>
      <c r="E198" s="12"/>
      <c r="F198" s="12">
        <v>1</v>
      </c>
      <c r="G198" s="12">
        <v>7</v>
      </c>
      <c r="H198" s="9">
        <v>7</v>
      </c>
      <c r="I198" s="21"/>
      <c r="J198" s="21"/>
      <c r="K198" s="21"/>
      <c r="L198" s="21">
        <f t="shared" si="9"/>
        <v>0</v>
      </c>
      <c r="M198" s="21">
        <f t="shared" si="10"/>
        <v>0</v>
      </c>
      <c r="N198" s="21" t="e">
        <f t="shared" si="8"/>
        <v>#DIV/0!</v>
      </c>
    </row>
    <row r="199" spans="1:14" ht="15.75">
      <c r="A199" s="12">
        <v>2022</v>
      </c>
      <c r="B199" s="12"/>
      <c r="C199" s="12"/>
      <c r="D199" s="12"/>
      <c r="E199" s="12"/>
      <c r="F199" s="12">
        <v>1</v>
      </c>
      <c r="G199" s="12">
        <v>8</v>
      </c>
      <c r="H199" s="9">
        <v>8</v>
      </c>
      <c r="I199" s="21"/>
      <c r="J199" s="21"/>
      <c r="K199" s="21"/>
      <c r="L199" s="21">
        <f t="shared" si="9"/>
        <v>0</v>
      </c>
      <c r="M199" s="21">
        <f t="shared" si="10"/>
        <v>0</v>
      </c>
      <c r="N199" s="21" t="e">
        <f t="shared" si="8"/>
        <v>#DIV/0!</v>
      </c>
    </row>
    <row r="200" spans="1:14" ht="15.75">
      <c r="A200" s="12">
        <v>2022</v>
      </c>
      <c r="B200" s="12"/>
      <c r="C200" s="12"/>
      <c r="D200" s="12"/>
      <c r="E200" s="12"/>
      <c r="F200" s="12">
        <v>1</v>
      </c>
      <c r="G200" s="12">
        <v>9</v>
      </c>
      <c r="H200" s="9">
        <v>9</v>
      </c>
      <c r="I200" s="21"/>
      <c r="J200" s="21"/>
      <c r="K200" s="21"/>
      <c r="L200" s="21">
        <f t="shared" si="9"/>
        <v>0</v>
      </c>
      <c r="M200" s="21">
        <f t="shared" si="10"/>
        <v>0</v>
      </c>
      <c r="N200" s="21" t="e">
        <f t="shared" ref="N200:N227" si="11">((L200-M200)/L200)*100</f>
        <v>#DIV/0!</v>
      </c>
    </row>
    <row r="201" spans="1:14" ht="15.75">
      <c r="A201" s="12">
        <v>2022</v>
      </c>
      <c r="B201" s="12"/>
      <c r="C201" s="12"/>
      <c r="D201" s="12"/>
      <c r="E201" s="12"/>
      <c r="F201" s="12">
        <v>2</v>
      </c>
      <c r="G201" s="12">
        <v>1</v>
      </c>
      <c r="H201" s="9">
        <v>10</v>
      </c>
      <c r="I201" s="21"/>
      <c r="J201" s="21"/>
      <c r="K201" s="21"/>
      <c r="L201" s="21">
        <f t="shared" si="9"/>
        <v>0</v>
      </c>
      <c r="M201" s="21">
        <f t="shared" si="10"/>
        <v>0</v>
      </c>
      <c r="N201" s="21" t="e">
        <f t="shared" si="11"/>
        <v>#DIV/0!</v>
      </c>
    </row>
    <row r="202" spans="1:14" ht="15.75">
      <c r="A202" s="12">
        <v>2022</v>
      </c>
      <c r="B202" s="12"/>
      <c r="C202" s="12"/>
      <c r="D202" s="12"/>
      <c r="E202" s="12"/>
      <c r="F202" s="12">
        <v>2</v>
      </c>
      <c r="G202" s="12">
        <v>2</v>
      </c>
      <c r="H202" s="9">
        <v>11</v>
      </c>
      <c r="I202" s="21"/>
      <c r="J202" s="21"/>
      <c r="K202" s="21"/>
      <c r="L202" s="21">
        <f t="shared" si="9"/>
        <v>0</v>
      </c>
      <c r="M202" s="21">
        <f t="shared" si="10"/>
        <v>0</v>
      </c>
      <c r="N202" s="21" t="e">
        <f t="shared" si="11"/>
        <v>#DIV/0!</v>
      </c>
    </row>
    <row r="203" spans="1:14" ht="15.75">
      <c r="A203" s="12">
        <v>2022</v>
      </c>
      <c r="B203" s="12"/>
      <c r="C203" s="12"/>
      <c r="D203" s="12"/>
      <c r="E203" s="12"/>
      <c r="F203" s="12">
        <v>2</v>
      </c>
      <c r="G203" s="12">
        <v>3</v>
      </c>
      <c r="H203" s="9">
        <v>12</v>
      </c>
      <c r="I203" s="21"/>
      <c r="J203" s="21"/>
      <c r="K203" s="21"/>
      <c r="L203" s="21">
        <f t="shared" si="9"/>
        <v>0</v>
      </c>
      <c r="M203" s="21">
        <f t="shared" si="10"/>
        <v>0</v>
      </c>
      <c r="N203" s="21" t="e">
        <f t="shared" si="11"/>
        <v>#DIV/0!</v>
      </c>
    </row>
    <row r="204" spans="1:14" ht="15.75">
      <c r="A204" s="12">
        <v>2022</v>
      </c>
      <c r="B204" s="12"/>
      <c r="C204" s="12"/>
      <c r="D204" s="12"/>
      <c r="E204" s="12"/>
      <c r="F204" s="12">
        <v>2</v>
      </c>
      <c r="G204" s="12">
        <v>4</v>
      </c>
      <c r="H204" s="9">
        <v>13</v>
      </c>
      <c r="I204" s="21"/>
      <c r="J204" s="21"/>
      <c r="K204" s="21"/>
      <c r="L204" s="21">
        <f t="shared" si="9"/>
        <v>0</v>
      </c>
      <c r="M204" s="21">
        <f t="shared" si="10"/>
        <v>0</v>
      </c>
      <c r="N204" s="21" t="e">
        <f t="shared" si="11"/>
        <v>#DIV/0!</v>
      </c>
    </row>
    <row r="205" spans="1:14" ht="15.75">
      <c r="A205" s="12">
        <v>2022</v>
      </c>
      <c r="B205" s="12"/>
      <c r="C205" s="12"/>
      <c r="D205" s="12"/>
      <c r="E205" s="12"/>
      <c r="F205" s="12">
        <v>2</v>
      </c>
      <c r="G205" s="12">
        <v>5</v>
      </c>
      <c r="H205" s="9">
        <v>14</v>
      </c>
      <c r="I205" s="21"/>
      <c r="J205" s="21"/>
      <c r="K205" s="21"/>
      <c r="L205" s="21">
        <f t="shared" si="9"/>
        <v>0</v>
      </c>
      <c r="M205" s="21">
        <f t="shared" si="10"/>
        <v>0</v>
      </c>
      <c r="N205" s="21" t="e">
        <f t="shared" si="11"/>
        <v>#DIV/0!</v>
      </c>
    </row>
    <row r="206" spans="1:14" ht="15.75">
      <c r="A206" s="12">
        <v>2022</v>
      </c>
      <c r="B206" s="12"/>
      <c r="C206" s="12"/>
      <c r="D206" s="12"/>
      <c r="E206" s="12"/>
      <c r="F206" s="12">
        <v>2</v>
      </c>
      <c r="G206" s="12">
        <v>6</v>
      </c>
      <c r="H206" s="9">
        <v>15</v>
      </c>
      <c r="I206" s="21"/>
      <c r="J206" s="21"/>
      <c r="K206" s="21"/>
      <c r="L206" s="21">
        <f t="shared" si="9"/>
        <v>0</v>
      </c>
      <c r="M206" s="21">
        <f t="shared" si="10"/>
        <v>0</v>
      </c>
      <c r="N206" s="21" t="e">
        <f t="shared" si="11"/>
        <v>#DIV/0!</v>
      </c>
    </row>
    <row r="207" spans="1:14" ht="15.75">
      <c r="A207" s="12">
        <v>2022</v>
      </c>
      <c r="B207" s="12"/>
      <c r="C207" s="12"/>
      <c r="D207" s="12"/>
      <c r="E207" s="12"/>
      <c r="F207" s="12">
        <v>2</v>
      </c>
      <c r="G207" s="12">
        <v>7</v>
      </c>
      <c r="H207" s="9">
        <v>16</v>
      </c>
      <c r="I207" s="21"/>
      <c r="J207" s="21"/>
      <c r="K207" s="21"/>
      <c r="L207" s="21">
        <f t="shared" si="9"/>
        <v>0</v>
      </c>
      <c r="M207" s="21">
        <f t="shared" si="10"/>
        <v>0</v>
      </c>
      <c r="N207" s="21" t="e">
        <f t="shared" si="11"/>
        <v>#DIV/0!</v>
      </c>
    </row>
    <row r="208" spans="1:14" ht="15.75">
      <c r="A208" s="12">
        <v>2022</v>
      </c>
      <c r="B208" s="12"/>
      <c r="C208" s="12"/>
      <c r="D208" s="12"/>
      <c r="E208" s="12"/>
      <c r="F208" s="12">
        <v>2</v>
      </c>
      <c r="G208" s="12">
        <v>8</v>
      </c>
      <c r="H208" s="9">
        <v>17</v>
      </c>
      <c r="I208" s="21"/>
      <c r="J208" s="21"/>
      <c r="K208" s="21"/>
      <c r="L208" s="21">
        <f t="shared" si="9"/>
        <v>0</v>
      </c>
      <c r="M208" s="21">
        <f t="shared" si="10"/>
        <v>0</v>
      </c>
      <c r="N208" s="21" t="e">
        <f t="shared" si="11"/>
        <v>#DIV/0!</v>
      </c>
    </row>
    <row r="209" spans="1:14" ht="15.75">
      <c r="A209" s="12">
        <v>2022</v>
      </c>
      <c r="B209" s="12"/>
      <c r="C209" s="12"/>
      <c r="D209" s="12"/>
      <c r="E209" s="12"/>
      <c r="F209" s="12">
        <v>2</v>
      </c>
      <c r="G209" s="12">
        <v>9</v>
      </c>
      <c r="H209" s="9">
        <v>18</v>
      </c>
      <c r="I209" s="21"/>
      <c r="J209" s="21"/>
      <c r="K209" s="21"/>
      <c r="L209" s="21">
        <f t="shared" si="9"/>
        <v>0</v>
      </c>
      <c r="M209" s="21">
        <f t="shared" si="10"/>
        <v>0</v>
      </c>
      <c r="N209" s="21" t="e">
        <f t="shared" si="11"/>
        <v>#DIV/0!</v>
      </c>
    </row>
    <row r="210" spans="1:14" ht="15.75">
      <c r="A210" s="12">
        <v>2022</v>
      </c>
      <c r="B210" s="12"/>
      <c r="C210" s="12"/>
      <c r="D210" s="12"/>
      <c r="E210" s="12"/>
      <c r="F210" s="12">
        <v>3</v>
      </c>
      <c r="G210" s="12">
        <v>1</v>
      </c>
      <c r="H210" s="9">
        <v>19</v>
      </c>
      <c r="I210" s="21"/>
      <c r="J210" s="21"/>
      <c r="K210" s="21"/>
      <c r="L210" s="21">
        <f t="shared" si="9"/>
        <v>0</v>
      </c>
      <c r="M210" s="21">
        <f t="shared" si="10"/>
        <v>0</v>
      </c>
      <c r="N210" s="21" t="e">
        <f t="shared" si="11"/>
        <v>#DIV/0!</v>
      </c>
    </row>
    <row r="211" spans="1:14" ht="15.75">
      <c r="A211" s="12">
        <v>2022</v>
      </c>
      <c r="B211" s="12"/>
      <c r="C211" s="12"/>
      <c r="D211" s="12"/>
      <c r="E211" s="12"/>
      <c r="F211" s="12">
        <v>3</v>
      </c>
      <c r="G211" s="12">
        <v>2</v>
      </c>
      <c r="H211" s="9">
        <v>20</v>
      </c>
      <c r="I211" s="21"/>
      <c r="J211" s="21"/>
      <c r="K211" s="21"/>
      <c r="L211" s="21">
        <f t="shared" si="9"/>
        <v>0</v>
      </c>
      <c r="M211" s="21">
        <f t="shared" si="10"/>
        <v>0</v>
      </c>
      <c r="N211" s="21" t="e">
        <f t="shared" si="11"/>
        <v>#DIV/0!</v>
      </c>
    </row>
    <row r="212" spans="1:14" ht="15.75">
      <c r="A212" s="12">
        <v>2022</v>
      </c>
      <c r="B212" s="12"/>
      <c r="C212" s="12"/>
      <c r="D212" s="12"/>
      <c r="E212" s="12"/>
      <c r="F212" s="12">
        <v>3</v>
      </c>
      <c r="G212" s="12">
        <v>3</v>
      </c>
      <c r="H212" s="9">
        <v>21</v>
      </c>
      <c r="I212" s="21"/>
      <c r="J212" s="21"/>
      <c r="K212" s="21"/>
      <c r="L212" s="21">
        <f t="shared" si="9"/>
        <v>0</v>
      </c>
      <c r="M212" s="21">
        <f t="shared" si="10"/>
        <v>0</v>
      </c>
      <c r="N212" s="21" t="e">
        <f t="shared" si="11"/>
        <v>#DIV/0!</v>
      </c>
    </row>
    <row r="213" spans="1:14" ht="15.75">
      <c r="A213" s="12">
        <v>2022</v>
      </c>
      <c r="B213" s="12"/>
      <c r="C213" s="12"/>
      <c r="D213" s="12"/>
      <c r="E213" s="12"/>
      <c r="F213" s="12">
        <v>3</v>
      </c>
      <c r="G213" s="12">
        <v>4</v>
      </c>
      <c r="H213" s="9">
        <v>22</v>
      </c>
      <c r="I213" s="21"/>
      <c r="J213" s="21"/>
      <c r="K213" s="21"/>
      <c r="L213" s="21">
        <f t="shared" si="9"/>
        <v>0</v>
      </c>
      <c r="M213" s="21">
        <f t="shared" si="10"/>
        <v>0</v>
      </c>
      <c r="N213" s="21" t="e">
        <f t="shared" si="11"/>
        <v>#DIV/0!</v>
      </c>
    </row>
    <row r="214" spans="1:14" ht="15.75">
      <c r="A214" s="12">
        <v>2022</v>
      </c>
      <c r="B214" s="12"/>
      <c r="C214" s="12"/>
      <c r="D214" s="12"/>
      <c r="E214" s="12"/>
      <c r="F214" s="12">
        <v>3</v>
      </c>
      <c r="G214" s="12">
        <v>5</v>
      </c>
      <c r="H214" s="9">
        <v>23</v>
      </c>
      <c r="I214" s="21"/>
      <c r="J214" s="21"/>
      <c r="K214" s="21"/>
      <c r="L214" s="21">
        <f t="shared" si="9"/>
        <v>0</v>
      </c>
      <c r="M214" s="21">
        <f t="shared" si="10"/>
        <v>0</v>
      </c>
      <c r="N214" s="21" t="e">
        <f t="shared" si="11"/>
        <v>#DIV/0!</v>
      </c>
    </row>
    <row r="215" spans="1:14" ht="15.75">
      <c r="A215" s="12">
        <v>2022</v>
      </c>
      <c r="B215" s="12"/>
      <c r="C215" s="12"/>
      <c r="D215" s="12"/>
      <c r="E215" s="12"/>
      <c r="F215" s="12">
        <v>3</v>
      </c>
      <c r="G215" s="12">
        <v>6</v>
      </c>
      <c r="H215" s="9">
        <v>24</v>
      </c>
      <c r="I215" s="21"/>
      <c r="J215" s="21"/>
      <c r="K215" s="21"/>
      <c r="L215" s="21">
        <f t="shared" si="9"/>
        <v>0</v>
      </c>
      <c r="M215" s="21">
        <f t="shared" si="10"/>
        <v>0</v>
      </c>
      <c r="N215" s="21" t="e">
        <f t="shared" si="11"/>
        <v>#DIV/0!</v>
      </c>
    </row>
    <row r="216" spans="1:14" ht="15.75">
      <c r="A216" s="12">
        <v>2022</v>
      </c>
      <c r="B216" s="12"/>
      <c r="C216" s="12"/>
      <c r="D216" s="12"/>
      <c r="E216" s="12"/>
      <c r="F216" s="12">
        <v>3</v>
      </c>
      <c r="G216" s="12">
        <v>7</v>
      </c>
      <c r="H216" s="9">
        <v>25</v>
      </c>
      <c r="I216" s="21"/>
      <c r="J216" s="21"/>
      <c r="K216" s="21"/>
      <c r="L216" s="21">
        <f t="shared" si="9"/>
        <v>0</v>
      </c>
      <c r="M216" s="21">
        <f t="shared" si="10"/>
        <v>0</v>
      </c>
      <c r="N216" s="21" t="e">
        <f t="shared" si="11"/>
        <v>#DIV/0!</v>
      </c>
    </row>
    <row r="217" spans="1:14" ht="15.75">
      <c r="A217" s="12">
        <v>2022</v>
      </c>
      <c r="B217" s="12"/>
      <c r="C217" s="12"/>
      <c r="D217" s="12"/>
      <c r="E217" s="12"/>
      <c r="F217" s="12">
        <v>3</v>
      </c>
      <c r="G217" s="12">
        <v>8</v>
      </c>
      <c r="H217" s="9">
        <v>26</v>
      </c>
      <c r="I217" s="21"/>
      <c r="J217" s="21"/>
      <c r="K217" s="21"/>
      <c r="L217" s="21">
        <f t="shared" si="9"/>
        <v>0</v>
      </c>
      <c r="M217" s="21">
        <f t="shared" si="10"/>
        <v>0</v>
      </c>
      <c r="N217" s="21" t="e">
        <f t="shared" si="11"/>
        <v>#DIV/0!</v>
      </c>
    </row>
    <row r="218" spans="1:14" ht="15.75">
      <c r="A218" s="12">
        <v>2022</v>
      </c>
      <c r="B218" s="12"/>
      <c r="C218" s="12"/>
      <c r="D218" s="12"/>
      <c r="E218" s="12"/>
      <c r="F218" s="12">
        <v>3</v>
      </c>
      <c r="G218" s="12">
        <v>9</v>
      </c>
      <c r="H218" s="9">
        <v>27</v>
      </c>
      <c r="I218" s="21"/>
      <c r="J218" s="21"/>
      <c r="K218" s="21"/>
      <c r="L218" s="21">
        <f t="shared" si="9"/>
        <v>0</v>
      </c>
      <c r="M218" s="21">
        <f t="shared" si="10"/>
        <v>0</v>
      </c>
      <c r="N218" s="21" t="e">
        <f t="shared" si="11"/>
        <v>#DIV/0!</v>
      </c>
    </row>
    <row r="219" spans="1:14" ht="15.75">
      <c r="A219" s="12">
        <v>2022</v>
      </c>
      <c r="B219" s="12"/>
      <c r="C219" s="12"/>
      <c r="D219" s="12"/>
      <c r="E219" s="12"/>
      <c r="F219" s="12">
        <v>4</v>
      </c>
      <c r="G219" s="12">
        <v>1</v>
      </c>
      <c r="H219" s="9">
        <v>28</v>
      </c>
      <c r="I219" s="21"/>
      <c r="J219" s="21"/>
      <c r="K219" s="21"/>
      <c r="L219" s="21">
        <f t="shared" si="9"/>
        <v>0</v>
      </c>
      <c r="M219" s="21">
        <f t="shared" si="10"/>
        <v>0</v>
      </c>
      <c r="N219" s="21" t="e">
        <f t="shared" si="11"/>
        <v>#DIV/0!</v>
      </c>
    </row>
    <row r="220" spans="1:14" ht="15.75">
      <c r="A220" s="12">
        <v>2022</v>
      </c>
      <c r="B220" s="12"/>
      <c r="C220" s="12"/>
      <c r="D220" s="12"/>
      <c r="E220" s="12"/>
      <c r="F220" s="12">
        <v>4</v>
      </c>
      <c r="G220" s="12">
        <v>2</v>
      </c>
      <c r="H220" s="9">
        <v>29</v>
      </c>
      <c r="I220" s="21"/>
      <c r="J220" s="21"/>
      <c r="K220" s="21"/>
      <c r="L220" s="21">
        <f t="shared" si="9"/>
        <v>0</v>
      </c>
      <c r="M220" s="21">
        <f t="shared" si="10"/>
        <v>0</v>
      </c>
      <c r="N220" s="21" t="e">
        <f t="shared" si="11"/>
        <v>#DIV/0!</v>
      </c>
    </row>
    <row r="221" spans="1:14" ht="15.75">
      <c r="A221" s="12">
        <v>2022</v>
      </c>
      <c r="B221" s="12"/>
      <c r="C221" s="12"/>
      <c r="D221" s="12"/>
      <c r="E221" s="12"/>
      <c r="F221" s="12">
        <v>4</v>
      </c>
      <c r="G221" s="12">
        <v>3</v>
      </c>
      <c r="H221" s="9">
        <v>30</v>
      </c>
      <c r="I221" s="21"/>
      <c r="J221" s="21"/>
      <c r="K221" s="21"/>
      <c r="L221" s="21">
        <f t="shared" si="9"/>
        <v>0</v>
      </c>
      <c r="M221" s="21">
        <f t="shared" si="10"/>
        <v>0</v>
      </c>
      <c r="N221" s="21" t="e">
        <f t="shared" si="11"/>
        <v>#DIV/0!</v>
      </c>
    </row>
    <row r="222" spans="1:14" ht="15.75">
      <c r="A222" s="12">
        <v>2022</v>
      </c>
      <c r="B222" s="12"/>
      <c r="C222" s="12"/>
      <c r="D222" s="12"/>
      <c r="E222" s="12"/>
      <c r="F222" s="12">
        <v>4</v>
      </c>
      <c r="G222" s="12">
        <v>4</v>
      </c>
      <c r="H222" s="9">
        <v>31</v>
      </c>
      <c r="I222" s="21"/>
      <c r="J222" s="21"/>
      <c r="K222" s="21"/>
      <c r="L222" s="21">
        <f t="shared" si="9"/>
        <v>0</v>
      </c>
      <c r="M222" s="21">
        <f t="shared" si="10"/>
        <v>0</v>
      </c>
      <c r="N222" s="21" t="e">
        <f t="shared" si="11"/>
        <v>#DIV/0!</v>
      </c>
    </row>
    <row r="223" spans="1:14" ht="15.75">
      <c r="A223" s="12">
        <v>2022</v>
      </c>
      <c r="B223" s="12"/>
      <c r="C223" s="12"/>
      <c r="D223" s="12"/>
      <c r="E223" s="12"/>
      <c r="F223" s="12">
        <v>4</v>
      </c>
      <c r="G223" s="12">
        <v>5</v>
      </c>
      <c r="H223" s="9">
        <v>32</v>
      </c>
      <c r="I223" s="21"/>
      <c r="J223" s="21"/>
      <c r="K223" s="21"/>
      <c r="L223" s="21">
        <f t="shared" si="9"/>
        <v>0</v>
      </c>
      <c r="M223" s="21">
        <f t="shared" si="10"/>
        <v>0</v>
      </c>
      <c r="N223" s="21" t="e">
        <f t="shared" si="11"/>
        <v>#DIV/0!</v>
      </c>
    </row>
    <row r="224" spans="1:14" ht="15.75">
      <c r="A224" s="12">
        <v>2022</v>
      </c>
      <c r="B224" s="12"/>
      <c r="C224" s="12"/>
      <c r="D224" s="12"/>
      <c r="E224" s="12"/>
      <c r="F224" s="12">
        <v>4</v>
      </c>
      <c r="G224" s="12">
        <v>6</v>
      </c>
      <c r="H224" s="9">
        <v>33</v>
      </c>
      <c r="I224" s="21"/>
      <c r="J224" s="21"/>
      <c r="K224" s="21"/>
      <c r="L224" s="21">
        <f t="shared" si="9"/>
        <v>0</v>
      </c>
      <c r="M224" s="21">
        <f t="shared" si="10"/>
        <v>0</v>
      </c>
      <c r="N224" s="21" t="e">
        <f t="shared" si="11"/>
        <v>#DIV/0!</v>
      </c>
    </row>
    <row r="225" spans="1:14" ht="15.75">
      <c r="A225" s="12">
        <v>2022</v>
      </c>
      <c r="B225" s="12"/>
      <c r="C225" s="12"/>
      <c r="D225" s="12"/>
      <c r="E225" s="12"/>
      <c r="F225" s="12">
        <v>4</v>
      </c>
      <c r="G225" s="12">
        <v>7</v>
      </c>
      <c r="H225" s="9">
        <v>34</v>
      </c>
      <c r="I225" s="21"/>
      <c r="J225" s="21"/>
      <c r="K225" s="21"/>
      <c r="L225" s="21">
        <f t="shared" si="9"/>
        <v>0</v>
      </c>
      <c r="M225" s="21">
        <f t="shared" si="10"/>
        <v>0</v>
      </c>
      <c r="N225" s="21" t="e">
        <f t="shared" si="11"/>
        <v>#DIV/0!</v>
      </c>
    </row>
    <row r="226" spans="1:14" ht="15.75">
      <c r="A226" s="12">
        <v>2022</v>
      </c>
      <c r="B226" s="12"/>
      <c r="C226" s="12"/>
      <c r="D226" s="12"/>
      <c r="E226" s="12"/>
      <c r="F226" s="12">
        <v>4</v>
      </c>
      <c r="G226" s="12">
        <v>8</v>
      </c>
      <c r="H226" s="9">
        <v>35</v>
      </c>
      <c r="I226" s="21"/>
      <c r="J226" s="21"/>
      <c r="K226" s="21"/>
      <c r="L226" s="21">
        <f t="shared" si="9"/>
        <v>0</v>
      </c>
      <c r="M226" s="21">
        <f t="shared" si="10"/>
        <v>0</v>
      </c>
      <c r="N226" s="21" t="e">
        <f t="shared" si="11"/>
        <v>#DIV/0!</v>
      </c>
    </row>
    <row r="227" spans="1:14" ht="15.75">
      <c r="A227" s="12">
        <v>2022</v>
      </c>
      <c r="B227" s="12"/>
      <c r="C227" s="12"/>
      <c r="D227" s="12"/>
      <c r="E227" s="12"/>
      <c r="F227" s="12">
        <v>4</v>
      </c>
      <c r="G227" s="12">
        <v>9</v>
      </c>
      <c r="H227" s="9">
        <v>36</v>
      </c>
      <c r="I227" s="21"/>
      <c r="J227" s="21"/>
      <c r="K227" s="21"/>
      <c r="L227" s="21">
        <f t="shared" si="9"/>
        <v>0</v>
      </c>
      <c r="M227" s="21">
        <f t="shared" si="10"/>
        <v>0</v>
      </c>
      <c r="N227" s="21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Nikolett Toth</cp:lastModifiedBy>
  <cp:revision/>
  <dcterms:created xsi:type="dcterms:W3CDTF">2022-06-02T18:18:19Z</dcterms:created>
  <dcterms:modified xsi:type="dcterms:W3CDTF">2022-07-18T13:45:42Z</dcterms:modified>
  <cp:category/>
  <cp:contentStatus/>
</cp:coreProperties>
</file>