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ch\OneDrive\Documentos\AgustinI DELL\Facultad\Tesis\DATOS\Entregas\"/>
    </mc:Choice>
  </mc:AlternateContent>
  <xr:revisionPtr revIDLastSave="0" documentId="13_ncr:1_{EECAC92E-CF96-4F05-AC12-F62E5405E193}" xr6:coauthVersionLast="47" xr6:coauthVersionMax="47" xr10:uidLastSave="{00000000-0000-0000-0000-000000000000}"/>
  <bookViews>
    <workbookView xWindow="-108" yWindow="-108" windowWidth="23256" windowHeight="12456" activeTab="1" xr2:uid="{C51A55BB-917B-49FB-AEB3-40925A9EC91A}"/>
  </bookViews>
  <sheets>
    <sheet name="ripte" sheetId="3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<sst xmlns="http://schemas.openxmlformats.org/spreadsheetml/2006/main" count="6" uniqueCount="5">
  <si>
    <t>mes</t>
  </si>
  <si>
    <t>ripte</t>
  </si>
  <si>
    <t>trimestre</t>
  </si>
  <si>
    <t>indice</t>
  </si>
  <si>
    <t>ripte.base.trim1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</si>
</sst>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 applyAlignment="1">
      <alignment vertical="top" wrapText="1"/>
    </xf>
    <xf numFmtId="4" fontId="1" fillId="2" borderId="1" xfId="0" applyNumberFormat="1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4" formatCode="#,##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numFmt numFmtId="22" formatCode="mmm\-yy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 Talavera" refreshedDate="45105.69380833333" createdVersion="8" refreshedVersion="8" minRefreshableVersion="3" recordCount="12" xr:uid="{82BD908B-CD8A-4394-8101-51BA46FAF707}">
  <cacheSource type="worksheet">
    <worksheetSource name="Tabla1"/>
  </cacheSource>
  <cacheFields count="7">
    <cacheField name="mes" numFmtId="17">
      <sharedItems containsSemiMixedTypes="0" containsNonDate="0" containsDate="1" containsString="0" minDate="2022-01-01T00:00:00" maxDate="2022-12-02T00:00:00" count="12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6"/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variacion" numFmtId="10">
      <sharedItems containsSemiMixedTypes="0" containsString="0" containsNumber="1" minValue="0" maxValue="6.304004263838503E-2"/>
    </cacheField>
    <cacheField name="ripte" numFmtId="4">
      <sharedItems containsSemiMixedTypes="0" containsString="0" containsNumber="1" minValue="12271.35" maxValue="22194.74"/>
    </cacheField>
    <cacheField name="ripte.base.ene_22" numFmtId="0">
      <sharedItems containsSemiMixedTypes="0" containsString="0" containsNumber="1" minValue="100" maxValue="160.18351855032762"/>
    </cacheField>
    <cacheField name="Días (mes)" numFmtId="0" databaseField="0">
      <fieldGroup base="0">
        <rangePr groupBy="days" startDate="2022-01-01T00:00:00" endDate="2022-12-02T00:00:00"/>
        <groupItems count="368">
          <s v="&lt;1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/12/2022"/>
        </groupItems>
      </fieldGroup>
    </cacheField>
    <cacheField name="Meses (mes)" numFmtId="0" databaseField="0">
      <fieldGroup base="0">
        <rangePr groupBy="months" startDate="2022-01-01T00:00:00" endDate="2022-12-02T00:00:00"/>
        <groupItems count="14">
          <s v="&lt;1/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0"/>
    <n v="12271.35"/>
    <n v="100"/>
  </r>
  <r>
    <x v="1"/>
    <x v="0"/>
    <n v="0"/>
    <n v="12849.2"/>
    <n v="100"/>
  </r>
  <r>
    <x v="2"/>
    <x v="0"/>
    <n v="0"/>
    <n v="13855.82"/>
    <n v="100"/>
  </r>
  <r>
    <x v="3"/>
    <x v="1"/>
    <n v="5.9279782791635593E-2"/>
    <n v="14677.19"/>
    <n v="105.92797827916355"/>
  </r>
  <r>
    <x v="4"/>
    <x v="1"/>
    <n v="4.0414411750478108E-2"/>
    <n v="15270.36"/>
    <n v="110.20899520923338"/>
  </r>
  <r>
    <x v="5"/>
    <x v="1"/>
    <n v="5.7588688151425371E-2"/>
    <n v="16149.76"/>
    <n v="116.55578666581985"/>
  </r>
  <r>
    <x v="6"/>
    <x v="2"/>
    <n v="5.3241658080367626E-2"/>
    <n v="17009.599999999999"/>
    <n v="122.76141000676971"/>
  </r>
  <r>
    <x v="7"/>
    <x v="2"/>
    <n v="4.5691256702097949E-2"/>
    <n v="17786.79"/>
    <n v="128.37053310450051"/>
  </r>
  <r>
    <x v="8"/>
    <x v="2"/>
    <n v="6.304004263838503E-2"/>
    <n v="18908.07"/>
    <n v="136.46301698492044"/>
  </r>
  <r>
    <x v="9"/>
    <x v="3"/>
    <n v="5.4502654157722041E-2"/>
    <n v="19938.61"/>
    <n v="143.90061360496892"/>
  </r>
  <r>
    <x v="10"/>
    <x v="3"/>
    <n v="5.6027977878096769E-2"/>
    <n v="21055.73"/>
    <n v="151.96307400067266"/>
  </r>
  <r>
    <x v="11"/>
    <x v="3"/>
    <n v="5.4095013566378469E-2"/>
    <n v="22194.74"/>
    <n v="160.18351855032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26783-B985-47CF-857B-94B2D66509A6}" name="TablaDiná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trimestre">
  <location ref="A1:B5" firstHeaderRow="1" firstDataRow="1" firstDataCol="1"/>
  <pivotFields count="7">
    <pivotField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0" showAll="0"/>
    <pivotField numFmtId="4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indice" fld="4" subtotal="average" baseField="0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DA9B2F-10CE-4693-96A9-D0723220713C}" name="Tabla1" displayName="Tabla1" ref="A1:D13" totalsRowShown="0">
  <autoFilter ref="A1:D13" xr:uid="{33DA9B2F-10CE-4693-96A9-D0723220713C}"/>
  <tableColumns count="4">
    <tableColumn id="1" xr3:uid="{ACAD9EB8-4694-4E8F-B0EA-D942946E54E0}" name="mes" dataDxfId="1"/>
    <tableColumn id="2" xr3:uid="{750D9678-30FC-4C0A-AFF9-C7FAED426BF3}" name="trimestre"/>
    <tableColumn id="4" xr3:uid="{20408A48-5023-41F6-A3B8-4591957FF537}" name="ripte" dataDxfId="0"/>
    <tableColumn id="5" xr3:uid="{AD963E76-646A-4DF2-A004-05850E7E9B49}" name="ripte.base.trim1">
      <calculatedColumnFormula>+D1*C2/C1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0CA6-7453-41A8-8F28-B871C9FFF5E2}">
  <dimension ref="A1:B5"/>
  <sheetViews>
    <sheetView workbookViewId="0">
      <selection activeCell="B1" sqref="B1"/>
    </sheetView>
  </sheetViews>
  <sheetFormatPr baseColWidth="10" defaultRowHeight="14.4" x14ac:dyDescent="0.3"/>
  <cols>
    <col min="1" max="1" width="10.77734375" bestFit="1" customWidth="1"/>
    <col min="2" max="2" width="6.5546875" bestFit="1" customWidth="1"/>
    <col min="3" max="3" width="20.6640625" bestFit="1" customWidth="1"/>
    <col min="4" max="4" width="21.44140625" bestFit="1" customWidth="1"/>
    <col min="5" max="5" width="11.88671875" bestFit="1" customWidth="1"/>
    <col min="6" max="12" width="21.44140625" bestFit="1" customWidth="1"/>
    <col min="13" max="14" width="11.88671875" bestFit="1" customWidth="1"/>
    <col min="15" max="15" width="11" bestFit="1" customWidth="1"/>
    <col min="16" max="16" width="9.33203125" bestFit="1" customWidth="1"/>
    <col min="17" max="17" width="7.44140625" bestFit="1" customWidth="1"/>
    <col min="18" max="18" width="10.109375" bestFit="1" customWidth="1"/>
    <col min="19" max="19" width="8.44140625" bestFit="1" customWidth="1"/>
    <col min="20" max="20" width="6.77734375" bestFit="1" customWidth="1"/>
    <col min="21" max="21" width="9.44140625" bestFit="1" customWidth="1"/>
    <col min="22" max="23" width="7.77734375" bestFit="1" customWidth="1"/>
    <col min="24" max="24" width="10.44140625" bestFit="1" customWidth="1"/>
    <col min="25" max="25" width="8.77734375" bestFit="1" customWidth="1"/>
    <col min="26" max="26" width="7.5546875" bestFit="1" customWidth="1"/>
    <col min="27" max="27" width="10.21875" bestFit="1" customWidth="1"/>
    <col min="28" max="28" width="8.5546875" bestFit="1" customWidth="1"/>
    <col min="29" max="29" width="7.33203125" bestFit="1" customWidth="1"/>
    <col min="30" max="30" width="10" bestFit="1" customWidth="1"/>
    <col min="31" max="31" width="8.33203125" bestFit="1" customWidth="1"/>
    <col min="32" max="32" width="7.88671875" bestFit="1" customWidth="1"/>
    <col min="33" max="33" width="10.5546875" bestFit="1" customWidth="1"/>
    <col min="34" max="34" width="8.88671875" bestFit="1" customWidth="1"/>
    <col min="35" max="35" width="7.109375" bestFit="1" customWidth="1"/>
    <col min="36" max="36" width="9.77734375" bestFit="1" customWidth="1"/>
    <col min="37" max="37" width="8.109375" bestFit="1" customWidth="1"/>
    <col min="38" max="38" width="11.88671875" bestFit="1" customWidth="1"/>
  </cols>
  <sheetData>
    <row r="1" spans="1:2" x14ac:dyDescent="0.3">
      <c r="A1" s="3" t="s">
        <v>2</v>
      </c>
      <c r="B1" t="s">
        <v>3</v>
      </c>
    </row>
    <row r="2" spans="1:2" x14ac:dyDescent="0.3">
      <c r="A2" s="4">
        <v>1</v>
      </c>
      <c r="B2" s="5">
        <v>100</v>
      </c>
    </row>
    <row r="3" spans="1:2" x14ac:dyDescent="0.3">
      <c r="A3" s="4">
        <v>2</v>
      </c>
      <c r="B3" s="5">
        <v>110.89758671807226</v>
      </c>
    </row>
    <row r="4" spans="1:2" x14ac:dyDescent="0.3">
      <c r="A4" s="4">
        <v>3</v>
      </c>
      <c r="B4" s="5">
        <v>129.19832003206355</v>
      </c>
    </row>
    <row r="5" spans="1:2" x14ac:dyDescent="0.3">
      <c r="A5" s="4">
        <v>4</v>
      </c>
      <c r="B5" s="5">
        <v>152.01573538532307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7E2E-A3A1-4035-8560-713E4EA4672D}">
  <dimension ref="A1:D13"/>
  <sheetViews>
    <sheetView tabSelected="1" workbookViewId="0">
      <selection activeCell="F8" sqref="F8"/>
    </sheetView>
  </sheetViews>
  <sheetFormatPr baseColWidth="10" defaultRowHeight="14.4" x14ac:dyDescent="0.3"/>
  <cols>
    <col min="4" max="4" width="17.88671875" customWidth="1"/>
  </cols>
  <sheetData>
    <row r="1" spans="1:4" ht="15" thickBot="1" x14ac:dyDescent="0.35">
      <c r="A1" t="s">
        <v>0</v>
      </c>
      <c r="B1" t="s">
        <v>2</v>
      </c>
      <c r="C1" t="s">
        <v>1</v>
      </c>
      <c r="D1" t="s">
        <v>4</v>
      </c>
    </row>
    <row r="2" spans="1:4" ht="15" thickBot="1" x14ac:dyDescent="0.35">
      <c r="A2" s="1">
        <v>44562</v>
      </c>
      <c r="B2">
        <v>1</v>
      </c>
      <c r="C2" s="2">
        <v>12271.35</v>
      </c>
      <c r="D2">
        <v>100</v>
      </c>
    </row>
    <row r="3" spans="1:4" ht="15" thickBot="1" x14ac:dyDescent="0.35">
      <c r="A3" s="1">
        <v>44593</v>
      </c>
      <c r="B3">
        <v>1</v>
      </c>
      <c r="C3" s="2">
        <v>12849.2</v>
      </c>
      <c r="D3">
        <v>100</v>
      </c>
    </row>
    <row r="4" spans="1:4" ht="15" thickBot="1" x14ac:dyDescent="0.35">
      <c r="A4" s="1">
        <v>44621</v>
      </c>
      <c r="B4">
        <v>1</v>
      </c>
      <c r="C4" s="2">
        <v>13855.82</v>
      </c>
      <c r="D4">
        <v>100</v>
      </c>
    </row>
    <row r="5" spans="1:4" ht="15" thickBot="1" x14ac:dyDescent="0.35">
      <c r="A5" s="1">
        <v>44652</v>
      </c>
      <c r="B5">
        <v>2</v>
      </c>
      <c r="C5" s="2">
        <v>14677.19</v>
      </c>
      <c r="D5">
        <f>+D4*C5/C4</f>
        <v>105.92797827916355</v>
      </c>
    </row>
    <row r="6" spans="1:4" ht="15" thickBot="1" x14ac:dyDescent="0.35">
      <c r="A6" s="1">
        <v>44682</v>
      </c>
      <c r="B6">
        <v>2</v>
      </c>
      <c r="C6" s="2">
        <v>15270.36</v>
      </c>
      <c r="D6">
        <f t="shared" ref="D6:D13" si="0">+D5*C6/C5</f>
        <v>110.20899520923338</v>
      </c>
    </row>
    <row r="7" spans="1:4" ht="15" thickBot="1" x14ac:dyDescent="0.35">
      <c r="A7" s="1">
        <v>44713</v>
      </c>
      <c r="B7">
        <v>2</v>
      </c>
      <c r="C7" s="2">
        <v>16149.76</v>
      </c>
      <c r="D7">
        <f t="shared" si="0"/>
        <v>116.55578666581985</v>
      </c>
    </row>
    <row r="8" spans="1:4" ht="15" thickBot="1" x14ac:dyDescent="0.35">
      <c r="A8" s="1">
        <v>44743</v>
      </c>
      <c r="B8">
        <v>3</v>
      </c>
      <c r="C8" s="2">
        <v>17009.599999999999</v>
      </c>
      <c r="D8">
        <f t="shared" si="0"/>
        <v>122.76141000676971</v>
      </c>
    </row>
    <row r="9" spans="1:4" ht="15" thickBot="1" x14ac:dyDescent="0.35">
      <c r="A9" s="1">
        <v>44774</v>
      </c>
      <c r="B9">
        <v>3</v>
      </c>
      <c r="C9" s="2">
        <v>17786.79</v>
      </c>
      <c r="D9">
        <f t="shared" si="0"/>
        <v>128.37053310450051</v>
      </c>
    </row>
    <row r="10" spans="1:4" ht="15" thickBot="1" x14ac:dyDescent="0.35">
      <c r="A10" s="1">
        <v>44805</v>
      </c>
      <c r="B10">
        <v>3</v>
      </c>
      <c r="C10" s="2">
        <v>18908.07</v>
      </c>
      <c r="D10">
        <f t="shared" si="0"/>
        <v>136.46301698492044</v>
      </c>
    </row>
    <row r="11" spans="1:4" ht="15" thickBot="1" x14ac:dyDescent="0.35">
      <c r="A11" s="1">
        <v>44835</v>
      </c>
      <c r="B11">
        <v>4</v>
      </c>
      <c r="C11" s="2">
        <v>19938.61</v>
      </c>
      <c r="D11">
        <f t="shared" si="0"/>
        <v>143.90061360496892</v>
      </c>
    </row>
    <row r="12" spans="1:4" ht="15" thickBot="1" x14ac:dyDescent="0.35">
      <c r="A12" s="1">
        <v>44866</v>
      </c>
      <c r="B12">
        <v>4</v>
      </c>
      <c r="C12" s="2">
        <v>21055.73</v>
      </c>
      <c r="D12">
        <f t="shared" si="0"/>
        <v>151.96307400067266</v>
      </c>
    </row>
    <row r="13" spans="1:4" x14ac:dyDescent="0.3">
      <c r="A13" s="1">
        <v>44896</v>
      </c>
      <c r="B13">
        <v>4</v>
      </c>
      <c r="C13" s="2">
        <v>22194.74</v>
      </c>
      <c r="D13">
        <f t="shared" si="0"/>
        <v>160.18351855032762</v>
      </c>
    </row>
  </sheetData>
  <sortState xmlns:xlrd2="http://schemas.microsoft.com/office/spreadsheetml/2017/richdata2" ref="A2:C13">
    <sortCondition ref="A2:A13"/>
  </sortState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4 3 c V t 6 B Q U S l A A A A 9 g A A A B I A H A B D b 2 5 m a W c v U G F j a 2 F n Z S 5 4 b W w g o h g A K K A U A A A A A A A A A A A A A A A A A A A A A A A A A A A A h Y 9 B D o I w F E S v Q r q n L S V R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a I 7 j G c M U y A Q h 1 + Y r s H H v s / 2 B s O p r 1 3 e K K x s u t 0 C m C O T 9 g T 8 A U E s D B B Q A A g A I A L e N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j d x W K I p H u A 4 A A A A R A A A A E w A c A E Z v c m 1 1 b G F z L 1 N l Y 3 R p b 2 4 x L m 0 g o h g A K K A U A A A A A A A A A A A A A A A A A A A A A A A A A A A A K 0 5 N L s n M z 1 M I h t C G 1 g B Q S w E C L Q A U A A I A C A C 3 j d x W 3 o F B R K U A A A D 2 A A A A E g A A A A A A A A A A A A A A A A A A A A A A Q 2 9 u Z m l n L 1 B h Y 2 t h Z 2 U u e G 1 s U E s B A i 0 A F A A C A A g A t 4 3 c V g / K 6 a u k A A A A 6 Q A A A B M A A A A A A A A A A A A A A A A A 8 Q A A A F t D b 2 5 0 Z W 5 0 X 1 R 5 c G V z X S 5 4 b W x Q S w E C L Q A U A A I A C A C 3 j d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g K / A 0 n v p k G V m g G m D 0 Q z v A A A A A A C A A A A A A A Q Z g A A A A E A A C A A A A C s A / a Y u v Q s b K i s 2 V t O x h q 8 h u B c 1 j x y 9 V h i R Y 1 v b w B v c A A A A A A O g A A A A A I A A C A A A A B S A H e 1 s Q / G L G 8 s i n S p t X 5 4 o I R K q s n r Z V t G G S A q D J n N l l A A A A A e / m Q E E h u 1 h U d n K 2 e O V C + f 3 S k S q 0 a p I F P U j J i N a 6 Q b 1 j Y f 9 r L b x + c l e t P U z m E j h 0 0 c F M q 7 D P S N a 1 7 A C b 7 v u Y q 7 r a + u R t k 0 r 2 s t X T R z w c B r E k A A A A A 4 7 R 3 X u n A 4 1 S N A Q s I h V s h C f q r L J B / H S k H P T i 3 k c 1 r 5 b s O u 3 G i N u m B X h 6 A q R G 5 2 4 O A j W a Y D D f A e m o N a z 1 + L U x v 2 < / D a t a M a s h u p > 
</file>

<file path=customXml/itemProps1.xml><?xml version="1.0" encoding="utf-8"?>
<ds:datastoreItem xmlns:ds="http://schemas.openxmlformats.org/officeDocument/2006/customXml" ds:itemID="{B1DA1760-FDA6-4D9F-AA68-F3FFA624AD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ripte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Talavera</dc:creator>
  <cp:lastModifiedBy>Agustin Talavera</cp:lastModifiedBy>
  <dcterms:created xsi:type="dcterms:W3CDTF">2023-06-28T01:47:16Z</dcterms:created>
  <dcterms:modified xsi:type="dcterms:W3CDTF">2023-06-29T17:21:22Z</dcterms:modified>
</cp:coreProperties>
</file>