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edmun\Desktop\UTRGV Thesis\TS Manuscript Prof- Copy\Data and Codes\"/>
    </mc:Choice>
  </mc:AlternateContent>
  <xr:revisionPtr revIDLastSave="0" documentId="13_ncr:1_{79667F00-5F37-400F-9FCE-C45B4B2FCE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C25" i="1"/>
  <c r="D25" i="1"/>
  <c r="H25" i="1"/>
  <c r="I25" i="1"/>
  <c r="J25" i="1"/>
  <c r="N25" i="1"/>
  <c r="O25" i="1"/>
  <c r="P25" i="1"/>
  <c r="T25" i="1"/>
  <c r="U25" i="1"/>
  <c r="V25" i="1"/>
  <c r="Z25" i="1"/>
  <c r="AA25" i="1"/>
  <c r="AB25" i="1"/>
  <c r="AF25" i="1"/>
  <c r="AG25" i="1"/>
  <c r="AH25" i="1"/>
  <c r="B25" i="1"/>
  <c r="C24" i="1"/>
  <c r="D24" i="1"/>
  <c r="E24" i="1"/>
  <c r="E25" i="1" s="1"/>
  <c r="H24" i="1"/>
  <c r="I24" i="1"/>
  <c r="J24" i="1"/>
  <c r="K24" i="1"/>
  <c r="K25" i="1" s="1"/>
  <c r="N24" i="1"/>
  <c r="O24" i="1"/>
  <c r="P24" i="1"/>
  <c r="Q24" i="1"/>
  <c r="Q25" i="1" s="1"/>
  <c r="T24" i="1"/>
  <c r="U24" i="1"/>
  <c r="V24" i="1"/>
  <c r="W24" i="1"/>
  <c r="W25" i="1" s="1"/>
  <c r="Z24" i="1"/>
  <c r="AA24" i="1"/>
  <c r="AB24" i="1"/>
  <c r="AC24" i="1"/>
  <c r="AC25" i="1" s="1"/>
  <c r="AF24" i="1"/>
  <c r="AG24" i="1"/>
  <c r="AH24" i="1"/>
  <c r="AI24" i="1"/>
  <c r="AI25" i="1" s="1"/>
  <c r="B24" i="1"/>
  <c r="C23" i="1"/>
  <c r="D23" i="1"/>
  <c r="E23" i="1"/>
  <c r="H23" i="1"/>
  <c r="I23" i="1"/>
  <c r="J23" i="1"/>
  <c r="K23" i="1"/>
  <c r="N23" i="1"/>
  <c r="O23" i="1"/>
  <c r="P23" i="1"/>
  <c r="Q23" i="1"/>
  <c r="T23" i="1"/>
  <c r="U23" i="1"/>
  <c r="V23" i="1"/>
  <c r="W23" i="1"/>
  <c r="Z23" i="1"/>
  <c r="AA23" i="1"/>
  <c r="AB23" i="1"/>
  <c r="AC23" i="1"/>
  <c r="AF23" i="1"/>
  <c r="AG23" i="1"/>
  <c r="AH23" i="1"/>
  <c r="AI23" i="1"/>
  <c r="B23" i="1"/>
  <c r="C11" i="1"/>
  <c r="D11" i="1"/>
  <c r="H11" i="1"/>
  <c r="I11" i="1"/>
  <c r="J11" i="1"/>
  <c r="N11" i="1"/>
  <c r="O11" i="1"/>
  <c r="P11" i="1"/>
  <c r="T11" i="1"/>
  <c r="U11" i="1"/>
  <c r="V11" i="1"/>
  <c r="Z11" i="1"/>
  <c r="AA11" i="1"/>
  <c r="AB11" i="1"/>
  <c r="AF11" i="1"/>
  <c r="AG11" i="1"/>
  <c r="AH11" i="1"/>
  <c r="B11" i="1"/>
  <c r="C10" i="1"/>
  <c r="D10" i="1"/>
  <c r="E10" i="1"/>
  <c r="E11" i="1" s="1"/>
  <c r="H10" i="1"/>
  <c r="I10" i="1"/>
  <c r="J10" i="1"/>
  <c r="K10" i="1"/>
  <c r="K11" i="1" s="1"/>
  <c r="N10" i="1"/>
  <c r="O10" i="1"/>
  <c r="P10" i="1"/>
  <c r="Q10" i="1"/>
  <c r="Q11" i="1" s="1"/>
  <c r="T10" i="1"/>
  <c r="U10" i="1"/>
  <c r="V10" i="1"/>
  <c r="W10" i="1"/>
  <c r="W11" i="1" s="1"/>
  <c r="Z10" i="1"/>
  <c r="AA10" i="1"/>
  <c r="AB10" i="1"/>
  <c r="AC10" i="1"/>
  <c r="AC11" i="1" s="1"/>
  <c r="AF10" i="1"/>
  <c r="AG10" i="1"/>
  <c r="AH10" i="1"/>
  <c r="AI10" i="1"/>
  <c r="AI11" i="1" s="1"/>
  <c r="B10" i="1"/>
  <c r="C9" i="1"/>
  <c r="D9" i="1"/>
  <c r="H9" i="1"/>
  <c r="I9" i="1"/>
  <c r="J9" i="1"/>
  <c r="K9" i="1"/>
  <c r="N9" i="1"/>
  <c r="O9" i="1"/>
  <c r="P9" i="1"/>
  <c r="Q9" i="1"/>
  <c r="T9" i="1"/>
  <c r="U9" i="1"/>
  <c r="V9" i="1"/>
  <c r="W9" i="1"/>
  <c r="Z9" i="1"/>
  <c r="AA9" i="1"/>
  <c r="AB9" i="1"/>
  <c r="AC9" i="1"/>
  <c r="AF9" i="1"/>
  <c r="AG9" i="1"/>
  <c r="AH9" i="1"/>
  <c r="AI9" i="1"/>
  <c r="B9" i="1"/>
</calcChain>
</file>

<file path=xl/sharedStrings.xml><?xml version="1.0" encoding="utf-8"?>
<sst xmlns="http://schemas.openxmlformats.org/spreadsheetml/2006/main" count="126" uniqueCount="15">
  <si>
    <t>Transformer</t>
  </si>
  <si>
    <t>LSTM</t>
  </si>
  <si>
    <t>RNN</t>
  </si>
  <si>
    <t>GRU</t>
  </si>
  <si>
    <t>MSE</t>
  </si>
  <si>
    <t>MAE</t>
  </si>
  <si>
    <t>GMRAE</t>
  </si>
  <si>
    <t>Average</t>
  </si>
  <si>
    <t>Std</t>
  </si>
  <si>
    <t>Std Error</t>
  </si>
  <si>
    <t>BIGRU</t>
  </si>
  <si>
    <t>BILSTM</t>
  </si>
  <si>
    <t>Training</t>
  </si>
  <si>
    <t>Testing</t>
  </si>
  <si>
    <t>Theil 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</si>
</sst>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color theme="1"/>
      <name val="Times New Roman"/>
      <charset val="134"/>
    </font>
    <font>
      <sz val="12"/>
      <color theme="1"/>
      <name val="Times New Roman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164" fontId="1" fillId="0" borderId="0" xfId="0" applyNumberFormat="1" applyFont="1"/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26"/>
  <sheetViews>
    <sheetView tabSelected="1" topLeftCell="U1" workbookViewId="0">
      <selection activeCell="U16" sqref="U16"/>
    </sheetView>
  </sheetViews>
  <sheetFormatPr defaultColWidth="9" defaultRowHeight="15.6"/>
  <cols>
    <col min="1" max="1" width="13.8984375" style="1" customWidth="1"/>
    <col min="2" max="2" width="15.59765625" style="1" customWidth="1"/>
    <col min="3" max="3" width="11.09765625" style="1" customWidth="1"/>
    <col min="4" max="4" width="14.3984375" style="1" bestFit="1" customWidth="1"/>
    <col min="5" max="6" width="14.3984375" style="1" customWidth="1"/>
    <col min="7" max="7" width="14.796875" style="1" bestFit="1" customWidth="1"/>
    <col min="8" max="8" width="12.19921875" style="1" customWidth="1"/>
    <col min="9" max="10" width="14.3984375" style="1" bestFit="1" customWidth="1"/>
    <col min="11" max="12" width="14.3984375" style="1" customWidth="1"/>
    <col min="13" max="13" width="14.796875" style="1" bestFit="1" customWidth="1"/>
    <col min="14" max="16" width="14.3984375" style="1" bestFit="1" customWidth="1"/>
    <col min="17" max="18" width="14.3984375" style="1" customWidth="1"/>
    <col min="19" max="19" width="14.796875" style="1" bestFit="1" customWidth="1"/>
    <col min="20" max="22" width="14.3984375" style="1" bestFit="1" customWidth="1"/>
    <col min="23" max="24" width="14.3984375" style="1" customWidth="1"/>
    <col min="25" max="16384" width="9" style="1"/>
  </cols>
  <sheetData>
    <row r="2" spans="1:35">
      <c r="C2" s="1" t="s">
        <v>2</v>
      </c>
      <c r="I2" s="1" t="s">
        <v>1</v>
      </c>
      <c r="O2" s="1" t="s">
        <v>3</v>
      </c>
      <c r="U2" s="1" t="s">
        <v>0</v>
      </c>
      <c r="AA2" s="1" t="s">
        <v>11</v>
      </c>
      <c r="AG2" s="1" t="s">
        <v>10</v>
      </c>
    </row>
    <row r="3" spans="1:35">
      <c r="B3" s="1" t="s">
        <v>4</v>
      </c>
      <c r="C3" s="1" t="s">
        <v>5</v>
      </c>
      <c r="D3" s="2" t="s">
        <v>6</v>
      </c>
      <c r="E3" s="2" t="s">
        <v>14</v>
      </c>
      <c r="F3" s="2"/>
      <c r="H3" s="1" t="s">
        <v>4</v>
      </c>
      <c r="I3" s="1" t="s">
        <v>5</v>
      </c>
      <c r="J3" s="2" t="s">
        <v>6</v>
      </c>
      <c r="K3" s="2" t="s">
        <v>14</v>
      </c>
      <c r="L3" s="2"/>
      <c r="N3" s="1" t="s">
        <v>4</v>
      </c>
      <c r="O3" s="1" t="s">
        <v>5</v>
      </c>
      <c r="P3" s="2" t="s">
        <v>6</v>
      </c>
      <c r="Q3" s="2" t="s">
        <v>14</v>
      </c>
      <c r="R3" s="2"/>
      <c r="T3" s="1" t="s">
        <v>4</v>
      </c>
      <c r="U3" s="1" t="s">
        <v>5</v>
      </c>
      <c r="V3" s="2" t="s">
        <v>6</v>
      </c>
      <c r="W3" s="2" t="s">
        <v>14</v>
      </c>
      <c r="X3" s="2"/>
      <c r="Z3" s="1" t="s">
        <v>4</v>
      </c>
      <c r="AA3" s="1" t="s">
        <v>5</v>
      </c>
      <c r="AB3" s="2" t="s">
        <v>6</v>
      </c>
      <c r="AC3" s="2" t="s">
        <v>14</v>
      </c>
      <c r="AD3" s="2"/>
      <c r="AF3" s="1" t="s">
        <v>4</v>
      </c>
      <c r="AG3" s="1" t="s">
        <v>5</v>
      </c>
      <c r="AH3" s="2" t="s">
        <v>6</v>
      </c>
      <c r="AI3" s="1" t="s">
        <v>14</v>
      </c>
    </row>
    <row r="4" spans="1:35">
      <c r="A4" s="1" t="s">
        <v>12</v>
      </c>
      <c r="B4" s="4">
        <v>5.4000000000000003E-3</v>
      </c>
      <c r="C4" s="4">
        <v>4.2700000000000002E-2</v>
      </c>
      <c r="D4" s="4">
        <v>1.0390999999999999</v>
      </c>
      <c r="E4" s="4">
        <v>0.51939999999999997</v>
      </c>
      <c r="F4" s="2"/>
      <c r="G4" s="1" t="s">
        <v>12</v>
      </c>
      <c r="H4" s="4">
        <v>3.3E-3</v>
      </c>
      <c r="I4" s="4">
        <v>3.1600000000000003E-2</v>
      </c>
      <c r="J4" s="4">
        <v>1.0283</v>
      </c>
      <c r="K4" s="4">
        <v>0.40329999999999999</v>
      </c>
      <c r="L4" s="2"/>
      <c r="M4" s="1" t="s">
        <v>12</v>
      </c>
      <c r="N4" s="4">
        <v>3.3E-3</v>
      </c>
      <c r="O4" s="4">
        <v>4.0399999999999998E-2</v>
      </c>
      <c r="P4" s="4">
        <v>1.0371999999999999</v>
      </c>
      <c r="Q4" s="4">
        <v>0.28710000000000002</v>
      </c>
      <c r="R4" s="2"/>
      <c r="S4" s="1" t="s">
        <v>12</v>
      </c>
      <c r="T4" s="4">
        <v>2.5999999999999999E-3</v>
      </c>
      <c r="U4" s="4">
        <v>2.8400000000000002E-2</v>
      </c>
      <c r="V4" s="4">
        <v>1.0251999999999999</v>
      </c>
      <c r="W4" s="4">
        <v>0.245</v>
      </c>
      <c r="X4" s="2"/>
      <c r="Y4" s="1" t="s">
        <v>12</v>
      </c>
      <c r="Z4" s="4">
        <v>2.0999999999999999E-3</v>
      </c>
      <c r="AA4" s="4">
        <v>2.52E-2</v>
      </c>
      <c r="AB4" s="4">
        <v>1.0224</v>
      </c>
      <c r="AC4" s="4">
        <v>0.25009999999999999</v>
      </c>
      <c r="AD4" s="2"/>
      <c r="AE4" s="1" t="s">
        <v>12</v>
      </c>
      <c r="AF4" s="4">
        <v>3.0000000000000001E-3</v>
      </c>
      <c r="AG4" s="4">
        <v>3.5000000000000003E-2</v>
      </c>
      <c r="AH4" s="4">
        <v>1.0318000000000001</v>
      </c>
      <c r="AI4" s="4">
        <v>0.25600000000000001</v>
      </c>
    </row>
    <row r="5" spans="1:35">
      <c r="A5" s="1" t="s">
        <v>12</v>
      </c>
      <c r="B5" s="4">
        <v>5.4999999999999997E-3</v>
      </c>
      <c r="C5" s="4">
        <v>3.56E-2</v>
      </c>
      <c r="D5" s="4">
        <v>1.032</v>
      </c>
      <c r="E5" s="4">
        <v>0.3846</v>
      </c>
      <c r="F5" s="2"/>
      <c r="G5" s="1" t="s">
        <v>12</v>
      </c>
      <c r="H5" s="4">
        <v>3.2000000000000002E-3</v>
      </c>
      <c r="I5" s="4">
        <v>3.61E-2</v>
      </c>
      <c r="J5" s="4">
        <v>1.0329999999999999</v>
      </c>
      <c r="K5" s="4">
        <v>0.25640000000000002</v>
      </c>
      <c r="L5" s="2"/>
      <c r="M5" s="1" t="s">
        <v>12</v>
      </c>
      <c r="N5" s="4">
        <v>2.8999999999999998E-3</v>
      </c>
      <c r="O5" s="4">
        <v>3.1699999999999999E-2</v>
      </c>
      <c r="P5" s="4">
        <v>1.0286999999999999</v>
      </c>
      <c r="Q5" s="4">
        <v>0.26040000000000002</v>
      </c>
      <c r="R5" s="2"/>
      <c r="S5" s="1" t="s">
        <v>12</v>
      </c>
      <c r="T5" s="4">
        <v>2.8E-3</v>
      </c>
      <c r="U5" s="4">
        <v>2.86E-2</v>
      </c>
      <c r="V5" s="4">
        <v>1.0255000000000001</v>
      </c>
      <c r="W5" s="4">
        <v>0.23949999999999999</v>
      </c>
      <c r="X5" s="2"/>
      <c r="Y5" s="1" t="s">
        <v>12</v>
      </c>
      <c r="Z5" s="4">
        <v>2.7000000000000001E-3</v>
      </c>
      <c r="AA5" s="4">
        <v>2.9000000000000001E-2</v>
      </c>
      <c r="AB5" s="4">
        <v>1.0255000000000001</v>
      </c>
      <c r="AC5" s="4">
        <v>0.25669999999999998</v>
      </c>
      <c r="AD5" s="2"/>
      <c r="AE5" s="1" t="s">
        <v>12</v>
      </c>
      <c r="AF5" s="4">
        <v>3.2000000000000002E-3</v>
      </c>
      <c r="AG5" s="4">
        <v>3.9300000000000002E-2</v>
      </c>
      <c r="AH5" s="4">
        <v>1.0361</v>
      </c>
      <c r="AI5" s="4">
        <v>0.26350000000000001</v>
      </c>
    </row>
    <row r="6" spans="1:35">
      <c r="A6" s="1" t="s">
        <v>12</v>
      </c>
      <c r="B6" s="4">
        <v>8.8000000000000005E-3</v>
      </c>
      <c r="C6" s="4">
        <v>5.57E-2</v>
      </c>
      <c r="D6" s="4">
        <v>1.0527</v>
      </c>
      <c r="E6" s="4">
        <v>0.40160000000000001</v>
      </c>
      <c r="F6" s="2"/>
      <c r="G6" s="1" t="s">
        <v>12</v>
      </c>
      <c r="H6" s="4">
        <v>2.8999999999999998E-3</v>
      </c>
      <c r="I6" s="4">
        <v>2.7900000000000001E-2</v>
      </c>
      <c r="J6" s="4">
        <v>1.0246999999999999</v>
      </c>
      <c r="K6" s="4">
        <v>0.29499999999999998</v>
      </c>
      <c r="L6" s="2"/>
      <c r="M6" s="1" t="s">
        <v>12</v>
      </c>
      <c r="N6" s="4">
        <v>2.8999999999999998E-3</v>
      </c>
      <c r="O6" s="4">
        <v>3.1199999999999999E-2</v>
      </c>
      <c r="P6" s="4">
        <v>1.0281</v>
      </c>
      <c r="Q6" s="4">
        <v>0.52059999999999995</v>
      </c>
      <c r="R6" s="2"/>
      <c r="S6" s="1" t="s">
        <v>12</v>
      </c>
      <c r="T6" s="4">
        <v>2.8E-3</v>
      </c>
      <c r="U6" s="4">
        <v>2.7199999999999998E-2</v>
      </c>
      <c r="V6" s="4">
        <v>1.024</v>
      </c>
      <c r="W6" s="4">
        <v>0.2482</v>
      </c>
      <c r="X6" s="2"/>
      <c r="Y6" s="1" t="s">
        <v>12</v>
      </c>
      <c r="Z6" s="4">
        <v>3.0000000000000001E-3</v>
      </c>
      <c r="AA6" s="4">
        <v>4.02E-2</v>
      </c>
      <c r="AB6" s="4">
        <v>1.0371999999999999</v>
      </c>
      <c r="AC6" s="4">
        <v>0.27989999999999998</v>
      </c>
      <c r="AD6" s="2"/>
      <c r="AE6" s="1" t="s">
        <v>12</v>
      </c>
      <c r="AF6" s="4">
        <v>2.7000000000000001E-3</v>
      </c>
      <c r="AG6" s="4">
        <v>3.0599999999999999E-2</v>
      </c>
      <c r="AH6" s="4">
        <v>1.0273000000000001</v>
      </c>
      <c r="AI6" s="4">
        <v>0.2555</v>
      </c>
    </row>
    <row r="7" spans="1:35">
      <c r="A7" s="1" t="s">
        <v>12</v>
      </c>
      <c r="B7" s="4">
        <v>6.7999999999999996E-3</v>
      </c>
      <c r="C7" s="4">
        <v>7.0300000000000001E-2</v>
      </c>
      <c r="D7" s="4">
        <v>1.0668</v>
      </c>
      <c r="E7" s="4">
        <v>0.44940000000000002</v>
      </c>
      <c r="F7" s="2"/>
      <c r="G7" s="1" t="s">
        <v>12</v>
      </c>
      <c r="H7" s="4">
        <v>7.3000000000000001E-3</v>
      </c>
      <c r="I7" s="4">
        <v>5.8999999999999997E-2</v>
      </c>
      <c r="J7" s="4">
        <v>1.0553999999999999</v>
      </c>
      <c r="K7" s="4">
        <v>0.27489999999999998</v>
      </c>
      <c r="L7" s="2"/>
      <c r="M7" s="1" t="s">
        <v>12</v>
      </c>
      <c r="N7" s="4">
        <v>3.3999999999999998E-3</v>
      </c>
      <c r="O7" s="4">
        <v>3.5700000000000003E-2</v>
      </c>
      <c r="P7" s="4">
        <v>1.0329999999999999</v>
      </c>
      <c r="Q7" s="4">
        <v>0.2364</v>
      </c>
      <c r="R7" s="2"/>
      <c r="S7" s="1" t="s">
        <v>12</v>
      </c>
      <c r="T7" s="4">
        <v>2.8999999999999998E-3</v>
      </c>
      <c r="U7" s="4">
        <v>3.3799999999999997E-2</v>
      </c>
      <c r="V7" s="4">
        <v>1.0306999999999999</v>
      </c>
      <c r="W7" s="4">
        <v>0.23810000000000001</v>
      </c>
      <c r="X7" s="2"/>
      <c r="Y7" s="1" t="s">
        <v>12</v>
      </c>
      <c r="Z7" s="4">
        <v>3.5000000000000001E-3</v>
      </c>
      <c r="AA7" s="4">
        <v>3.0700000000000002E-2</v>
      </c>
      <c r="AB7" s="4">
        <v>1.0274000000000001</v>
      </c>
      <c r="AC7" s="4">
        <v>0.25480000000000003</v>
      </c>
      <c r="AD7" s="2"/>
      <c r="AE7" s="1" t="s">
        <v>12</v>
      </c>
      <c r="AF7" s="4">
        <v>2.7000000000000001E-3</v>
      </c>
      <c r="AG7" s="4">
        <v>3.0700000000000002E-2</v>
      </c>
      <c r="AH7" s="4">
        <v>1.0276000000000001</v>
      </c>
      <c r="AI7" s="4">
        <v>0.2843</v>
      </c>
    </row>
    <row r="8" spans="1:35">
      <c r="A8" s="1" t="s">
        <v>12</v>
      </c>
      <c r="B8" s="4">
        <v>6.1000000000000004E-3</v>
      </c>
      <c r="C8" s="4">
        <v>3.5200000000000002E-2</v>
      </c>
      <c r="D8" s="4">
        <v>1.0316000000000001</v>
      </c>
      <c r="E8" s="4">
        <v>0.46789999999999998</v>
      </c>
      <c r="F8" s="2"/>
      <c r="G8" s="1" t="s">
        <v>12</v>
      </c>
      <c r="H8" s="4">
        <v>2.8999999999999998E-3</v>
      </c>
      <c r="I8" s="4">
        <v>3.1699999999999999E-2</v>
      </c>
      <c r="J8" s="4">
        <v>1.0286999999999999</v>
      </c>
      <c r="K8" s="4">
        <v>0.27129999999999999</v>
      </c>
      <c r="L8" s="2"/>
      <c r="M8" s="1" t="s">
        <v>12</v>
      </c>
      <c r="N8" s="4">
        <v>9.4999999999999998E-3</v>
      </c>
      <c r="O8" s="4">
        <v>6.9500000000000006E-2</v>
      </c>
      <c r="P8" s="4">
        <v>1.0658000000000001</v>
      </c>
      <c r="Q8" s="4">
        <v>0.70199999999999996</v>
      </c>
      <c r="R8" s="2"/>
      <c r="S8" s="1" t="s">
        <v>12</v>
      </c>
      <c r="T8" s="4">
        <v>2.7000000000000001E-3</v>
      </c>
      <c r="U8" s="4">
        <v>3.1199999999999999E-2</v>
      </c>
      <c r="V8" s="4">
        <v>1.028</v>
      </c>
      <c r="W8" s="4">
        <v>0.27700000000000002</v>
      </c>
      <c r="X8" s="2"/>
      <c r="Y8" s="1" t="s">
        <v>12</v>
      </c>
      <c r="Z8" s="4">
        <v>2.5999999999999999E-3</v>
      </c>
      <c r="AA8" s="4">
        <v>2.46E-2</v>
      </c>
      <c r="AB8" s="4">
        <v>1.0216000000000001</v>
      </c>
      <c r="AC8" s="4">
        <v>0.51480000000000004</v>
      </c>
      <c r="AD8" s="2"/>
      <c r="AE8" s="1" t="s">
        <v>12</v>
      </c>
      <c r="AF8" s="4">
        <v>2.8999999999999998E-3</v>
      </c>
      <c r="AG8" s="4">
        <v>3.2000000000000001E-2</v>
      </c>
      <c r="AH8" s="4">
        <v>1.0288999999999999</v>
      </c>
      <c r="AI8" s="4">
        <v>0.2601</v>
      </c>
    </row>
    <row r="9" spans="1:35">
      <c r="A9" s="1" t="s">
        <v>7</v>
      </c>
      <c r="B9" s="3">
        <f>AVERAGE(B4:B8)</f>
        <v>6.5200000000000006E-3</v>
      </c>
      <c r="C9" s="3">
        <f t="shared" ref="C9:AI9" si="0">AVERAGE(C4:C8)</f>
        <v>4.7900000000000005E-2</v>
      </c>
      <c r="D9" s="3">
        <f t="shared" si="0"/>
        <v>1.04444</v>
      </c>
      <c r="E9" s="3">
        <f t="shared" si="0"/>
        <v>0.44458000000000003</v>
      </c>
      <c r="F9" s="3"/>
      <c r="G9" s="3"/>
      <c r="H9" s="3">
        <f t="shared" si="0"/>
        <v>3.9199999999999999E-3</v>
      </c>
      <c r="I9" s="3">
        <f t="shared" si="0"/>
        <v>3.7260000000000001E-2</v>
      </c>
      <c r="J9" s="3">
        <f t="shared" si="0"/>
        <v>1.0340199999999999</v>
      </c>
      <c r="K9" s="3">
        <f t="shared" si="0"/>
        <v>0.30017999999999995</v>
      </c>
      <c r="L9" s="3"/>
      <c r="M9" s="3"/>
      <c r="N9" s="3">
        <f t="shared" si="0"/>
        <v>4.3999999999999994E-3</v>
      </c>
      <c r="O9" s="3">
        <f t="shared" si="0"/>
        <v>4.1700000000000001E-2</v>
      </c>
      <c r="P9" s="3">
        <f t="shared" si="0"/>
        <v>1.0385600000000001</v>
      </c>
      <c r="Q9" s="3">
        <f t="shared" si="0"/>
        <v>0.40129999999999999</v>
      </c>
      <c r="R9" s="3"/>
      <c r="S9" s="3"/>
      <c r="T9" s="3">
        <f t="shared" si="0"/>
        <v>2.7599999999999999E-3</v>
      </c>
      <c r="U9" s="3">
        <f t="shared" si="0"/>
        <v>2.9839999999999998E-2</v>
      </c>
      <c r="V9" s="3">
        <f t="shared" si="0"/>
        <v>1.02668</v>
      </c>
      <c r="W9" s="3">
        <f t="shared" si="0"/>
        <v>0.24956</v>
      </c>
      <c r="X9" s="3"/>
      <c r="Y9" s="3"/>
      <c r="Z9" s="3">
        <f t="shared" si="0"/>
        <v>2.7800000000000004E-3</v>
      </c>
      <c r="AA9" s="3">
        <f t="shared" si="0"/>
        <v>2.9940000000000001E-2</v>
      </c>
      <c r="AB9" s="3">
        <f t="shared" si="0"/>
        <v>1.0268200000000003</v>
      </c>
      <c r="AC9" s="3">
        <f t="shared" si="0"/>
        <v>0.31126000000000004</v>
      </c>
      <c r="AD9" s="3"/>
      <c r="AE9" s="3"/>
      <c r="AF9" s="3">
        <f t="shared" si="0"/>
        <v>2.9000000000000007E-3</v>
      </c>
      <c r="AG9" s="3">
        <f t="shared" si="0"/>
        <v>3.3520000000000001E-2</v>
      </c>
      <c r="AH9" s="3">
        <f t="shared" si="0"/>
        <v>1.03034</v>
      </c>
      <c r="AI9" s="3">
        <f t="shared" si="0"/>
        <v>0.26388</v>
      </c>
    </row>
    <row r="10" spans="1:35">
      <c r="A10" s="1" t="s">
        <v>8</v>
      </c>
      <c r="B10" s="3">
        <f>_xlfn.STDEV.S(B4:B8)</f>
        <v>1.3917614738165446E-3</v>
      </c>
      <c r="C10" s="3">
        <f t="shared" ref="C10:AI10" si="1">_xlfn.STDEV.S(C4:C8)</f>
        <v>1.501848860571528E-2</v>
      </c>
      <c r="D10" s="3">
        <f t="shared" si="1"/>
        <v>1.5135488099166115E-2</v>
      </c>
      <c r="E10" s="3">
        <f t="shared" si="1"/>
        <v>5.3874780742013038E-2</v>
      </c>
      <c r="F10" s="3"/>
      <c r="G10" s="3"/>
      <c r="H10" s="3">
        <f t="shared" si="1"/>
        <v>1.8978935691971771E-3</v>
      </c>
      <c r="I10" s="3">
        <f t="shared" si="1"/>
        <v>1.2495319123575816E-2</v>
      </c>
      <c r="J10" s="3">
        <f t="shared" si="1"/>
        <v>1.2308817977368882E-2</v>
      </c>
      <c r="K10" s="3">
        <f t="shared" si="1"/>
        <v>5.9267166289607889E-2</v>
      </c>
      <c r="L10" s="3"/>
      <c r="M10" s="3"/>
      <c r="N10" s="3">
        <f t="shared" si="1"/>
        <v>2.8600699292150181E-3</v>
      </c>
      <c r="O10" s="3">
        <f t="shared" si="1"/>
        <v>1.5974823942691816E-2</v>
      </c>
      <c r="P10" s="3">
        <f t="shared" si="1"/>
        <v>1.566374795507134E-2</v>
      </c>
      <c r="Q10" s="3">
        <f t="shared" si="1"/>
        <v>0.20294053316181071</v>
      </c>
      <c r="R10" s="3"/>
      <c r="S10" s="3"/>
      <c r="T10" s="3">
        <f t="shared" si="1"/>
        <v>1.1401754250991374E-4</v>
      </c>
      <c r="U10" s="3">
        <f t="shared" si="1"/>
        <v>2.651037532740718E-3</v>
      </c>
      <c r="V10" s="3">
        <f t="shared" si="1"/>
        <v>2.6771253239248854E-3</v>
      </c>
      <c r="W10" s="3">
        <f t="shared" si="1"/>
        <v>1.5875547234662505E-2</v>
      </c>
      <c r="X10" s="3"/>
      <c r="Y10" s="3"/>
      <c r="Z10" s="3">
        <f t="shared" si="1"/>
        <v>5.1672042731055253E-4</v>
      </c>
      <c r="AA10" s="3">
        <f t="shared" si="1"/>
        <v>6.2791719199270209E-3</v>
      </c>
      <c r="AB10" s="3">
        <f t="shared" si="1"/>
        <v>6.2571559034436198E-3</v>
      </c>
      <c r="AC10" s="3">
        <f t="shared" si="1"/>
        <v>0.1143646055386017</v>
      </c>
      <c r="AD10" s="3"/>
      <c r="AE10" s="3"/>
      <c r="AF10" s="3">
        <f t="shared" si="1"/>
        <v>2.1213203435596425E-4</v>
      </c>
      <c r="AG10" s="3">
        <f t="shared" si="1"/>
        <v>3.6874110158755025E-3</v>
      </c>
      <c r="AH10" s="3">
        <f t="shared" si="1"/>
        <v>3.6787226043831982E-3</v>
      </c>
      <c r="AI10" s="3">
        <f t="shared" si="1"/>
        <v>1.1871478425200456E-2</v>
      </c>
    </row>
    <row r="11" spans="1:35">
      <c r="A11" s="1" t="s">
        <v>9</v>
      </c>
      <c r="B11" s="3">
        <f>B10/SQRT(5)</f>
        <v>6.2241465278381751E-4</v>
      </c>
      <c r="C11" s="3">
        <f t="shared" ref="C11:AI11" si="2">C10/SQRT(5)</f>
        <v>6.7164722883370801E-3</v>
      </c>
      <c r="D11" s="3">
        <f t="shared" si="2"/>
        <v>6.7687960524749017E-3</v>
      </c>
      <c r="E11" s="3">
        <f t="shared" si="2"/>
        <v>2.4093534402407541E-2</v>
      </c>
      <c r="F11" s="3"/>
      <c r="G11" s="3"/>
      <c r="H11" s="3">
        <f t="shared" si="2"/>
        <v>8.4876380695691773E-4</v>
      </c>
      <c r="I11" s="3">
        <f t="shared" si="2"/>
        <v>5.5880765921737232E-3</v>
      </c>
      <c r="J11" s="3">
        <f t="shared" si="2"/>
        <v>5.5046707440136568E-3</v>
      </c>
      <c r="K11" s="3">
        <f t="shared" si="2"/>
        <v>2.6505082531469444E-2</v>
      </c>
      <c r="L11" s="3"/>
      <c r="M11" s="3"/>
      <c r="N11" s="3">
        <f t="shared" si="2"/>
        <v>1.2790621564255584E-3</v>
      </c>
      <c r="O11" s="3">
        <f t="shared" si="2"/>
        <v>7.1441584528900209E-3</v>
      </c>
      <c r="P11" s="3">
        <f t="shared" si="2"/>
        <v>7.0050410419925675E-3</v>
      </c>
      <c r="Q11" s="3">
        <f t="shared" si="2"/>
        <v>9.0757765507971808E-2</v>
      </c>
      <c r="R11" s="3"/>
      <c r="S11" s="3"/>
      <c r="T11" s="3">
        <f t="shared" si="2"/>
        <v>5.099019513592782E-5</v>
      </c>
      <c r="U11" s="3">
        <f t="shared" si="2"/>
        <v>1.185580026822314E-3</v>
      </c>
      <c r="V11" s="3">
        <f t="shared" si="2"/>
        <v>1.1972468417164376E-3</v>
      </c>
      <c r="W11" s="3">
        <f t="shared" si="2"/>
        <v>7.0997605593428326E-3</v>
      </c>
      <c r="X11" s="3"/>
      <c r="Y11" s="3"/>
      <c r="Z11" s="3">
        <f t="shared" si="2"/>
        <v>2.3108440016582685E-4</v>
      </c>
      <c r="AA11" s="3">
        <f t="shared" si="2"/>
        <v>2.8081310510729368E-3</v>
      </c>
      <c r="AB11" s="3">
        <f t="shared" si="2"/>
        <v>2.7982851891828085E-3</v>
      </c>
      <c r="AC11" s="3">
        <f t="shared" si="2"/>
        <v>5.114540644085247E-2</v>
      </c>
      <c r="AD11" s="3"/>
      <c r="AE11" s="3"/>
      <c r="AF11" s="3">
        <f t="shared" si="2"/>
        <v>9.4868329805051366E-5</v>
      </c>
      <c r="AG11" s="3">
        <f t="shared" si="2"/>
        <v>1.6490603384958359E-3</v>
      </c>
      <c r="AH11" s="3">
        <f t="shared" si="2"/>
        <v>1.6451747627531793E-3</v>
      </c>
      <c r="AI11" s="3">
        <f t="shared" si="2"/>
        <v>5.3090865504340744E-3</v>
      </c>
    </row>
    <row r="12" spans="1:35">
      <c r="B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5"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6" spans="1:35">
      <c r="C16" s="1" t="s">
        <v>2</v>
      </c>
      <c r="I16" s="1" t="s">
        <v>1</v>
      </c>
      <c r="O16" s="1" t="s">
        <v>3</v>
      </c>
      <c r="U16" s="1" t="s">
        <v>0</v>
      </c>
      <c r="AA16" s="1" t="s">
        <v>11</v>
      </c>
      <c r="AG16" s="1" t="s">
        <v>10</v>
      </c>
    </row>
    <row r="17" spans="1:35">
      <c r="B17" s="1" t="s">
        <v>4</v>
      </c>
      <c r="C17" s="1" t="s">
        <v>5</v>
      </c>
      <c r="D17" s="2" t="s">
        <v>6</v>
      </c>
      <c r="E17" s="2" t="s">
        <v>14</v>
      </c>
      <c r="F17" s="2"/>
      <c r="H17" s="1" t="s">
        <v>4</v>
      </c>
      <c r="I17" s="1" t="s">
        <v>5</v>
      </c>
      <c r="J17" s="2" t="s">
        <v>6</v>
      </c>
      <c r="K17" s="2" t="s">
        <v>14</v>
      </c>
      <c r="L17" s="2"/>
      <c r="N17" s="1" t="s">
        <v>4</v>
      </c>
      <c r="O17" s="1" t="s">
        <v>5</v>
      </c>
      <c r="P17" s="2" t="s">
        <v>6</v>
      </c>
      <c r="Q17" s="2" t="s">
        <v>14</v>
      </c>
      <c r="R17" s="2"/>
      <c r="T17" s="1" t="s">
        <v>4</v>
      </c>
      <c r="U17" s="1" t="s">
        <v>5</v>
      </c>
      <c r="V17" s="2" t="s">
        <v>6</v>
      </c>
      <c r="W17" s="2" t="s">
        <v>14</v>
      </c>
      <c r="X17" s="2"/>
      <c r="Z17" s="1" t="s">
        <v>4</v>
      </c>
      <c r="AA17" s="1" t="s">
        <v>5</v>
      </c>
      <c r="AB17" s="2" t="s">
        <v>6</v>
      </c>
      <c r="AC17" s="2" t="s">
        <v>14</v>
      </c>
      <c r="AD17" s="2"/>
      <c r="AF17" s="1" t="s">
        <v>4</v>
      </c>
      <c r="AG17" s="1" t="s">
        <v>5</v>
      </c>
      <c r="AH17" s="2" t="s">
        <v>6</v>
      </c>
      <c r="AI17" s="2" t="s">
        <v>14</v>
      </c>
    </row>
    <row r="18" spans="1:35">
      <c r="A18" s="1" t="s">
        <v>13</v>
      </c>
      <c r="B18" s="4">
        <v>5.6899999999999999E-2</v>
      </c>
      <c r="C18" s="4">
        <v>0.12189999999999999</v>
      </c>
      <c r="D18" s="4">
        <v>1.0946</v>
      </c>
      <c r="E18" s="4">
        <v>0.63400000000000001</v>
      </c>
      <c r="F18" s="2"/>
      <c r="G18" s="1" t="s">
        <v>13</v>
      </c>
      <c r="H18" s="4">
        <v>4.5699999999999998E-2</v>
      </c>
      <c r="I18" s="4">
        <v>0.11020000000000001</v>
      </c>
      <c r="J18" s="4">
        <v>1.0863</v>
      </c>
      <c r="K18" s="4">
        <v>0.61780000000000002</v>
      </c>
      <c r="L18" s="2"/>
      <c r="M18" s="1" t="s">
        <v>13</v>
      </c>
      <c r="N18" s="4">
        <v>3.7900000000000003E-2</v>
      </c>
      <c r="O18" s="4">
        <v>0.1124</v>
      </c>
      <c r="P18" s="4">
        <v>1.0878000000000001</v>
      </c>
      <c r="Q18" s="4">
        <v>0.39739999999999998</v>
      </c>
      <c r="R18" s="2"/>
      <c r="S18" s="1" t="s">
        <v>13</v>
      </c>
      <c r="T18" s="4">
        <v>4.99E-2</v>
      </c>
      <c r="U18" s="4">
        <v>0.11890000000000001</v>
      </c>
      <c r="V18" s="4">
        <v>1.0929</v>
      </c>
      <c r="W18" s="4">
        <v>0.49170000000000003</v>
      </c>
      <c r="X18" s="2"/>
      <c r="Y18" s="1" t="s">
        <v>13</v>
      </c>
      <c r="Z18" s="4">
        <v>5.04E-2</v>
      </c>
      <c r="AA18" s="4">
        <v>0.1137</v>
      </c>
      <c r="AB18" s="4">
        <v>1.0866</v>
      </c>
      <c r="AC18" s="4">
        <v>0.50019999999999998</v>
      </c>
      <c r="AD18" s="2"/>
      <c r="AE18" s="1" t="s">
        <v>13</v>
      </c>
      <c r="AF18" s="4">
        <v>5.4300000000000001E-2</v>
      </c>
      <c r="AG18" s="4">
        <v>0.1172</v>
      </c>
      <c r="AH18" s="4">
        <v>1.091</v>
      </c>
      <c r="AI18" s="4">
        <v>0.44969999999999999</v>
      </c>
    </row>
    <row r="19" spans="1:35">
      <c r="A19" s="1" t="s">
        <v>13</v>
      </c>
      <c r="B19" s="4">
        <v>5.8900000000000001E-2</v>
      </c>
      <c r="C19" s="4">
        <v>0.1351</v>
      </c>
      <c r="D19" s="4">
        <v>1.1093</v>
      </c>
      <c r="E19" s="4">
        <v>0.49840000000000001</v>
      </c>
      <c r="F19" s="2"/>
      <c r="G19" s="1" t="s">
        <v>13</v>
      </c>
      <c r="H19" s="4">
        <v>5.1499999999999997E-2</v>
      </c>
      <c r="I19" s="4">
        <v>0.1245</v>
      </c>
      <c r="J19" s="4">
        <v>1.1012</v>
      </c>
      <c r="K19" s="4">
        <v>0.42970000000000003</v>
      </c>
      <c r="L19" s="2"/>
      <c r="M19" s="1" t="s">
        <v>13</v>
      </c>
      <c r="N19" s="4">
        <v>4.5400000000000003E-2</v>
      </c>
      <c r="O19" s="4">
        <v>0.1115</v>
      </c>
      <c r="P19" s="4">
        <v>1.0882000000000001</v>
      </c>
      <c r="Q19" s="4">
        <v>0.40720000000000001</v>
      </c>
      <c r="R19" s="2"/>
      <c r="S19" s="1" t="s">
        <v>13</v>
      </c>
      <c r="T19" s="2">
        <v>4.2000000000000003E-2</v>
      </c>
      <c r="U19" s="4">
        <v>0.1114</v>
      </c>
      <c r="V19" s="4">
        <v>1.0865</v>
      </c>
      <c r="W19" s="4">
        <v>0.42070000000000002</v>
      </c>
      <c r="X19" s="2"/>
      <c r="Y19" s="1" t="s">
        <v>13</v>
      </c>
      <c r="Z19" s="4">
        <v>4.3999999999999997E-2</v>
      </c>
      <c r="AA19" s="4">
        <v>0.1104</v>
      </c>
      <c r="AB19" s="4">
        <v>1.0845</v>
      </c>
      <c r="AC19" s="4">
        <v>0.48680000000000001</v>
      </c>
      <c r="AD19" s="2"/>
      <c r="AE19" s="1" t="s">
        <v>13</v>
      </c>
      <c r="AF19" s="4">
        <v>4.87E-2</v>
      </c>
      <c r="AG19" s="4">
        <v>0.1118</v>
      </c>
      <c r="AH19" s="4">
        <v>1.0862000000000001</v>
      </c>
      <c r="AI19" s="4">
        <v>0.46189999999999998</v>
      </c>
    </row>
    <row r="20" spans="1:35">
      <c r="A20" s="1" t="s">
        <v>13</v>
      </c>
      <c r="B20" s="4">
        <v>7.0900000000000005E-2</v>
      </c>
      <c r="C20" s="4">
        <v>0.15190000000000001</v>
      </c>
      <c r="D20" s="4">
        <v>1.1272</v>
      </c>
      <c r="E20" s="4">
        <v>0.51990000000000003</v>
      </c>
      <c r="F20" s="2"/>
      <c r="G20" s="1" t="s">
        <v>13</v>
      </c>
      <c r="H20" s="4">
        <v>4.7100000000000003E-2</v>
      </c>
      <c r="I20" s="4">
        <v>0.1171</v>
      </c>
      <c r="J20" s="4">
        <v>1.0925</v>
      </c>
      <c r="K20" s="4">
        <v>0.46389999999999998</v>
      </c>
      <c r="L20" s="2"/>
      <c r="M20" s="1" t="s">
        <v>13</v>
      </c>
      <c r="N20" s="4">
        <v>3.4000000000000002E-2</v>
      </c>
      <c r="O20" s="4">
        <v>0.11020000000000001</v>
      </c>
      <c r="P20" s="4">
        <v>1.0876999999999999</v>
      </c>
      <c r="Q20" s="4">
        <v>0.64859999999999995</v>
      </c>
      <c r="R20" s="2"/>
      <c r="S20" s="1" t="s">
        <v>13</v>
      </c>
      <c r="T20" s="4">
        <v>4.4999999999999998E-2</v>
      </c>
      <c r="U20" s="4">
        <v>0.11210000000000001</v>
      </c>
      <c r="V20" s="4">
        <v>1.0868</v>
      </c>
      <c r="W20" s="4">
        <v>0.47699999999999998</v>
      </c>
      <c r="X20" s="2"/>
      <c r="Y20" s="1" t="s">
        <v>13</v>
      </c>
      <c r="Z20" s="4">
        <v>4.58E-2</v>
      </c>
      <c r="AA20" s="4">
        <v>0.1081</v>
      </c>
      <c r="AB20" s="4">
        <v>1.0819000000000001</v>
      </c>
      <c r="AC20" s="4">
        <v>0.51139999999999997</v>
      </c>
      <c r="AD20" s="2"/>
      <c r="AE20" s="1" t="s">
        <v>13</v>
      </c>
      <c r="AF20" s="4">
        <v>5.2600000000000001E-2</v>
      </c>
      <c r="AG20" s="4">
        <v>0.1168</v>
      </c>
      <c r="AH20" s="4">
        <v>1.0901000000000001</v>
      </c>
      <c r="AI20" s="4">
        <v>0.435</v>
      </c>
    </row>
    <row r="21" spans="1:35">
      <c r="A21" s="1" t="s">
        <v>13</v>
      </c>
      <c r="B21" s="4">
        <v>5.11E-2</v>
      </c>
      <c r="C21" s="4">
        <v>0.1288</v>
      </c>
      <c r="D21" s="4">
        <v>1.1022000000000001</v>
      </c>
      <c r="E21" s="4">
        <v>0.5353</v>
      </c>
      <c r="F21" s="2"/>
      <c r="G21" s="1" t="s">
        <v>13</v>
      </c>
      <c r="H21" s="4">
        <v>8.2799999999999999E-2</v>
      </c>
      <c r="I21" s="4">
        <v>0.15820000000000001</v>
      </c>
      <c r="J21" s="4">
        <v>1.1331</v>
      </c>
      <c r="K21" s="4">
        <v>0.46539999999999998</v>
      </c>
      <c r="L21" s="2"/>
      <c r="M21" s="1" t="s">
        <v>13</v>
      </c>
      <c r="N21" s="4">
        <v>3.9600000000000003E-2</v>
      </c>
      <c r="O21" s="4">
        <v>0.1205</v>
      </c>
      <c r="P21" s="4">
        <v>1.0982000000000001</v>
      </c>
      <c r="Q21" s="4">
        <v>0.41610000000000003</v>
      </c>
      <c r="R21" s="2"/>
      <c r="S21" s="1" t="s">
        <v>13</v>
      </c>
      <c r="T21" s="4">
        <v>3.7999999999999999E-2</v>
      </c>
      <c r="U21" s="4">
        <v>0.1109</v>
      </c>
      <c r="V21" s="4">
        <v>1.0875999999999999</v>
      </c>
      <c r="W21" s="4">
        <v>0.43490000000000001</v>
      </c>
      <c r="X21" s="2"/>
      <c r="Y21" s="1" t="s">
        <v>13</v>
      </c>
      <c r="Z21" s="4">
        <v>5.79E-2</v>
      </c>
      <c r="AA21" s="4">
        <v>0.1191</v>
      </c>
      <c r="AB21" s="4">
        <v>1.0926</v>
      </c>
      <c r="AC21" s="4">
        <v>0.51480000000000004</v>
      </c>
      <c r="AD21" s="2"/>
      <c r="AE21" s="1" t="s">
        <v>13</v>
      </c>
      <c r="AF21" s="4">
        <v>5.0999999999999997E-2</v>
      </c>
      <c r="AG21" s="4">
        <v>0.1114</v>
      </c>
      <c r="AH21" s="4">
        <v>1.0855999999999999</v>
      </c>
      <c r="AI21" s="4">
        <v>0.55759999999999998</v>
      </c>
    </row>
    <row r="22" spans="1:35">
      <c r="A22" s="1" t="s">
        <v>13</v>
      </c>
      <c r="B22" s="4">
        <v>6.3200000000000006E-2</v>
      </c>
      <c r="C22" s="4">
        <v>0.13519999999999999</v>
      </c>
      <c r="D22" s="4">
        <v>1.1091</v>
      </c>
      <c r="E22" s="4">
        <v>0.56869999999999998</v>
      </c>
      <c r="F22" s="2"/>
      <c r="G22" s="1" t="s">
        <v>13</v>
      </c>
      <c r="H22" s="4">
        <v>4.5400000000000003E-2</v>
      </c>
      <c r="I22" s="4">
        <v>0.1115</v>
      </c>
      <c r="J22" s="4">
        <v>1.0882000000000001</v>
      </c>
      <c r="K22" s="4">
        <v>0.43120000000000003</v>
      </c>
      <c r="L22" s="2"/>
      <c r="M22" s="1" t="s">
        <v>13</v>
      </c>
      <c r="N22" s="4">
        <v>8.6199999999999999E-2</v>
      </c>
      <c r="O22" s="4">
        <v>0.1522</v>
      </c>
      <c r="P22" s="4">
        <v>1.1258999999999999</v>
      </c>
      <c r="Q22" s="4">
        <v>0.86339999999999995</v>
      </c>
      <c r="R22" s="2"/>
      <c r="S22" s="1" t="s">
        <v>13</v>
      </c>
      <c r="T22" s="4">
        <v>4.1399999999999999E-2</v>
      </c>
      <c r="U22" s="4">
        <v>0.1099</v>
      </c>
      <c r="V22" s="4">
        <v>1.0849</v>
      </c>
      <c r="W22" s="4">
        <v>0.52080000000000004</v>
      </c>
      <c r="X22" s="2"/>
      <c r="Y22" s="1" t="s">
        <v>13</v>
      </c>
      <c r="Z22" s="4">
        <v>5.2999999999999999E-2</v>
      </c>
      <c r="AA22" s="4">
        <v>0.1132</v>
      </c>
      <c r="AB22" s="4">
        <v>1.0864</v>
      </c>
      <c r="AC22" s="4">
        <v>0.48930000000000001</v>
      </c>
      <c r="AD22" s="2"/>
      <c r="AE22" s="1" t="s">
        <v>13</v>
      </c>
      <c r="AF22" s="4">
        <v>5.3100000000000001E-2</v>
      </c>
      <c r="AG22" s="4">
        <v>0.1167</v>
      </c>
      <c r="AH22" s="4">
        <v>1.0906</v>
      </c>
      <c r="AI22" s="4">
        <v>0.48089999999999999</v>
      </c>
    </row>
    <row r="23" spans="1:35">
      <c r="A23" s="1" t="s">
        <v>7</v>
      </c>
      <c r="B23" s="3">
        <f>AVERAGE(B18:B22)</f>
        <v>6.020000000000001E-2</v>
      </c>
      <c r="C23" s="3">
        <f t="shared" ref="C23:AI23" si="3">AVERAGE(C18:C22)</f>
        <v>0.13458000000000001</v>
      </c>
      <c r="D23" s="3">
        <f t="shared" si="3"/>
        <v>1.1084799999999999</v>
      </c>
      <c r="E23" s="3">
        <f t="shared" si="3"/>
        <v>0.55126000000000008</v>
      </c>
      <c r="F23" s="3"/>
      <c r="G23" s="3"/>
      <c r="H23" s="3">
        <f t="shared" si="3"/>
        <v>5.4499999999999993E-2</v>
      </c>
      <c r="I23" s="3">
        <f t="shared" si="3"/>
        <v>0.12430000000000001</v>
      </c>
      <c r="J23" s="3">
        <f t="shared" si="3"/>
        <v>1.10026</v>
      </c>
      <c r="K23" s="3">
        <f t="shared" si="3"/>
        <v>0.48160000000000008</v>
      </c>
      <c r="L23" s="3"/>
      <c r="M23" s="3"/>
      <c r="N23" s="3">
        <f t="shared" si="3"/>
        <v>4.8620000000000003E-2</v>
      </c>
      <c r="O23" s="3">
        <f t="shared" si="3"/>
        <v>0.12136</v>
      </c>
      <c r="P23" s="3">
        <f t="shared" si="3"/>
        <v>1.0975600000000001</v>
      </c>
      <c r="Q23" s="3">
        <f t="shared" si="3"/>
        <v>0.54654000000000003</v>
      </c>
      <c r="R23" s="3"/>
      <c r="S23" s="3"/>
      <c r="T23" s="3">
        <f t="shared" si="3"/>
        <v>4.3260000000000007E-2</v>
      </c>
      <c r="U23" s="3">
        <f t="shared" si="3"/>
        <v>0.11264</v>
      </c>
      <c r="V23" s="3">
        <f t="shared" si="3"/>
        <v>1.0877400000000002</v>
      </c>
      <c r="W23" s="3">
        <f t="shared" si="3"/>
        <v>0.4690200000000001</v>
      </c>
      <c r="X23" s="3"/>
      <c r="Y23" s="3"/>
      <c r="Z23" s="3">
        <f t="shared" si="3"/>
        <v>5.0220000000000001E-2</v>
      </c>
      <c r="AA23" s="3">
        <f t="shared" si="3"/>
        <v>0.1129</v>
      </c>
      <c r="AB23" s="3">
        <f t="shared" si="3"/>
        <v>1.0864</v>
      </c>
      <c r="AC23" s="3">
        <f t="shared" si="3"/>
        <v>0.50049999999999994</v>
      </c>
      <c r="AD23" s="3"/>
      <c r="AE23" s="3"/>
      <c r="AF23" s="3">
        <f t="shared" si="3"/>
        <v>5.194E-2</v>
      </c>
      <c r="AG23" s="3">
        <f t="shared" si="3"/>
        <v>0.11477999999999999</v>
      </c>
      <c r="AH23" s="3">
        <f t="shared" si="3"/>
        <v>1.0887</v>
      </c>
      <c r="AI23" s="3">
        <f t="shared" si="3"/>
        <v>0.47702</v>
      </c>
    </row>
    <row r="24" spans="1:35">
      <c r="A24" s="1" t="s">
        <v>8</v>
      </c>
      <c r="B24" s="3">
        <f>_xlfn.STDEV.S(B18:B22)</f>
        <v>7.3972968035627739E-3</v>
      </c>
      <c r="C24" s="3">
        <f t="shared" ref="C24:AI24" si="4">_xlfn.STDEV.S(C18:C22)</f>
        <v>1.1122364856450273E-2</v>
      </c>
      <c r="D24" s="3">
        <f t="shared" si="4"/>
        <v>1.2078783051284573E-2</v>
      </c>
      <c r="E24" s="3">
        <f t="shared" si="4"/>
        <v>5.2873462152577065E-2</v>
      </c>
      <c r="F24" s="3"/>
      <c r="G24" s="3"/>
      <c r="H24" s="3">
        <f t="shared" si="4"/>
        <v>1.6007029705726185E-2</v>
      </c>
      <c r="I24" s="3">
        <f t="shared" si="4"/>
        <v>1.977207626932484E-2</v>
      </c>
      <c r="J24" s="3">
        <f t="shared" si="4"/>
        <v>1.9234682217286542E-2</v>
      </c>
      <c r="K24" s="3">
        <f t="shared" si="4"/>
        <v>7.8038355953978872E-2</v>
      </c>
      <c r="L24" s="3"/>
      <c r="M24" s="3"/>
      <c r="N24" s="3">
        <f t="shared" si="4"/>
        <v>2.1404719105842053E-2</v>
      </c>
      <c r="O24" s="3">
        <f t="shared" si="4"/>
        <v>1.770516873684061E-2</v>
      </c>
      <c r="P24" s="3">
        <f t="shared" si="4"/>
        <v>1.6459434984227084E-2</v>
      </c>
      <c r="Q24" s="3">
        <f t="shared" si="4"/>
        <v>0.20584549545715106</v>
      </c>
      <c r="R24" s="3"/>
      <c r="S24" s="3"/>
      <c r="T24" s="3">
        <f t="shared" si="4"/>
        <v>4.4674377443899545E-3</v>
      </c>
      <c r="U24" s="3">
        <f t="shared" si="4"/>
        <v>3.5899860723963848E-3</v>
      </c>
      <c r="V24" s="3">
        <f t="shared" si="4"/>
        <v>3.0468016016800287E-3</v>
      </c>
      <c r="W24" s="3">
        <f t="shared" si="4"/>
        <v>4.1104221194422363E-2</v>
      </c>
      <c r="X24" s="3"/>
      <c r="Y24" s="3"/>
      <c r="Z24" s="3">
        <f t="shared" si="4"/>
        <v>5.5894543561961401E-3</v>
      </c>
      <c r="AA24" s="3">
        <f t="shared" si="4"/>
        <v>4.137027918687519E-3</v>
      </c>
      <c r="AB24" s="3">
        <f t="shared" si="4"/>
        <v>3.9477841886303572E-3</v>
      </c>
      <c r="AC24" s="3">
        <f t="shared" si="4"/>
        <v>1.2614673994994873E-2</v>
      </c>
      <c r="AD24" s="3"/>
      <c r="AE24" s="3"/>
      <c r="AF24" s="3">
        <f t="shared" si="4"/>
        <v>2.1640240294414485E-3</v>
      </c>
      <c r="AG24" s="3">
        <f t="shared" si="4"/>
        <v>2.9123873368767424E-3</v>
      </c>
      <c r="AH24" s="3">
        <f t="shared" si="4"/>
        <v>2.5845695966640395E-3</v>
      </c>
      <c r="AI24" s="3">
        <f t="shared" si="4"/>
        <v>4.8085517570262248E-2</v>
      </c>
    </row>
    <row r="25" spans="1:35">
      <c r="A25" s="1" t="s">
        <v>9</v>
      </c>
      <c r="B25" s="3">
        <f>B24/SQRT(5)</f>
        <v>3.308171700501654E-3</v>
      </c>
      <c r="C25" s="3">
        <f t="shared" ref="C25:AI25" si="5">C24/SQRT(5)</f>
        <v>4.9740727779154998E-3</v>
      </c>
      <c r="D25" s="3">
        <f t="shared" si="5"/>
        <v>5.4017959976289266E-3</v>
      </c>
      <c r="E25" s="3">
        <f t="shared" si="5"/>
        <v>2.3645731115784933E-2</v>
      </c>
      <c r="F25" s="3"/>
      <c r="G25" s="3"/>
      <c r="H25" s="3">
        <f t="shared" si="5"/>
        <v>7.1585613079724409E-3</v>
      </c>
      <c r="I25" s="3">
        <f t="shared" si="5"/>
        <v>8.8423413189041566E-3</v>
      </c>
      <c r="J25" s="3">
        <f t="shared" si="5"/>
        <v>8.602011392691818E-3</v>
      </c>
      <c r="K25" s="3">
        <f t="shared" si="5"/>
        <v>3.4899813753084437E-2</v>
      </c>
      <c r="L25" s="3"/>
      <c r="M25" s="3"/>
      <c r="N25" s="3">
        <f t="shared" si="5"/>
        <v>9.5724813919902691E-3</v>
      </c>
      <c r="O25" s="3">
        <f t="shared" si="5"/>
        <v>7.9179921697359375E-3</v>
      </c>
      <c r="P25" s="3">
        <f t="shared" si="5"/>
        <v>7.3608830991939876E-3</v>
      </c>
      <c r="Q25" s="3">
        <f t="shared" si="5"/>
        <v>9.2056904140862775E-2</v>
      </c>
      <c r="R25" s="3"/>
      <c r="S25" s="3"/>
      <c r="T25" s="3">
        <f t="shared" si="5"/>
        <v>1.9978988963408537E-3</v>
      </c>
      <c r="U25" s="3">
        <f t="shared" si="5"/>
        <v>1.6054905792311596E-3</v>
      </c>
      <c r="V25" s="3">
        <f t="shared" si="5"/>
        <v>1.3625710990623563E-3</v>
      </c>
      <c r="W25" s="3">
        <f t="shared" si="5"/>
        <v>1.8382366550583201E-2</v>
      </c>
      <c r="X25" s="3"/>
      <c r="Y25" s="3"/>
      <c r="Z25" s="3">
        <f t="shared" si="5"/>
        <v>2.4996799795173781E-3</v>
      </c>
      <c r="AA25" s="3">
        <f t="shared" si="5"/>
        <v>1.850135130199953E-3</v>
      </c>
      <c r="AB25" s="3">
        <f t="shared" si="5"/>
        <v>1.765502761255266E-3</v>
      </c>
      <c r="AC25" s="3">
        <f t="shared" si="5"/>
        <v>5.6414537133614752E-3</v>
      </c>
      <c r="AD25" s="3"/>
      <c r="AE25" s="3"/>
      <c r="AF25" s="3">
        <f t="shared" si="5"/>
        <v>9.6778096695481701E-4</v>
      </c>
      <c r="AG25" s="3">
        <f t="shared" si="5"/>
        <v>1.3024592124131951E-3</v>
      </c>
      <c r="AH25" s="3">
        <f t="shared" si="5"/>
        <v>1.1558546621440011E-3</v>
      </c>
      <c r="AI25" s="3">
        <f t="shared" si="5"/>
        <v>2.1504497204073381E-2</v>
      </c>
    </row>
    <row r="26" spans="1:35">
      <c r="B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Edmund Agyemang</dc:creator>
  <cp:lastModifiedBy>Edmund Agyemang</cp:lastModifiedBy>
  <dcterms:created xsi:type="dcterms:W3CDTF">2024-10-25T16:37:00Z</dcterms:created>
  <dcterms:modified xsi:type="dcterms:W3CDTF">2025-02-19T21:15:38Z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1033-5.7.1.8092</vt:lpwstr>
  </property>
</Properties>
</file>