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user\Desktop\Goggle Data Analytics\"/>
    </mc:Choice>
  </mc:AlternateContent>
  <xr:revisionPtr revIDLastSave="0" documentId="13_ncr:1_{B71CB14E-F999-4F65-AB7D-F1279063E108}" xr6:coauthVersionLast="47" xr6:coauthVersionMax="47" xr10:uidLastSave="{00000000-0000-0000-0000-000000000000}"/>
  <bookViews>
    <workbookView xWindow="-120" yWindow="-120" windowWidth="20730" windowHeight="11160" activeTab="2" xr2:uid="{90CF718F-5031-4077-BA95-66ABACE94665}"/>
  </bookViews>
  <sheets>
    <sheet name="Dashbooard" sheetId="14" r:id="rId1"/>
    <sheet name="Analysis" sheetId="10" r:id="rId2"/>
    <sheet name="dailyActivity_merged" sheetId="1" r:id="rId3"/>
    <sheet name="SleepDay_merged" sheetId="2" r:id="rId4"/>
  </sheets>
  <definedNames>
    <definedName name="_xlnm._FilterDatabase" localSheetId="2" hidden="1">dailyActivity_merged!$A$1:$R$29</definedName>
    <definedName name="_xlnm._FilterDatabase" localSheetId="3" hidden="1">SleepDay_merged!$A$1:$E$1</definedName>
    <definedName name="Slicer_Months__ActivityDat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6" i="1" l="1"/>
  <c r="T5" i="1"/>
  <c r="T4" i="1"/>
  <c r="T3" i="1"/>
  <c r="T8" i="1"/>
  <c r="R3" i="1"/>
  <c r="R4" i="1"/>
  <c r="R5" i="1"/>
  <c r="R6" i="1"/>
  <c r="R7" i="1"/>
  <c r="R8" i="1"/>
  <c r="R9" i="1"/>
  <c r="R10" i="1"/>
  <c r="R11" i="1"/>
  <c r="R12" i="1"/>
  <c r="R13" i="1"/>
  <c r="R14" i="1"/>
  <c r="R15" i="1"/>
  <c r="R16" i="1"/>
  <c r="R17" i="1"/>
  <c r="R18" i="1"/>
  <c r="R19" i="1"/>
  <c r="R20" i="1"/>
  <c r="R21" i="1"/>
  <c r="R22" i="1"/>
  <c r="R23" i="1"/>
  <c r="R24" i="1"/>
  <c r="R25" i="1"/>
  <c r="R26" i="1"/>
  <c r="R27" i="1"/>
  <c r="R28" i="1"/>
  <c r="R29"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2" i="1"/>
  <c r="T9" i="1" l="1"/>
</calcChain>
</file>

<file path=xl/sharedStrings.xml><?xml version="1.0" encoding="utf-8"?>
<sst xmlns="http://schemas.openxmlformats.org/spreadsheetml/2006/main" count="35" uniqueCount="30">
  <si>
    <t>Id</t>
  </si>
  <si>
    <t>ActivityDate</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</si>
  <si>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</si>
  <si>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</si>
  <si>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</si>
  <si>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</si>
  <si>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</si>
  <si>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</si>
  <si>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</si>
  <si>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</si>
  <si>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</si>
  <si>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</si>
  <si>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</si>
  <si>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</si>
  <si>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</si>
  <si>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SleepDay</t>
  </si>
  <si>
    <t>TotalSleepRecords</t>
  </si>
  <si>
    <t>TotalMinutesAsleep</t>
  </si>
  <si>
    <t>TotalTimeInBed</t>
  </si>
  <si>
    <t>Average Daily Steps</t>
  </si>
  <si>
    <t>Row Labels</t>
  </si>
  <si>
    <t>Sum of Calories</t>
  </si>
  <si>
    <t>Total Steps</t>
  </si>
  <si>
    <t>Average Sleep Per Night</t>
  </si>
  <si>
    <t>Average Sedentary</t>
  </si>
  <si>
    <t xml:space="preserve">Average Light active </t>
  </si>
  <si>
    <t xml:space="preserve">Average Fairly active </t>
  </si>
  <si>
    <t xml:space="preserve">Average Very Active </t>
  </si>
  <si>
    <t>Acticity Type</t>
  </si>
  <si>
    <t>Average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</si>
</sst>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center"/>
    </xf>
    <xf numFmtId="14" fontId="0" fillId="0" borderId="0" xfId="0" applyNumberFormat="1" applyAlignment="1">
      <alignment horizontal="center"/>
    </xf>
    <xf numFmtId="0" fontId="16" fillId="0" borderId="0" xfId="0" applyFont="1"/>
    <xf numFmtId="0" fontId="16" fillId="0" borderId="0" xfId="0" applyFont="1" applyAlignment="1">
      <alignment horizontal="center"/>
    </xf>
    <xf numFmtId="0" fontId="0" fillId="0" borderId="0" xfId="0" pivotButton="1"/>
    <xf numFmtId="0" fontId="0" fillId="0" borderId="0" xfId="0" applyAlignment="1">
      <alignment horizontal="left"/>
    </xf>
    <xf numFmtId="0" fontId="16" fillId="0" borderId="10" xfId="0" applyFont="1" applyBorder="1" applyAlignment="1">
      <alignment horizontal="center"/>
    </xf>
    <xf numFmtId="0" fontId="0" fillId="0" borderId="10"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solidFill>
                <a:latin typeface="Times New Roman" panose="02020603050405020304" pitchFamily="18" charset="0"/>
                <a:ea typeface="+mn-ea"/>
                <a:cs typeface="Times New Roman" panose="02020603050405020304" pitchFamily="18" charset="0"/>
              </a:defRPr>
            </a:pPr>
            <a:r>
              <a:rPr lang="en-US">
                <a:solidFill>
                  <a:schemeClr val="accent1"/>
                </a:solidFill>
              </a:rPr>
              <a:t>Daily Steps Overtime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25"/>
              <c:pt idx="0">
                <c:v>Apr 12-Apr</c:v>
              </c:pt>
              <c:pt idx="1">
                <c:v>Apr 13-Apr</c:v>
              </c:pt>
              <c:pt idx="2">
                <c:v>Apr 14-Apr</c:v>
              </c:pt>
              <c:pt idx="3">
                <c:v>Apr 15-Apr</c:v>
              </c:pt>
              <c:pt idx="4">
                <c:v>Apr 16-Apr</c:v>
              </c:pt>
              <c:pt idx="5">
                <c:v>Apr 17-Apr</c:v>
              </c:pt>
              <c:pt idx="6">
                <c:v>Apr 18-Apr</c:v>
              </c:pt>
              <c:pt idx="7">
                <c:v>Apr 19-Apr</c:v>
              </c:pt>
              <c:pt idx="8">
                <c:v>Apr 20-Apr</c:v>
              </c:pt>
              <c:pt idx="9">
                <c:v>Apr 21-Apr</c:v>
              </c:pt>
              <c:pt idx="10">
                <c:v>Apr 22-Apr</c:v>
              </c:pt>
              <c:pt idx="11">
                <c:v>Apr 23-Apr</c:v>
              </c:pt>
              <c:pt idx="12">
                <c:v>Apr 24-Apr</c:v>
              </c:pt>
              <c:pt idx="13">
                <c:v>Apr 25-Apr</c:v>
              </c:pt>
              <c:pt idx="14">
                <c:v>Apr 26-Apr</c:v>
              </c:pt>
              <c:pt idx="15">
                <c:v>Apr 27-Apr</c:v>
              </c:pt>
              <c:pt idx="16">
                <c:v>Apr 28-Apr</c:v>
              </c:pt>
              <c:pt idx="17">
                <c:v>Apr 29-Apr</c:v>
              </c:pt>
              <c:pt idx="18">
                <c:v>Apr 30-Apr</c:v>
              </c:pt>
              <c:pt idx="19">
                <c:v>May 1-May</c:v>
              </c:pt>
              <c:pt idx="20">
                <c:v>May 2-May</c:v>
              </c:pt>
              <c:pt idx="21">
                <c:v>May 3-May</c:v>
              </c:pt>
              <c:pt idx="22">
                <c:v>May 4-May</c:v>
              </c:pt>
              <c:pt idx="23">
                <c:v>May 5-May</c:v>
              </c:pt>
              <c:pt idx="24">
                <c:v>May 6-May</c:v>
              </c:pt>
            </c:strLit>
          </c:cat>
          <c:val>
            <c:numLit>
              <c:formatCode>General</c:formatCode>
              <c:ptCount val="25"/>
              <c:pt idx="0">
                <c:v>23361</c:v>
              </c:pt>
              <c:pt idx="1">
                <c:v>16387</c:v>
              </c:pt>
              <c:pt idx="2">
                <c:v>10460</c:v>
              </c:pt>
              <c:pt idx="3">
                <c:v>9762</c:v>
              </c:pt>
              <c:pt idx="4">
                <c:v>25886</c:v>
              </c:pt>
              <c:pt idx="5">
                <c:v>9705</c:v>
              </c:pt>
              <c:pt idx="6">
                <c:v>13019</c:v>
              </c:pt>
              <c:pt idx="7">
                <c:v>15506</c:v>
              </c:pt>
              <c:pt idx="8">
                <c:v>10544</c:v>
              </c:pt>
              <c:pt idx="9">
                <c:v>9819</c:v>
              </c:pt>
              <c:pt idx="10">
                <c:v>12764</c:v>
              </c:pt>
              <c:pt idx="11">
                <c:v>14371</c:v>
              </c:pt>
              <c:pt idx="12">
                <c:v>10039</c:v>
              </c:pt>
              <c:pt idx="13">
                <c:v>15355</c:v>
              </c:pt>
              <c:pt idx="14">
                <c:v>13755</c:v>
              </c:pt>
              <c:pt idx="15">
                <c:v>18134</c:v>
              </c:pt>
              <c:pt idx="16">
                <c:v>13154</c:v>
              </c:pt>
              <c:pt idx="17">
                <c:v>11181</c:v>
              </c:pt>
              <c:pt idx="18">
                <c:v>14673</c:v>
              </c:pt>
              <c:pt idx="19">
                <c:v>10602</c:v>
              </c:pt>
              <c:pt idx="20">
                <c:v>14727</c:v>
              </c:pt>
              <c:pt idx="21">
                <c:v>15103</c:v>
              </c:pt>
              <c:pt idx="22">
                <c:v>11100</c:v>
              </c:pt>
              <c:pt idx="23">
                <c:v>14070</c:v>
              </c:pt>
              <c:pt idx="24">
                <c:v>12159</c:v>
              </c:pt>
            </c:numLit>
          </c:val>
          <c:smooth val="0"/>
          <c:extLst>
            <c:ext xmlns:c16="http://schemas.microsoft.com/office/drawing/2014/chart" uri="{C3380CC4-5D6E-409C-BE32-E72D297353CC}">
              <c16:uniqueId val="{00000000-6D26-4426-BA3C-5D88052075BE}"/>
            </c:ext>
          </c:extLst>
        </c:ser>
        <c:dLbls>
          <c:showLegendKey val="0"/>
          <c:showVal val="0"/>
          <c:showCatName val="0"/>
          <c:showSerName val="0"/>
          <c:showPercent val="0"/>
          <c:showBubbleSize val="0"/>
        </c:dLbls>
        <c:smooth val="0"/>
        <c:axId val="1651996639"/>
        <c:axId val="1651997119"/>
      </c:lineChart>
      <c:catAx>
        <c:axId val="165199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51997119"/>
        <c:crosses val="autoZero"/>
        <c:auto val="1"/>
        <c:lblAlgn val="ctr"/>
        <c:lblOffset val="100"/>
        <c:noMultiLvlLbl val="0"/>
      </c:catAx>
      <c:valAx>
        <c:axId val="165199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5199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accent1"/>
                </a:solidFill>
                <a:latin typeface="Times New Roman" panose="02020603050405020304" pitchFamily="18" charset="0"/>
                <a:ea typeface="+mn-ea"/>
                <a:cs typeface="Times New Roman" panose="02020603050405020304" pitchFamily="18" charset="0"/>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Corralation Total Steps Vs Calories Burnt</a:t>
            </a:r>
          </a:p>
          <a:p>
            <a:pPr marL="0" marR="0" lvl="0" indent="0" algn="ctr" defTabSz="914400" rtl="0" eaLnBrk="1" fontAlgn="auto" latinLnBrk="0" hangingPunct="1">
              <a:lnSpc>
                <a:spcPct val="100000"/>
              </a:lnSpc>
              <a:spcBef>
                <a:spcPts val="0"/>
              </a:spcBef>
              <a:spcAft>
                <a:spcPts val="0"/>
              </a:spcAft>
              <a:buClrTx/>
              <a:buSzTx/>
              <a:buFontTx/>
              <a:buNone/>
              <a:tabLst/>
              <a:defRPr b="1">
                <a:solidFill>
                  <a:schemeClr val="accent1"/>
                </a:solidFill>
                <a:latin typeface="Times New Roman" panose="02020603050405020304" pitchFamily="18" charset="0"/>
                <a:cs typeface="Times New Roman" panose="02020603050405020304" pitchFamily="18" charset="0"/>
              </a:defRPr>
            </a:pPr>
            <a:endParaRPr lang="en-US" b="1">
              <a:solidFill>
                <a:schemeClr val="accent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accent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strRef>
              <c:f>Analysis!$D$3</c:f>
              <c:strCache>
                <c:ptCount val="1"/>
                <c:pt idx="0">
                  <c:v>Calories</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Analysis!$C$4:$C$31</c:f>
              <c:numCache>
                <c:formatCode>General</c:formatCode>
                <c:ptCount val="28"/>
                <c:pt idx="0">
                  <c:v>5652</c:v>
                </c:pt>
                <c:pt idx="1">
                  <c:v>9705</c:v>
                </c:pt>
                <c:pt idx="2">
                  <c:v>9762</c:v>
                </c:pt>
                <c:pt idx="3">
                  <c:v>9819</c:v>
                </c:pt>
                <c:pt idx="4">
                  <c:v>10039</c:v>
                </c:pt>
                <c:pt idx="5">
                  <c:v>10199</c:v>
                </c:pt>
                <c:pt idx="6">
                  <c:v>10460</c:v>
                </c:pt>
                <c:pt idx="7">
                  <c:v>10544</c:v>
                </c:pt>
                <c:pt idx="8">
                  <c:v>10602</c:v>
                </c:pt>
                <c:pt idx="9">
                  <c:v>10735</c:v>
                </c:pt>
                <c:pt idx="10">
                  <c:v>11100</c:v>
                </c:pt>
                <c:pt idx="11">
                  <c:v>11181</c:v>
                </c:pt>
                <c:pt idx="12">
                  <c:v>12159</c:v>
                </c:pt>
                <c:pt idx="13">
                  <c:v>12669</c:v>
                </c:pt>
                <c:pt idx="14">
                  <c:v>12764</c:v>
                </c:pt>
                <c:pt idx="15">
                  <c:v>13019</c:v>
                </c:pt>
                <c:pt idx="16">
                  <c:v>13154</c:v>
                </c:pt>
                <c:pt idx="17">
                  <c:v>13162</c:v>
                </c:pt>
                <c:pt idx="18">
                  <c:v>13217</c:v>
                </c:pt>
                <c:pt idx="19">
                  <c:v>13755</c:v>
                </c:pt>
                <c:pt idx="20">
                  <c:v>14070</c:v>
                </c:pt>
                <c:pt idx="21">
                  <c:v>14371</c:v>
                </c:pt>
                <c:pt idx="22">
                  <c:v>14673</c:v>
                </c:pt>
                <c:pt idx="23">
                  <c:v>14727</c:v>
                </c:pt>
                <c:pt idx="24">
                  <c:v>15103</c:v>
                </c:pt>
                <c:pt idx="25">
                  <c:v>15355</c:v>
                </c:pt>
                <c:pt idx="26">
                  <c:v>15506</c:v>
                </c:pt>
                <c:pt idx="27">
                  <c:v>18134</c:v>
                </c:pt>
              </c:numCache>
            </c:numRef>
          </c:xVal>
          <c:yVal>
            <c:numRef>
              <c:f>Analysis!$D$4:$D$31</c:f>
              <c:numCache>
                <c:formatCode>General</c:formatCode>
                <c:ptCount val="28"/>
                <c:pt idx="0">
                  <c:v>1718</c:v>
                </c:pt>
                <c:pt idx="1">
                  <c:v>1728</c:v>
                </c:pt>
                <c:pt idx="2">
                  <c:v>1745</c:v>
                </c:pt>
                <c:pt idx="3">
                  <c:v>1775</c:v>
                </c:pt>
                <c:pt idx="4">
                  <c:v>1788</c:v>
                </c:pt>
                <c:pt idx="5">
                  <c:v>1994</c:v>
                </c:pt>
                <c:pt idx="6">
                  <c:v>1776</c:v>
                </c:pt>
                <c:pt idx="7">
                  <c:v>1786</c:v>
                </c:pt>
                <c:pt idx="8">
                  <c:v>1820</c:v>
                </c:pt>
                <c:pt idx="9">
                  <c:v>1797</c:v>
                </c:pt>
                <c:pt idx="10">
                  <c:v>1819</c:v>
                </c:pt>
                <c:pt idx="11">
                  <c:v>1837</c:v>
                </c:pt>
                <c:pt idx="12">
                  <c:v>1896</c:v>
                </c:pt>
                <c:pt idx="13">
                  <c:v>1863</c:v>
                </c:pt>
                <c:pt idx="14">
                  <c:v>1827</c:v>
                </c:pt>
                <c:pt idx="15">
                  <c:v>1921</c:v>
                </c:pt>
                <c:pt idx="16">
                  <c:v>1898</c:v>
                </c:pt>
                <c:pt idx="17">
                  <c:v>1985</c:v>
                </c:pt>
                <c:pt idx="18">
                  <c:v>2173</c:v>
                </c:pt>
                <c:pt idx="19">
                  <c:v>1970</c:v>
                </c:pt>
                <c:pt idx="20">
                  <c:v>1959</c:v>
                </c:pt>
                <c:pt idx="21">
                  <c:v>1949</c:v>
                </c:pt>
                <c:pt idx="22">
                  <c:v>1947</c:v>
                </c:pt>
                <c:pt idx="23">
                  <c:v>2004</c:v>
                </c:pt>
                <c:pt idx="24">
                  <c:v>1990</c:v>
                </c:pt>
                <c:pt idx="25">
                  <c:v>2013</c:v>
                </c:pt>
                <c:pt idx="26">
                  <c:v>2035</c:v>
                </c:pt>
                <c:pt idx="27">
                  <c:v>2159</c:v>
                </c:pt>
              </c:numCache>
            </c:numRef>
          </c:yVal>
          <c:smooth val="0"/>
          <c:extLst>
            <c:ext xmlns:c16="http://schemas.microsoft.com/office/drawing/2014/chart" uri="{C3380CC4-5D6E-409C-BE32-E72D297353CC}">
              <c16:uniqueId val="{00000002-5181-4341-9D87-9B931EBA7B52}"/>
            </c:ext>
          </c:extLst>
        </c:ser>
        <c:dLbls>
          <c:showLegendKey val="0"/>
          <c:showVal val="0"/>
          <c:showCatName val="0"/>
          <c:showSerName val="0"/>
          <c:showPercent val="0"/>
          <c:showBubbleSize val="0"/>
        </c:dLbls>
        <c:axId val="1625671503"/>
        <c:axId val="1625675343"/>
      </c:scatterChart>
      <c:valAx>
        <c:axId val="1625671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25675343"/>
        <c:crosses val="autoZero"/>
        <c:crossBetween val="midCat"/>
      </c:valAx>
      <c:valAx>
        <c:axId val="162567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256715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solidFill>
                <a:latin typeface="Times New Roman" panose="02020603050405020304" pitchFamily="18" charset="0"/>
                <a:ea typeface="+mn-ea"/>
                <a:cs typeface="Times New Roman" panose="02020603050405020304" pitchFamily="18" charset="0"/>
              </a:defRPr>
            </a:pPr>
            <a:r>
              <a:rPr lang="en-US" b="1">
                <a:solidFill>
                  <a:schemeClr val="accent1"/>
                </a:solidFill>
                <a:latin typeface="Times New Roman" panose="02020603050405020304" pitchFamily="18" charset="0"/>
                <a:cs typeface="Times New Roman" panose="02020603050405020304" pitchFamily="18" charset="0"/>
              </a:rPr>
              <a:t>Average Time Spent Per Activity Category</a:t>
            </a:r>
          </a:p>
        </c:rich>
      </c:tx>
      <c:layout>
        <c:manualLayout>
          <c:xMode val="edge"/>
          <c:yMode val="edge"/>
          <c:x val="0.21067340626684425"/>
          <c:y val="2.51572327044025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Average Fairly active </c:v>
              </c:pt>
              <c:pt idx="1">
                <c:v>Average Light active </c:v>
              </c:pt>
              <c:pt idx="2">
                <c:v>Average Sedentary</c:v>
              </c:pt>
              <c:pt idx="3">
                <c:v>Average Very Active </c:v>
              </c:pt>
            </c:strLit>
          </c:cat>
          <c:val>
            <c:numLit>
              <c:formatCode>General</c:formatCode>
              <c:ptCount val="4"/>
              <c:pt idx="0">
                <c:v>18.428571428571427</c:v>
              </c:pt>
              <c:pt idx="1">
                <c:v>227.85714285714286</c:v>
              </c:pt>
              <c:pt idx="2">
                <c:v>831.46428571428567</c:v>
              </c:pt>
              <c:pt idx="3">
                <c:v>39.25</c:v>
              </c:pt>
            </c:numLit>
          </c:val>
          <c:extLst>
            <c:ext xmlns:c16="http://schemas.microsoft.com/office/drawing/2014/chart" uri="{C3380CC4-5D6E-409C-BE32-E72D297353CC}">
              <c16:uniqueId val="{00000000-065F-4B24-875A-7679F2A362D2}"/>
            </c:ext>
          </c:extLst>
        </c:ser>
        <c:dLbls>
          <c:showLegendKey val="0"/>
          <c:showVal val="0"/>
          <c:showCatName val="0"/>
          <c:showSerName val="0"/>
          <c:showPercent val="0"/>
          <c:showBubbleSize val="0"/>
        </c:dLbls>
        <c:gapWidth val="219"/>
        <c:overlap val="-27"/>
        <c:axId val="1680403119"/>
        <c:axId val="1680401679"/>
      </c:barChart>
      <c:catAx>
        <c:axId val="168040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401679"/>
        <c:crosses val="autoZero"/>
        <c:auto val="1"/>
        <c:lblAlgn val="ctr"/>
        <c:lblOffset val="100"/>
        <c:noMultiLvlLbl val="0"/>
      </c:catAx>
      <c:valAx>
        <c:axId val="168040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8040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solidFill>
                <a:latin typeface="Times New Roman" panose="02020603050405020304" pitchFamily="18" charset="0"/>
                <a:ea typeface="+mn-ea"/>
                <a:cs typeface="Times New Roman" panose="02020603050405020304" pitchFamily="18" charset="0"/>
              </a:defRPr>
            </a:pPr>
            <a:r>
              <a:rPr lang="en-US" b="1">
                <a:solidFill>
                  <a:schemeClr val="accent1"/>
                </a:solidFill>
                <a:latin typeface="Times New Roman" panose="02020603050405020304" pitchFamily="18" charset="0"/>
                <a:cs typeface="Times New Roman" panose="02020603050405020304" pitchFamily="18" charset="0"/>
              </a:rPr>
              <a:t>Average Daily</a:t>
            </a:r>
            <a:r>
              <a:rPr lang="en-US" b="1" baseline="0">
                <a:solidFill>
                  <a:schemeClr val="accent1"/>
                </a:solidFill>
                <a:latin typeface="Times New Roman" panose="02020603050405020304" pitchFamily="18" charset="0"/>
                <a:cs typeface="Times New Roman" panose="02020603050405020304" pitchFamily="18" charset="0"/>
              </a:rPr>
              <a:t> Steps and Sleep Duration</a:t>
            </a:r>
            <a:endParaRPr lang="en-US" b="1">
              <a:solidFill>
                <a:schemeClr val="accent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dailyActivity_merged!$S$8:$S$9</c:f>
              <c:strCache>
                <c:ptCount val="2"/>
                <c:pt idx="0">
                  <c:v>Average Daily Steps</c:v>
                </c:pt>
                <c:pt idx="1">
                  <c:v>Average Sleep Per Night</c:v>
                </c:pt>
              </c:strCache>
            </c:strRef>
          </c:cat>
          <c:val>
            <c:numRef>
              <c:f>dailyActivity_merged!$T$8:$T$9</c:f>
              <c:numCache>
                <c:formatCode>General</c:formatCode>
                <c:ptCount val="2"/>
                <c:pt idx="0">
                  <c:v>12344.142857142857</c:v>
                </c:pt>
                <c:pt idx="1">
                  <c:v>373</c:v>
                </c:pt>
              </c:numCache>
            </c:numRef>
          </c:val>
          <c:extLst>
            <c:ext xmlns:c16="http://schemas.microsoft.com/office/drawing/2014/chart" uri="{C3380CC4-5D6E-409C-BE32-E72D297353CC}">
              <c16:uniqueId val="{00000000-D85D-48C3-A738-178ACDA66FC4}"/>
            </c:ext>
          </c:extLst>
        </c:ser>
        <c:dLbls>
          <c:showLegendKey val="0"/>
          <c:showVal val="0"/>
          <c:showCatName val="0"/>
          <c:showSerName val="0"/>
          <c:showPercent val="0"/>
          <c:showBubbleSize val="0"/>
        </c:dLbls>
        <c:gapWidth val="219"/>
        <c:overlap val="-27"/>
        <c:axId val="1689007599"/>
        <c:axId val="1688998479"/>
      </c:barChart>
      <c:catAx>
        <c:axId val="168900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88998479"/>
        <c:crosses val="autoZero"/>
        <c:auto val="1"/>
        <c:lblAlgn val="ctr"/>
        <c:lblOffset val="100"/>
        <c:noMultiLvlLbl val="0"/>
      </c:catAx>
      <c:valAx>
        <c:axId val="168899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900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590550</xdr:colOff>
      <xdr:row>3</xdr:row>
      <xdr:rowOff>9525</xdr:rowOff>
    </xdr:to>
    <xdr:sp macro="" textlink="">
      <xdr:nvSpPr>
        <xdr:cNvPr id="2" name="Rectangle: Rounded Corners 1">
          <a:extLst>
            <a:ext uri="{FF2B5EF4-FFF2-40B4-BE49-F238E27FC236}">
              <a16:creationId xmlns:a16="http://schemas.microsoft.com/office/drawing/2014/main" id="{EA5705E2-AC7C-F5B0-29D5-B034F1D2300F}"/>
            </a:ext>
          </a:extLst>
        </xdr:cNvPr>
        <xdr:cNvSpPr/>
      </xdr:nvSpPr>
      <xdr:spPr>
        <a:xfrm>
          <a:off x="0" y="0"/>
          <a:ext cx="12773025" cy="581025"/>
        </a:xfrm>
        <a:prstGeom prst="roundRect">
          <a:avLst/>
        </a:prstGeom>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495299</xdr:colOff>
      <xdr:row>0</xdr:row>
      <xdr:rowOff>0</xdr:rowOff>
    </xdr:from>
    <xdr:to>
      <xdr:col>13</xdr:col>
      <xdr:colOff>476250</xdr:colOff>
      <xdr:row>3</xdr:row>
      <xdr:rowOff>9524</xdr:rowOff>
    </xdr:to>
    <xdr:sp macro="" textlink="">
      <xdr:nvSpPr>
        <xdr:cNvPr id="3" name="TextBox 2">
          <a:extLst>
            <a:ext uri="{FF2B5EF4-FFF2-40B4-BE49-F238E27FC236}">
              <a16:creationId xmlns:a16="http://schemas.microsoft.com/office/drawing/2014/main" id="{FD5E6E38-1E78-84CF-C37D-F37F3FE4413D}"/>
            </a:ext>
          </a:extLst>
        </xdr:cNvPr>
        <xdr:cNvSpPr txBox="1"/>
      </xdr:nvSpPr>
      <xdr:spPr>
        <a:xfrm>
          <a:off x="2933699" y="0"/>
          <a:ext cx="546735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rgbClr val="FF0000"/>
              </a:solidFill>
              <a:latin typeface="Times New Roman" panose="02020603050405020304" pitchFamily="18" charset="0"/>
              <a:cs typeface="Times New Roman" panose="02020603050405020304" pitchFamily="18" charset="0"/>
            </a:rPr>
            <a:t>BELLABEAT</a:t>
          </a:r>
          <a:r>
            <a:rPr lang="en-US" sz="3200" b="1" baseline="0">
              <a:solidFill>
                <a:srgbClr val="FF0000"/>
              </a:solidFill>
              <a:latin typeface="Times New Roman" panose="02020603050405020304" pitchFamily="18" charset="0"/>
              <a:cs typeface="Times New Roman" panose="02020603050405020304" pitchFamily="18" charset="0"/>
            </a:rPr>
            <a:t> DASHBOARD</a:t>
          </a:r>
          <a:endParaRPr lang="en-US" sz="3200" b="1">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editAs="oneCell">
    <xdr:from>
      <xdr:col>13</xdr:col>
      <xdr:colOff>400050</xdr:colOff>
      <xdr:row>0</xdr:row>
      <xdr:rowOff>95250</xdr:rowOff>
    </xdr:from>
    <xdr:to>
      <xdr:col>15</xdr:col>
      <xdr:colOff>609600</xdr:colOff>
      <xdr:row>2</xdr:row>
      <xdr:rowOff>76200</xdr:rowOff>
    </xdr:to>
    <xdr:pic>
      <xdr:nvPicPr>
        <xdr:cNvPr id="4" name="Picture 3">
          <a:extLst>
            <a:ext uri="{FF2B5EF4-FFF2-40B4-BE49-F238E27FC236}">
              <a16:creationId xmlns:a16="http://schemas.microsoft.com/office/drawing/2014/main" id="{6E492E47-30D5-B001-B94E-575E90CFE6E1}"/>
            </a:ext>
          </a:extLst>
        </xdr:cNvPr>
        <xdr:cNvPicPr>
          <a:picLocks noChangeAspect="1"/>
        </xdr:cNvPicPr>
      </xdr:nvPicPr>
      <xdr:blipFill>
        <a:blip xmlns:r="http://schemas.openxmlformats.org/officeDocument/2006/relationships" r:embed="rId1"/>
        <a:stretch>
          <a:fillRect/>
        </a:stretch>
      </xdr:blipFill>
      <xdr:spPr>
        <a:xfrm>
          <a:off x="8324850" y="95250"/>
          <a:ext cx="1495425" cy="419100"/>
        </a:xfrm>
        <a:prstGeom prst="rect">
          <a:avLst/>
        </a:prstGeom>
        <a:solidFill>
          <a:schemeClr val="accent2"/>
        </a:solidFill>
      </xdr:spPr>
    </xdr:pic>
    <xdr:clientData/>
  </xdr:twoCellAnchor>
  <xdr:twoCellAnchor>
    <xdr:from>
      <xdr:col>0</xdr:col>
      <xdr:colOff>85725</xdr:colOff>
      <xdr:row>3</xdr:row>
      <xdr:rowOff>123825</xdr:rowOff>
    </xdr:from>
    <xdr:to>
      <xdr:col>9</xdr:col>
      <xdr:colOff>85725</xdr:colOff>
      <xdr:row>15</xdr:row>
      <xdr:rowOff>57150</xdr:rowOff>
    </xdr:to>
    <xdr:sp macro="" textlink="">
      <xdr:nvSpPr>
        <xdr:cNvPr id="5" name="Rectangle: Rounded Corners 4">
          <a:extLst>
            <a:ext uri="{FF2B5EF4-FFF2-40B4-BE49-F238E27FC236}">
              <a16:creationId xmlns:a16="http://schemas.microsoft.com/office/drawing/2014/main" id="{33EBD25D-C5A2-50FA-FE71-7AD75CA7D67A}"/>
            </a:ext>
          </a:extLst>
        </xdr:cNvPr>
        <xdr:cNvSpPr/>
      </xdr:nvSpPr>
      <xdr:spPr>
        <a:xfrm>
          <a:off x="85725" y="695325"/>
          <a:ext cx="5486400" cy="2219325"/>
        </a:xfrm>
        <a:prstGeom prst="roundRect">
          <a:avLst/>
        </a:prstGeom>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285749</xdr:colOff>
      <xdr:row>3</xdr:row>
      <xdr:rowOff>152401</xdr:rowOff>
    </xdr:from>
    <xdr:to>
      <xdr:col>20</xdr:col>
      <xdr:colOff>571499</xdr:colOff>
      <xdr:row>15</xdr:row>
      <xdr:rowOff>38101</xdr:rowOff>
    </xdr:to>
    <xdr:sp macro="" textlink="">
      <xdr:nvSpPr>
        <xdr:cNvPr id="9" name="Rectangle: Rounded Corners 8">
          <a:extLst>
            <a:ext uri="{FF2B5EF4-FFF2-40B4-BE49-F238E27FC236}">
              <a16:creationId xmlns:a16="http://schemas.microsoft.com/office/drawing/2014/main" id="{2712C5F3-3391-65DF-F34F-D5595AAFB66E}"/>
            </a:ext>
          </a:extLst>
        </xdr:cNvPr>
        <xdr:cNvSpPr/>
      </xdr:nvSpPr>
      <xdr:spPr>
        <a:xfrm>
          <a:off x="5772149" y="723901"/>
          <a:ext cx="6981825" cy="2171700"/>
        </a:xfrm>
        <a:prstGeom prst="roundRect">
          <a:avLst/>
        </a:prstGeom>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95249</xdr:colOff>
      <xdr:row>15</xdr:row>
      <xdr:rowOff>180975</xdr:rowOff>
    </xdr:from>
    <xdr:to>
      <xdr:col>9</xdr:col>
      <xdr:colOff>171450</xdr:colOff>
      <xdr:row>27</xdr:row>
      <xdr:rowOff>152400</xdr:rowOff>
    </xdr:to>
    <xdr:sp macro="" textlink="">
      <xdr:nvSpPr>
        <xdr:cNvPr id="10" name="Rectangle: Rounded Corners 9">
          <a:extLst>
            <a:ext uri="{FF2B5EF4-FFF2-40B4-BE49-F238E27FC236}">
              <a16:creationId xmlns:a16="http://schemas.microsoft.com/office/drawing/2014/main" id="{5A3FAC37-1E51-13B1-315D-347978CB81D4}"/>
            </a:ext>
          </a:extLst>
        </xdr:cNvPr>
        <xdr:cNvSpPr/>
      </xdr:nvSpPr>
      <xdr:spPr>
        <a:xfrm>
          <a:off x="95249" y="3038475"/>
          <a:ext cx="5562601" cy="2257425"/>
        </a:xfrm>
        <a:prstGeom prst="roundRect">
          <a:avLst/>
        </a:prstGeom>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342900</xdr:colOff>
      <xdr:row>15</xdr:row>
      <xdr:rowOff>171450</xdr:rowOff>
    </xdr:from>
    <xdr:to>
      <xdr:col>20</xdr:col>
      <xdr:colOff>552450</xdr:colOff>
      <xdr:row>27</xdr:row>
      <xdr:rowOff>161925</xdr:rowOff>
    </xdr:to>
    <xdr:sp macro="" textlink="">
      <xdr:nvSpPr>
        <xdr:cNvPr id="11" name="Rectangle: Rounded Corners 10">
          <a:extLst>
            <a:ext uri="{FF2B5EF4-FFF2-40B4-BE49-F238E27FC236}">
              <a16:creationId xmlns:a16="http://schemas.microsoft.com/office/drawing/2014/main" id="{FF55BC2F-3A4D-2342-2411-6DFAFFE62845}"/>
            </a:ext>
          </a:extLst>
        </xdr:cNvPr>
        <xdr:cNvSpPr/>
      </xdr:nvSpPr>
      <xdr:spPr>
        <a:xfrm>
          <a:off x="5829300" y="3028950"/>
          <a:ext cx="6905625" cy="2276475"/>
        </a:xfrm>
        <a:prstGeom prst="roundRect">
          <a:avLst/>
        </a:prstGeom>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342901</xdr:colOff>
      <xdr:row>3</xdr:row>
      <xdr:rowOff>142875</xdr:rowOff>
    </xdr:from>
    <xdr:to>
      <xdr:col>8</xdr:col>
      <xdr:colOff>400051</xdr:colOff>
      <xdr:row>15</xdr:row>
      <xdr:rowOff>0</xdr:rowOff>
    </xdr:to>
    <xdr:graphicFrame macro="">
      <xdr:nvGraphicFramePr>
        <xdr:cNvPr id="14" name="Chart 13">
          <a:extLst>
            <a:ext uri="{FF2B5EF4-FFF2-40B4-BE49-F238E27FC236}">
              <a16:creationId xmlns:a16="http://schemas.microsoft.com/office/drawing/2014/main" id="{FBCEA954-F6E5-4383-9E6F-8CB00BBD3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514350</xdr:colOff>
      <xdr:row>4</xdr:row>
      <xdr:rowOff>19050</xdr:rowOff>
    </xdr:from>
    <xdr:to>
      <xdr:col>20</xdr:col>
      <xdr:colOff>333375</xdr:colOff>
      <xdr:row>14</xdr:row>
      <xdr:rowOff>180976</xdr:rowOff>
    </xdr:to>
    <xdr:graphicFrame macro="">
      <xdr:nvGraphicFramePr>
        <xdr:cNvPr id="15" name="Chart 14">
          <a:extLst>
            <a:ext uri="{FF2B5EF4-FFF2-40B4-BE49-F238E27FC236}">
              <a16:creationId xmlns:a16="http://schemas.microsoft.com/office/drawing/2014/main" id="{C40A5AD9-59AE-482E-8CE0-717CBE82E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352425</xdr:colOff>
      <xdr:row>16</xdr:row>
      <xdr:rowOff>19050</xdr:rowOff>
    </xdr:from>
    <xdr:to>
      <xdr:col>8</xdr:col>
      <xdr:colOff>476249</xdr:colOff>
      <xdr:row>27</xdr:row>
      <xdr:rowOff>133350</xdr:rowOff>
    </xdr:to>
    <xdr:graphicFrame macro="">
      <xdr:nvGraphicFramePr>
        <xdr:cNvPr id="16" name="Chart 15">
          <a:extLst>
            <a:ext uri="{FF2B5EF4-FFF2-40B4-BE49-F238E27FC236}">
              <a16:creationId xmlns:a16="http://schemas.microsoft.com/office/drawing/2014/main" id="{0E317C1E-8BFF-47B9-A43D-A07FE3135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19049</xdr:colOff>
      <xdr:row>16</xdr:row>
      <xdr:rowOff>47625</xdr:rowOff>
    </xdr:from>
    <xdr:to>
      <xdr:col>20</xdr:col>
      <xdr:colOff>266699</xdr:colOff>
      <xdr:row>27</xdr:row>
      <xdr:rowOff>133350</xdr:rowOff>
    </xdr:to>
    <xdr:graphicFrame macro="">
      <xdr:nvGraphicFramePr>
        <xdr:cNvPr id="17" name="Chart 16">
          <a:extLst>
            <a:ext uri="{FF2B5EF4-FFF2-40B4-BE49-F238E27FC236}">
              <a16:creationId xmlns:a16="http://schemas.microsoft.com/office/drawing/2014/main" id="{7C9F17E4-95F1-4BA8-A99D-73E4784CD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190500</xdr:colOff>
      <xdr:row>3</xdr:row>
      <xdr:rowOff>180975</xdr:rowOff>
    </xdr:from>
    <xdr:to>
      <xdr:col>6</xdr:col>
      <xdr:colOff>742950</xdr:colOff>
      <xdr:row>16</xdr:row>
      <xdr:rowOff>0</xdr:rowOff>
    </xdr:to>
    <mc:AlternateContent xmlns:mc="http://schemas.openxmlformats.org/markup-compatibility/2006" xmlns:a14="http://schemas.microsoft.com/office/drawing/2010/main">
      <mc:Choice Requires="a14">
        <xdr:graphicFrame macro="">
          <xdr:nvGraphicFramePr>
            <xdr:cNvPr id="6" name="Months (ActivityDate)">
              <a:extLst>
                <a:ext uri="{FF2B5EF4-FFF2-40B4-BE49-F238E27FC236}">
                  <a16:creationId xmlns:a16="http://schemas.microsoft.com/office/drawing/2014/main" id="{033055EB-8432-4F24-A0C3-AD8035073E05}"/>
                </a:ext>
              </a:extLst>
            </xdr:cNvPr>
            <xdr:cNvGraphicFramePr/>
          </xdr:nvGraphicFramePr>
          <xdr:xfrm>
            <a:off x="0" y="0"/>
            <a:ext cx="0" cy="0"/>
          </xdr:xfrm>
          <a:graphic>
            <a:graphicData uri="http://schemas.microsoft.com/office/drawing/2010/slicer">
              <sle:slicer xmlns:sle="http://schemas.microsoft.com/office/drawing/2010/slicer" name="Months (ActivityDate)"/>
            </a:graphicData>
          </a:graphic>
        </xdr:graphicFrame>
      </mc:Choice>
      <mc:Fallback xmlns="">
        <xdr:sp macro="" textlink="">
          <xdr:nvSpPr>
            <xdr:cNvPr id="0" name=""/>
            <xdr:cNvSpPr>
              <a:spLocks noTextEdit="1"/>
            </xdr:cNvSpPr>
          </xdr:nvSpPr>
          <xdr:spPr>
            <a:xfrm>
              <a:off x="6210300" y="8382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84.457290162034" createdVersion="8" refreshedVersion="8" minRefreshableVersion="3" recordCount="28" xr:uid="{3E1D94DC-AF51-4B0A-8B28-98E86CB4ECDD}">
  <cacheSource type="worksheet">
    <worksheetSource ref="A1:R29" sheet="dailyActivity_merged"/>
  </cacheSource>
  <cacheFields count="20">
    <cacheField name="Id" numFmtId="0">
      <sharedItems containsSemiMixedTypes="0" containsString="0" containsNumber="1" containsInteger="1" minValue="1503960366" maxValue="6962181067" count="2">
        <n v="1503960366"/>
        <n v="6962181067"/>
      </sharedItems>
    </cacheField>
    <cacheField name="ActivityDate" numFmtId="14">
      <sharedItems containsSemiMixedTypes="0" containsNonDate="0" containsDate="1" containsString="0" minDate="2016-04-12T00:00:00" maxDate="2016-05-07T00:00:00" count="25">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sharedItems>
      <fieldGroup par="19"/>
    </cacheField>
    <cacheField name="TotalSteps" numFmtId="0">
      <sharedItems containsSemiMixedTypes="0" containsString="0" containsNumber="1" containsInteger="1" minValue="5652" maxValue="18134" count="28">
        <n v="13162"/>
        <n v="10735"/>
        <n v="10460"/>
        <n v="9762"/>
        <n v="12669"/>
        <n v="9705"/>
        <n v="13019"/>
        <n v="15506"/>
        <n v="10544"/>
        <n v="9819"/>
        <n v="12764"/>
        <n v="14371"/>
        <n v="10039"/>
        <n v="15355"/>
        <n v="13755"/>
        <n v="18134"/>
        <n v="13154"/>
        <n v="11181"/>
        <n v="14673"/>
        <n v="10602"/>
        <n v="14727"/>
        <n v="15103"/>
        <n v="11100"/>
        <n v="14070"/>
        <n v="12159"/>
        <n v="10199"/>
        <n v="5652"/>
        <n v="13217"/>
      </sharedItems>
    </cacheField>
    <cacheField name="TotalDistance" numFmtId="0">
      <sharedItems containsSemiMixedTypes="0" containsString="0" containsNumber="1" minValue="3.7400000095367401" maxValue="12.210000038146999"/>
    </cacheField>
    <cacheField name="TrackerDistance" numFmtId="0">
      <sharedItems containsSemiMixedTypes="0" containsString="0" containsNumber="1" minValue="3.7400000095367401" maxValue="12.210000038146999"/>
    </cacheField>
    <cacheField name="LoggedActivitiesDistance" numFmtId="0">
      <sharedItems containsSemiMixedTypes="0" containsString="0" containsNumber="1" containsInteger="1" minValue="0" maxValue="0"/>
    </cacheField>
    <cacheField name="VeryActiveDistance" numFmtId="0">
      <sharedItems containsSemiMixedTypes="0" containsString="0" containsNumber="1" minValue="0.56999999284744296" maxValue="6.4000000953674299"/>
    </cacheField>
    <cacheField name="ModeratelyActiveDistance" numFmtId="0">
      <sharedItems containsSemiMixedTypes="0" containsString="0" containsNumber="1" minValue="0.18999999761581399" maxValue="1.6000000238418599"/>
    </cacheField>
    <cacheField name="LightActiveDistance" numFmtId="0">
      <sharedItems containsSemiMixedTypes="0" containsString="0" containsNumber="1" minValue="1.96000003814697" maxValue="6.0599999427795401"/>
    </cacheField>
    <cacheField name="SedentaryActiveDistance" numFmtId="0">
      <sharedItems containsSemiMixedTypes="0" containsString="0" containsNumber="1" containsInteger="1" minValue="0" maxValue="0"/>
    </cacheField>
    <cacheField name="VeryActiveMinutes" numFmtId="0">
      <sharedItems containsSemiMixedTypes="0" containsString="0" containsNumber="1" containsInteger="1" minValue="8" maxValue="78" count="23">
        <n v="25"/>
        <n v="21"/>
        <n v="30"/>
        <n v="29"/>
        <n v="36"/>
        <n v="38"/>
        <n v="42"/>
        <n v="50"/>
        <n v="28"/>
        <n v="19"/>
        <n v="66"/>
        <n v="41"/>
        <n v="39"/>
        <n v="73"/>
        <n v="31"/>
        <n v="78"/>
        <n v="48"/>
        <n v="16"/>
        <n v="52"/>
        <n v="33"/>
        <n v="45"/>
        <n v="24"/>
        <n v="8"/>
      </sharedItems>
    </cacheField>
    <cacheField name="FairlyActiveMinutes" numFmtId="0">
      <sharedItems containsSemiMixedTypes="0" containsString="0" containsNumber="1" containsInteger="1" minValue="3" maxValue="35"/>
    </cacheField>
    <cacheField name="LightlyActiveMinutes" numFmtId="0">
      <sharedItems containsSemiMixedTypes="0" containsString="0" containsNumber="1" containsInteger="1" minValue="130" maxValue="328"/>
    </cacheField>
    <cacheField name="SedentaryMinutes" numFmtId="0">
      <sharedItems containsSemiMixedTypes="0" containsString="0" containsNumber="1" containsInteger="1" minValue="539" maxValue="1218"/>
    </cacheField>
    <cacheField name="Calories" numFmtId="0">
      <sharedItems containsSemiMixedTypes="0" containsString="0" containsNumber="1" containsInteger="1" minValue="1718" maxValue="2173" count="28">
        <n v="1985"/>
        <n v="1797"/>
        <n v="1776"/>
        <n v="1745"/>
        <n v="1863"/>
        <n v="1728"/>
        <n v="1921"/>
        <n v="2035"/>
        <n v="1786"/>
        <n v="1775"/>
        <n v="1827"/>
        <n v="1949"/>
        <n v="1788"/>
        <n v="2013"/>
        <n v="1970"/>
        <n v="2159"/>
        <n v="1898"/>
        <n v="1837"/>
        <n v="1947"/>
        <n v="1820"/>
        <n v="2004"/>
        <n v="1990"/>
        <n v="1819"/>
        <n v="1959"/>
        <n v="1896"/>
        <n v="1994"/>
        <n v="1718"/>
        <n v="2173"/>
      </sharedItems>
    </cacheField>
    <cacheField name="TotalSleepRecords" numFmtId="0">
      <sharedItems containsSemiMixedTypes="0" containsString="0" containsNumber="1" containsInteger="1" minValue="1" maxValue="2"/>
    </cacheField>
    <cacheField name="TotalMinutesAsleep" numFmtId="0">
      <sharedItems containsSemiMixedTypes="0" containsString="0" containsNumber="1" containsInteger="1" minValue="245" maxValue="700" count="27">
        <n v="327"/>
        <n v="384"/>
        <n v="412"/>
        <n v="340"/>
        <n v="700"/>
        <n v="304"/>
        <n v="360"/>
        <n v="325"/>
        <n v="361"/>
        <n v="430"/>
        <n v="277"/>
        <n v="245"/>
        <n v="366"/>
        <n v="341"/>
        <n v="404"/>
        <n v="369"/>
        <n v="273"/>
        <n v="247"/>
        <n v="334"/>
        <n v="331"/>
        <n v="594"/>
        <n v="338"/>
        <n v="383"/>
        <n v="285"/>
        <n v="469"/>
        <n v="452"/>
        <n v="516"/>
      </sharedItems>
    </cacheField>
    <cacheField name="TotalTimeInBed" numFmtId="0">
      <sharedItems containsSemiMixedTypes="0" containsString="0" containsNumber="1" containsInteger="1" minValue="264" maxValue="712"/>
    </cacheField>
    <cacheField name="Days (ActivityDate)" numFmtId="0" databaseField="0">
      <fieldGroup base="1">
        <rangePr groupBy="days" startDate="2016-04-12T00:00:00" endDate="2016-05-07T00:00:00"/>
        <groupItems count="368">
          <s v="&lt;4/12/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7/2016"/>
        </groupItems>
      </fieldGroup>
    </cacheField>
    <cacheField name="Months (ActivityDate)" numFmtId="0" databaseField="0">
      <fieldGroup base="1">
        <rangePr groupBy="months" startDate="2016-04-12T00:00:00" endDate="2016-05-07T00:00:00"/>
        <groupItems count="14">
          <s v="&lt;4/12/2016"/>
          <s v="Jan"/>
          <s v="Feb"/>
          <s v="Mar"/>
          <s v="Apr"/>
          <s v="May"/>
          <s v="Jun"/>
          <s v="Jul"/>
          <s v="Aug"/>
          <s v="Sep"/>
          <s v="Oct"/>
          <s v="Nov"/>
          <s v="Dec"/>
          <s v="&gt;5/7/2016"/>
        </groupItems>
      </fieldGroup>
    </cacheField>
  </cacheFields>
  <extLst>
    <ext xmlns:x14="http://schemas.microsoft.com/office/spreadsheetml/2009/9/main" uri="{725AE2AE-9491-48be-B2B4-4EB974FC3084}">
      <x14:pivotCacheDefinition pivotCacheId="1544602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n v="8.5"/>
    <n v="8.5"/>
    <n v="0"/>
    <n v="1.87999999523163"/>
    <n v="0.55000001192092896"/>
    <n v="6.0599999427795401"/>
    <n v="0"/>
    <x v="0"/>
    <n v="13"/>
    <n v="328"/>
    <n v="728"/>
    <x v="0"/>
    <n v="1"/>
    <x v="0"/>
    <n v="346"/>
  </r>
  <r>
    <x v="0"/>
    <x v="1"/>
    <x v="1"/>
    <n v="6.9699997901916504"/>
    <n v="6.9699997901916504"/>
    <n v="0"/>
    <n v="1.5700000524520901"/>
    <n v="0.68999999761581399"/>
    <n v="4.71000003814697"/>
    <n v="0"/>
    <x v="1"/>
    <n v="19"/>
    <n v="217"/>
    <n v="776"/>
    <x v="1"/>
    <n v="2"/>
    <x v="1"/>
    <n v="407"/>
  </r>
  <r>
    <x v="0"/>
    <x v="2"/>
    <x v="2"/>
    <n v="6.7399997711181596"/>
    <n v="6.7399997711181596"/>
    <n v="0"/>
    <n v="2.4400000572204599"/>
    <n v="0.40000000596046398"/>
    <n v="3.9100000858306898"/>
    <n v="0"/>
    <x v="2"/>
    <n v="11"/>
    <n v="181"/>
    <n v="1218"/>
    <x v="2"/>
    <n v="1"/>
    <x v="2"/>
    <n v="442"/>
  </r>
  <r>
    <x v="0"/>
    <x v="3"/>
    <x v="3"/>
    <n v="6.2800002098083496"/>
    <n v="6.2800002098083496"/>
    <n v="0"/>
    <n v="2.1400001049041699"/>
    <n v="1.2599999904632599"/>
    <n v="2.8299999237060498"/>
    <n v="0"/>
    <x v="3"/>
    <n v="34"/>
    <n v="209"/>
    <n v="726"/>
    <x v="3"/>
    <n v="2"/>
    <x v="3"/>
    <n v="367"/>
  </r>
  <r>
    <x v="0"/>
    <x v="4"/>
    <x v="4"/>
    <n v="8.1599998474121094"/>
    <n v="8.1599998474121094"/>
    <n v="0"/>
    <n v="2.71000003814697"/>
    <n v="0.40999999642372098"/>
    <n v="5.03999996185303"/>
    <n v="0"/>
    <x v="4"/>
    <n v="10"/>
    <n v="221"/>
    <n v="773"/>
    <x v="4"/>
    <n v="1"/>
    <x v="4"/>
    <n v="712"/>
  </r>
  <r>
    <x v="0"/>
    <x v="5"/>
    <x v="5"/>
    <n v="6.4800000190734899"/>
    <n v="6.4800000190734899"/>
    <n v="0"/>
    <n v="3.1900000572204599"/>
    <n v="0.77999997138977095"/>
    <n v="2.5099999904632599"/>
    <n v="0"/>
    <x v="5"/>
    <n v="20"/>
    <n v="164"/>
    <n v="539"/>
    <x v="5"/>
    <n v="1"/>
    <x v="5"/>
    <n v="320"/>
  </r>
  <r>
    <x v="0"/>
    <x v="6"/>
    <x v="6"/>
    <n v="8.5900001525878906"/>
    <n v="8.5900001525878906"/>
    <n v="0"/>
    <n v="3.25"/>
    <n v="0.63999998569488503"/>
    <n v="4.71000003814697"/>
    <n v="0"/>
    <x v="6"/>
    <n v="16"/>
    <n v="233"/>
    <n v="1149"/>
    <x v="6"/>
    <n v="1"/>
    <x v="6"/>
    <n v="377"/>
  </r>
  <r>
    <x v="0"/>
    <x v="7"/>
    <x v="7"/>
    <n v="9.8800001144409197"/>
    <n v="9.8800001144409197"/>
    <n v="0"/>
    <n v="3.5299999713897701"/>
    <n v="1.3200000524520901"/>
    <n v="5.0300002098083496"/>
    <n v="0"/>
    <x v="7"/>
    <n v="31"/>
    <n v="264"/>
    <n v="775"/>
    <x v="7"/>
    <n v="1"/>
    <x v="7"/>
    <n v="364"/>
  </r>
  <r>
    <x v="0"/>
    <x v="8"/>
    <x v="8"/>
    <n v="6.6799998283386204"/>
    <n v="6.6799998283386204"/>
    <n v="0"/>
    <n v="1.96000003814697"/>
    <n v="0.479999989271164"/>
    <n v="4.2399997711181596"/>
    <n v="0"/>
    <x v="8"/>
    <n v="12"/>
    <n v="205"/>
    <n v="818"/>
    <x v="8"/>
    <n v="1"/>
    <x v="8"/>
    <n v="384"/>
  </r>
  <r>
    <x v="0"/>
    <x v="9"/>
    <x v="9"/>
    <n v="6.3400001525878897"/>
    <n v="6.3400001525878897"/>
    <n v="0"/>
    <n v="1.3400000333786"/>
    <n v="0.34999999403953602"/>
    <n v="4.6500000953674299"/>
    <n v="0"/>
    <x v="9"/>
    <n v="8"/>
    <n v="211"/>
    <n v="838"/>
    <x v="9"/>
    <n v="1"/>
    <x v="9"/>
    <n v="449"/>
  </r>
  <r>
    <x v="0"/>
    <x v="10"/>
    <x v="10"/>
    <n v="8.1300001144409197"/>
    <n v="8.1300001144409197"/>
    <n v="0"/>
    <n v="4.7600002288818404"/>
    <n v="1.12000000476837"/>
    <n v="2.2400000095367401"/>
    <n v="0"/>
    <x v="10"/>
    <n v="27"/>
    <n v="130"/>
    <n v="1217"/>
    <x v="10"/>
    <n v="1"/>
    <x v="10"/>
    <n v="323"/>
  </r>
  <r>
    <x v="0"/>
    <x v="11"/>
    <x v="11"/>
    <n v="9.0399999618530291"/>
    <n v="9.0399999618530291"/>
    <n v="0"/>
    <n v="2.8099999427795401"/>
    <n v="0.87000000476837203"/>
    <n v="5.3600001335143999"/>
    <n v="0"/>
    <x v="11"/>
    <n v="21"/>
    <n v="262"/>
    <n v="732"/>
    <x v="11"/>
    <n v="1"/>
    <x v="11"/>
    <n v="274"/>
  </r>
  <r>
    <x v="0"/>
    <x v="12"/>
    <x v="12"/>
    <n v="6.4099998474121103"/>
    <n v="6.4099998474121103"/>
    <n v="0"/>
    <n v="2.9200000762939502"/>
    <n v="0.20999999344348899"/>
    <n v="3.2799999713897701"/>
    <n v="0"/>
    <x v="12"/>
    <n v="5"/>
    <n v="238"/>
    <n v="709"/>
    <x v="12"/>
    <n v="1"/>
    <x v="12"/>
    <n v="393"/>
  </r>
  <r>
    <x v="0"/>
    <x v="13"/>
    <x v="13"/>
    <n v="9.8000001907348597"/>
    <n v="9.8000001907348597"/>
    <n v="0"/>
    <n v="5.28999996185303"/>
    <n v="0.56999999284744296"/>
    <n v="3.9400000572204599"/>
    <n v="0"/>
    <x v="13"/>
    <n v="14"/>
    <n v="216"/>
    <n v="814"/>
    <x v="13"/>
    <n v="1"/>
    <x v="13"/>
    <n v="354"/>
  </r>
  <r>
    <x v="0"/>
    <x v="14"/>
    <x v="14"/>
    <n v="8.7899999618530291"/>
    <n v="8.7899999618530291"/>
    <n v="0"/>
    <n v="2.3299999237060498"/>
    <n v="0.92000001668930098"/>
    <n v="5.53999996185303"/>
    <n v="0"/>
    <x v="14"/>
    <n v="23"/>
    <n v="279"/>
    <n v="833"/>
    <x v="14"/>
    <n v="1"/>
    <x v="14"/>
    <n v="425"/>
  </r>
  <r>
    <x v="0"/>
    <x v="15"/>
    <x v="15"/>
    <n v="12.210000038146999"/>
    <n v="12.210000038146999"/>
    <n v="0"/>
    <n v="6.4000000953674299"/>
    <n v="0.40999999642372098"/>
    <n v="5.4099998474121103"/>
    <n v="0"/>
    <x v="15"/>
    <n v="11"/>
    <n v="243"/>
    <n v="1108"/>
    <x v="15"/>
    <n v="1"/>
    <x v="15"/>
    <n v="396"/>
  </r>
  <r>
    <x v="0"/>
    <x v="16"/>
    <x v="16"/>
    <n v="8.5299997329711896"/>
    <n v="8.5299997329711896"/>
    <n v="0"/>
    <n v="3.53999996185303"/>
    <n v="1.1599999666214"/>
    <n v="3.78999996185303"/>
    <n v="0"/>
    <x v="16"/>
    <n v="28"/>
    <n v="189"/>
    <n v="782"/>
    <x v="16"/>
    <n v="1"/>
    <x v="10"/>
    <n v="309"/>
  </r>
  <r>
    <x v="0"/>
    <x v="17"/>
    <x v="17"/>
    <n v="7.1500000953674299"/>
    <n v="7.1500000953674299"/>
    <n v="0"/>
    <n v="1.0599999427795399"/>
    <n v="0.5"/>
    <n v="5.5799999237060502"/>
    <n v="0"/>
    <x v="17"/>
    <n v="12"/>
    <n v="243"/>
    <n v="815"/>
    <x v="17"/>
    <n v="1"/>
    <x v="16"/>
    <n v="296"/>
  </r>
  <r>
    <x v="0"/>
    <x v="18"/>
    <x v="18"/>
    <n v="9.25"/>
    <n v="9.25"/>
    <n v="0"/>
    <n v="3.5599999427795401"/>
    <n v="1.41999995708466"/>
    <n v="4.2699999809265101"/>
    <n v="0"/>
    <x v="18"/>
    <n v="34"/>
    <n v="217"/>
    <n v="712"/>
    <x v="18"/>
    <n v="1"/>
    <x v="17"/>
    <n v="264"/>
  </r>
  <r>
    <x v="0"/>
    <x v="19"/>
    <x v="19"/>
    <n v="6.8099999427795401"/>
    <n v="6.8099999427795401"/>
    <n v="0"/>
    <n v="2.28999996185303"/>
    <n v="1.6000000238418599"/>
    <n v="2.9200000762939502"/>
    <n v="0"/>
    <x v="19"/>
    <n v="35"/>
    <n v="246"/>
    <n v="730"/>
    <x v="19"/>
    <n v="1"/>
    <x v="18"/>
    <n v="367"/>
  </r>
  <r>
    <x v="0"/>
    <x v="20"/>
    <x v="20"/>
    <n v="9.7100000381469709"/>
    <n v="9.7100000381469709"/>
    <n v="0"/>
    <n v="3.21000003814697"/>
    <n v="0.56999999284744296"/>
    <n v="5.9200000762939498"/>
    <n v="0"/>
    <x v="11"/>
    <n v="15"/>
    <n v="277"/>
    <n v="798"/>
    <x v="20"/>
    <n v="1"/>
    <x v="19"/>
    <n v="349"/>
  </r>
  <r>
    <x v="0"/>
    <x v="21"/>
    <x v="21"/>
    <n v="9.6599998474121094"/>
    <n v="9.6599998474121094"/>
    <n v="0"/>
    <n v="3.7300000190734899"/>
    <n v="1.04999995231628"/>
    <n v="4.8800001144409197"/>
    <n v="0"/>
    <x v="7"/>
    <n v="24"/>
    <n v="254"/>
    <n v="816"/>
    <x v="21"/>
    <n v="1"/>
    <x v="20"/>
    <n v="611"/>
  </r>
  <r>
    <x v="0"/>
    <x v="22"/>
    <x v="22"/>
    <n v="7.1500000953674299"/>
    <n v="7.1500000953674299"/>
    <n v="0"/>
    <n v="2.46000003814697"/>
    <n v="0.87000000476837203"/>
    <n v="3.8199999332428001"/>
    <n v="0"/>
    <x v="4"/>
    <n v="22"/>
    <n v="203"/>
    <n v="1179"/>
    <x v="22"/>
    <n v="1"/>
    <x v="21"/>
    <n v="342"/>
  </r>
  <r>
    <x v="0"/>
    <x v="23"/>
    <x v="23"/>
    <n v="8.8999996185302699"/>
    <n v="8.8999996185302699"/>
    <n v="0"/>
    <n v="2.9200000762939502"/>
    <n v="1.08000004291534"/>
    <n v="4.8800001144409197"/>
    <n v="0"/>
    <x v="20"/>
    <n v="24"/>
    <n v="250"/>
    <n v="857"/>
    <x v="23"/>
    <n v="1"/>
    <x v="22"/>
    <n v="403"/>
  </r>
  <r>
    <x v="0"/>
    <x v="24"/>
    <x v="24"/>
    <n v="8.0299997329711896"/>
    <n v="8.0299997329711896"/>
    <n v="0"/>
    <n v="1.9700000286102299"/>
    <n v="0.25"/>
    <n v="5.8099999427795401"/>
    <n v="0"/>
    <x v="21"/>
    <n v="6"/>
    <n v="289"/>
    <n v="754"/>
    <x v="24"/>
    <n v="1"/>
    <x v="23"/>
    <n v="306"/>
  </r>
  <r>
    <x v="1"/>
    <x v="0"/>
    <x v="25"/>
    <n v="6.7399997711181596"/>
    <n v="6.7399997711181596"/>
    <n v="0"/>
    <n v="3.4000000953674299"/>
    <n v="0.82999998331069902"/>
    <n v="2.5099999904632599"/>
    <n v="0"/>
    <x v="7"/>
    <n v="14"/>
    <n v="189"/>
    <n v="796"/>
    <x v="25"/>
    <n v="1"/>
    <x v="24"/>
    <n v="481"/>
  </r>
  <r>
    <x v="1"/>
    <x v="1"/>
    <x v="26"/>
    <n v="3.7400000095367401"/>
    <n v="3.7400000095367401"/>
    <n v="0"/>
    <n v="0.56999999284744296"/>
    <n v="1.21000003814697"/>
    <n v="1.96000003814697"/>
    <n v="0"/>
    <x v="22"/>
    <n v="24"/>
    <n v="142"/>
    <n v="548"/>
    <x v="26"/>
    <n v="1"/>
    <x v="25"/>
    <n v="480"/>
  </r>
  <r>
    <x v="1"/>
    <x v="4"/>
    <x v="27"/>
    <n v="8.7399997711181605"/>
    <n v="8.7399997711181605"/>
    <n v="0"/>
    <n v="3.6600000858306898"/>
    <n v="0.18999999761581399"/>
    <n v="4.8800001144409197"/>
    <n v="0"/>
    <x v="7"/>
    <n v="3"/>
    <n v="280"/>
    <n v="741"/>
    <x v="27"/>
    <n v="1"/>
    <x v="26"/>
    <n v="5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7F07C6-3100-4293-BA7F-593F4FF40D07}"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B9" firstHeaderRow="1" firstDataRow="1" firstDataCol="1"/>
  <pivotFields count="20">
    <pivotField showAll="0"/>
    <pivotField numFmtId="14"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Row" showAll="0">
      <items count="29">
        <item x="26"/>
        <item x="5"/>
        <item x="3"/>
        <item x="9"/>
        <item x="12"/>
        <item x="25"/>
        <item x="2"/>
        <item x="8"/>
        <item x="19"/>
        <item x="1"/>
        <item x="22"/>
        <item x="17"/>
        <item x="24"/>
        <item x="4"/>
        <item x="10"/>
        <item x="6"/>
        <item x="16"/>
        <item x="0"/>
        <item x="27"/>
        <item x="14"/>
        <item x="23"/>
        <item x="11"/>
        <item x="18"/>
        <item x="20"/>
        <item x="21"/>
        <item x="13"/>
        <item x="7"/>
        <item x="15"/>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29">
        <item x="26"/>
        <item x="5"/>
        <item x="3"/>
        <item x="9"/>
        <item x="2"/>
        <item x="8"/>
        <item x="12"/>
        <item x="1"/>
        <item x="22"/>
        <item x="19"/>
        <item x="10"/>
        <item x="17"/>
        <item x="4"/>
        <item x="24"/>
        <item x="16"/>
        <item x="6"/>
        <item x="18"/>
        <item x="11"/>
        <item x="23"/>
        <item x="14"/>
        <item x="0"/>
        <item x="21"/>
        <item x="25"/>
        <item x="20"/>
        <item x="13"/>
        <item x="7"/>
        <item x="15"/>
        <item x="27"/>
        <item t="default"/>
      </items>
    </pivotField>
    <pivotField showAll="0"/>
    <pivotField showAll="0"/>
    <pivotField showAll="0"/>
    <pivotField showAll="0" defaultSubtotal="0"/>
    <pivotField showAll="0" defaultSubtotal="0">
      <items count="14">
        <item h="1" x="0"/>
        <item h="1" x="1"/>
        <item h="1" x="2"/>
        <item h="1" x="3"/>
        <item h="1" x="4"/>
        <item x="5"/>
        <item h="1" x="6"/>
        <item h="1" x="7"/>
        <item h="1" x="8"/>
        <item h="1" x="9"/>
        <item h="1" x="10"/>
        <item h="1" x="11"/>
        <item h="1" x="12"/>
        <item h="1" x="13"/>
      </items>
    </pivotField>
  </pivotFields>
  <rowFields count="1">
    <field x="2"/>
  </rowFields>
  <rowItems count="6">
    <i>
      <x v="8"/>
    </i>
    <i>
      <x v="10"/>
    </i>
    <i>
      <x v="12"/>
    </i>
    <i>
      <x v="20"/>
    </i>
    <i>
      <x v="23"/>
    </i>
    <i>
      <x v="24"/>
    </i>
  </rowItems>
  <colItems count="1">
    <i/>
  </colItems>
  <dataFields count="1">
    <dataField name="Sum of Calorie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ActivityDate" xr10:uid="{94DE7273-4ABB-483E-84ED-F67433E5B8E0}" sourceName="Months (ActivityDate)">
  <pivotTables>
    <pivotTable tabId="10" name="PivotTable9"/>
  </pivotTables>
  <data>
    <tabular pivotCacheId="1544602785">
      <items count="14">
        <i x="4"/>
        <i x="5" s="1"/>
        <i x="1" nd="1"/>
        <i x="2" nd="1"/>
        <i x="3" nd="1"/>
        <i x="6" nd="1"/>
        <i x="7" nd="1"/>
        <i x="8" nd="1"/>
        <i x="9" nd="1"/>
        <i x="10" nd="1"/>
        <i x="11" nd="1"/>
        <i x="12"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ActivityDate)" xr10:uid="{0EC4C6F2-EA87-4FEA-8BE0-BC85BC441E04}" cache="Slicer_Months__ActivityDate" caption="Months (ActivityDate)" rowHeight="257175"/>
</slicers>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808A7-6D74-4DB5-868D-10A80E5C4750}">
  <dimension ref="A1"/>
  <sheetViews>
    <sheetView showGridLines="0" topLeftCell="A12" zoomScaleNormal="100" workbookViewId="0">
      <selection activeCell="T29" sqref="T29"/>
    </sheetView>
  </sheetViews>
  <sheetFormatPr defaultRowHeight="17.25" x14ac:dyDescent="0.35"/>
  <cols>
    <col min="15" max="15" width="7.87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B0978-E00A-4370-B62B-AF7258903893}">
  <dimension ref="A3:D31"/>
  <sheetViews>
    <sheetView workbookViewId="0">
      <selection activeCell="B3" sqref="B3"/>
    </sheetView>
  </sheetViews>
  <sheetFormatPr defaultRowHeight="17.25" x14ac:dyDescent="0.35"/>
  <cols>
    <col min="1" max="1" width="13.375" customWidth="1"/>
    <col min="2" max="2" width="15.375" customWidth="1"/>
    <col min="3" max="28" width="16.75" customWidth="1"/>
    <col min="29" max="29" width="11.25" customWidth="1"/>
  </cols>
  <sheetData>
    <row r="3" spans="1:4" x14ac:dyDescent="0.35">
      <c r="A3" s="5" t="s">
        <v>20</v>
      </c>
      <c r="B3" t="s">
        <v>21</v>
      </c>
      <c r="C3" s="7" t="s">
        <v>22</v>
      </c>
      <c r="D3" s="7" t="s">
        <v>14</v>
      </c>
    </row>
    <row r="4" spans="1:4" x14ac:dyDescent="0.35">
      <c r="A4" s="6">
        <v>10602</v>
      </c>
      <c r="B4">
        <v>1820</v>
      </c>
      <c r="C4" s="8">
        <v>5652</v>
      </c>
      <c r="D4" s="8">
        <v>1718</v>
      </c>
    </row>
    <row r="5" spans="1:4" x14ac:dyDescent="0.35">
      <c r="A5" s="6">
        <v>11100</v>
      </c>
      <c r="B5">
        <v>1819</v>
      </c>
      <c r="C5" s="8">
        <v>9705</v>
      </c>
      <c r="D5" s="8">
        <v>1728</v>
      </c>
    </row>
    <row r="6" spans="1:4" x14ac:dyDescent="0.35">
      <c r="A6" s="6">
        <v>12159</v>
      </c>
      <c r="B6">
        <v>1896</v>
      </c>
      <c r="C6" s="8">
        <v>9762</v>
      </c>
      <c r="D6" s="8">
        <v>1745</v>
      </c>
    </row>
    <row r="7" spans="1:4" x14ac:dyDescent="0.35">
      <c r="A7" s="6">
        <v>14070</v>
      </c>
      <c r="B7">
        <v>1959</v>
      </c>
      <c r="C7" s="8">
        <v>9819</v>
      </c>
      <c r="D7" s="8">
        <v>1775</v>
      </c>
    </row>
    <row r="8" spans="1:4" x14ac:dyDescent="0.35">
      <c r="A8" s="6">
        <v>14727</v>
      </c>
      <c r="B8">
        <v>2004</v>
      </c>
      <c r="C8" s="8">
        <v>10039</v>
      </c>
      <c r="D8" s="8">
        <v>1788</v>
      </c>
    </row>
    <row r="9" spans="1:4" x14ac:dyDescent="0.35">
      <c r="A9" s="6">
        <v>15103</v>
      </c>
      <c r="B9">
        <v>1990</v>
      </c>
      <c r="C9" s="8">
        <v>10199</v>
      </c>
      <c r="D9" s="8">
        <v>1994</v>
      </c>
    </row>
    <row r="10" spans="1:4" x14ac:dyDescent="0.35">
      <c r="C10" s="8">
        <v>10460</v>
      </c>
      <c r="D10" s="8">
        <v>1776</v>
      </c>
    </row>
    <row r="11" spans="1:4" x14ac:dyDescent="0.35">
      <c r="C11" s="8">
        <v>10544</v>
      </c>
      <c r="D11" s="8">
        <v>1786</v>
      </c>
    </row>
    <row r="12" spans="1:4" x14ac:dyDescent="0.35">
      <c r="C12" s="8">
        <v>10602</v>
      </c>
      <c r="D12" s="8">
        <v>1820</v>
      </c>
    </row>
    <row r="13" spans="1:4" x14ac:dyDescent="0.35">
      <c r="C13" s="8">
        <v>10735</v>
      </c>
      <c r="D13" s="8">
        <v>1797</v>
      </c>
    </row>
    <row r="14" spans="1:4" x14ac:dyDescent="0.35">
      <c r="C14" s="8">
        <v>11100</v>
      </c>
      <c r="D14" s="8">
        <v>1819</v>
      </c>
    </row>
    <row r="15" spans="1:4" x14ac:dyDescent="0.35">
      <c r="C15" s="8">
        <v>11181</v>
      </c>
      <c r="D15" s="8">
        <v>1837</v>
      </c>
    </row>
    <row r="16" spans="1:4" x14ac:dyDescent="0.35">
      <c r="C16" s="8">
        <v>12159</v>
      </c>
      <c r="D16" s="8">
        <v>1896</v>
      </c>
    </row>
    <row r="17" spans="3:4" x14ac:dyDescent="0.35">
      <c r="C17" s="8">
        <v>12669</v>
      </c>
      <c r="D17" s="8">
        <v>1863</v>
      </c>
    </row>
    <row r="18" spans="3:4" x14ac:dyDescent="0.35">
      <c r="C18" s="8">
        <v>12764</v>
      </c>
      <c r="D18" s="8">
        <v>1827</v>
      </c>
    </row>
    <row r="19" spans="3:4" x14ac:dyDescent="0.35">
      <c r="C19" s="8">
        <v>13019</v>
      </c>
      <c r="D19" s="8">
        <v>1921</v>
      </c>
    </row>
    <row r="20" spans="3:4" x14ac:dyDescent="0.35">
      <c r="C20" s="8">
        <v>13154</v>
      </c>
      <c r="D20" s="8">
        <v>1898</v>
      </c>
    </row>
    <row r="21" spans="3:4" x14ac:dyDescent="0.35">
      <c r="C21" s="8">
        <v>13162</v>
      </c>
      <c r="D21" s="8">
        <v>1985</v>
      </c>
    </row>
    <row r="22" spans="3:4" x14ac:dyDescent="0.35">
      <c r="C22" s="8">
        <v>13217</v>
      </c>
      <c r="D22" s="8">
        <v>2173</v>
      </c>
    </row>
    <row r="23" spans="3:4" x14ac:dyDescent="0.35">
      <c r="C23" s="8">
        <v>13755</v>
      </c>
      <c r="D23" s="8">
        <v>1970</v>
      </c>
    </row>
    <row r="24" spans="3:4" x14ac:dyDescent="0.35">
      <c r="C24" s="8">
        <v>14070</v>
      </c>
      <c r="D24" s="8">
        <v>1959</v>
      </c>
    </row>
    <row r="25" spans="3:4" x14ac:dyDescent="0.35">
      <c r="C25" s="8">
        <v>14371</v>
      </c>
      <c r="D25" s="8">
        <v>1949</v>
      </c>
    </row>
    <row r="26" spans="3:4" x14ac:dyDescent="0.35">
      <c r="C26" s="8">
        <v>14673</v>
      </c>
      <c r="D26" s="8">
        <v>1947</v>
      </c>
    </row>
    <row r="27" spans="3:4" x14ac:dyDescent="0.35">
      <c r="C27" s="8">
        <v>14727</v>
      </c>
      <c r="D27" s="8">
        <v>2004</v>
      </c>
    </row>
    <row r="28" spans="3:4" x14ac:dyDescent="0.35">
      <c r="C28" s="8">
        <v>15103</v>
      </c>
      <c r="D28" s="8">
        <v>1990</v>
      </c>
    </row>
    <row r="29" spans="3:4" x14ac:dyDescent="0.35">
      <c r="C29" s="8">
        <v>15355</v>
      </c>
      <c r="D29" s="8">
        <v>2013</v>
      </c>
    </row>
    <row r="30" spans="3:4" x14ac:dyDescent="0.35">
      <c r="C30" s="8">
        <v>15506</v>
      </c>
      <c r="D30" s="8">
        <v>2035</v>
      </c>
    </row>
    <row r="31" spans="3:4" x14ac:dyDescent="0.35">
      <c r="C31" s="8">
        <v>18134</v>
      </c>
      <c r="D31" s="8">
        <v>2159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F42AD-F776-4667-A99F-7DAC4CF02BB1}">
  <dimension ref="A1:V29"/>
  <sheetViews>
    <sheetView tabSelected="1" topLeftCell="M1" workbookViewId="0">
      <selection activeCell="V15" sqref="V15"/>
    </sheetView>
  </sheetViews>
  <sheetFormatPr defaultRowHeight="17.25" x14ac:dyDescent="0.35"/>
  <cols>
    <col min="1" max="1" width="12.375" customWidth="1"/>
    <col min="2" max="2" width="11" customWidth="1"/>
    <col min="3" max="3" width="21.625" customWidth="1"/>
    <col min="4" max="4" width="13.25" customWidth="1"/>
    <col min="5" max="5" width="15.375" customWidth="1"/>
    <col min="6" max="7" width="23" customWidth="1"/>
    <col min="8" max="9" width="23.875" customWidth="1"/>
    <col min="10" max="11" width="22.75" customWidth="1"/>
    <col min="12" max="12" width="16.875" customWidth="1"/>
    <col min="13" max="13" width="18.25" customWidth="1"/>
    <col min="14" max="14" width="18.875" customWidth="1"/>
    <col min="15" max="15" width="8.25" customWidth="1"/>
    <col min="16" max="16" width="17.5" customWidth="1"/>
    <col min="17" max="18" width="18.5" customWidth="1"/>
    <col min="19" max="19" width="27.5" customWidth="1"/>
    <col min="20" max="20" width="26" customWidth="1"/>
    <col min="22" max="22" width="25.875" customWidth="1"/>
    <col min="23" max="23" width="22.75" customWidth="1"/>
  </cols>
  <sheetData>
    <row r="1" spans="1:2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16</v>
      </c>
      <c r="Q1" s="1" t="s">
        <v>17</v>
      </c>
      <c r="R1" s="1" t="s">
        <v>18</v>
      </c>
    </row>
    <row r="2" spans="1:22" x14ac:dyDescent="0.35">
      <c r="A2" s="1">
        <v>1503960366</v>
      </c>
      <c r="B2" s="2">
        <v>42472</v>
      </c>
      <c r="C2" s="1">
        <v>13162</v>
      </c>
      <c r="D2" s="1">
        <v>8.5</v>
      </c>
      <c r="E2" s="1">
        <v>8.5</v>
      </c>
      <c r="F2" s="1">
        <v>0</v>
      </c>
      <c r="G2" s="1">
        <v>1.87999999523163</v>
      </c>
      <c r="H2" s="1">
        <v>0.55000001192092896</v>
      </c>
      <c r="I2" s="1">
        <v>6.0599999427795401</v>
      </c>
      <c r="J2" s="1">
        <v>0</v>
      </c>
      <c r="K2" s="1">
        <v>25</v>
      </c>
      <c r="L2" s="1">
        <v>13</v>
      </c>
      <c r="M2" s="1">
        <v>328</v>
      </c>
      <c r="N2" s="1">
        <v>728</v>
      </c>
      <c r="O2" s="1">
        <v>1985</v>
      </c>
      <c r="P2" s="1">
        <f>VLOOKUP(A2,SleepDay_merged!A2:E414,3,FALSE)</f>
        <v>1</v>
      </c>
      <c r="Q2" s="1">
        <f>VLOOKUP(A2,SleepDay_merged!A2:E414,4,FALSE)</f>
        <v>327</v>
      </c>
      <c r="R2" s="1">
        <f>VLOOKUP(dailyActivity_merged!A2,SleepDay_merged!A2:E414,5,FALSE)</f>
        <v>346</v>
      </c>
      <c r="S2" s="7" t="s">
        <v>28</v>
      </c>
      <c r="T2" s="7" t="s">
        <v>29</v>
      </c>
    </row>
    <row r="3" spans="1:22" x14ac:dyDescent="0.35">
      <c r="A3" s="1">
        <v>1503960366</v>
      </c>
      <c r="B3" s="2">
        <v>42473</v>
      </c>
      <c r="C3" s="1">
        <v>10735</v>
      </c>
      <c r="D3" s="1">
        <v>6.9699997901916504</v>
      </c>
      <c r="E3" s="1">
        <v>6.9699997901916504</v>
      </c>
      <c r="F3" s="1">
        <v>0</v>
      </c>
      <c r="G3" s="1">
        <v>1.5700000524520901</v>
      </c>
      <c r="H3" s="1">
        <v>0.68999999761581399</v>
      </c>
      <c r="I3" s="1">
        <v>4.71000003814697</v>
      </c>
      <c r="J3" s="1">
        <v>0</v>
      </c>
      <c r="K3" s="1">
        <v>21</v>
      </c>
      <c r="L3" s="1">
        <v>19</v>
      </c>
      <c r="M3" s="1">
        <v>217</v>
      </c>
      <c r="N3" s="1">
        <v>776</v>
      </c>
      <c r="O3" s="1">
        <v>1797</v>
      </c>
      <c r="P3" s="1">
        <f>VLOOKUP(A3,SleepDay_merged!A3:E415,3,FALSE)</f>
        <v>2</v>
      </c>
      <c r="Q3" s="1">
        <f>VLOOKUP(A3,SleepDay_merged!A3:E415,4,FALSE)</f>
        <v>384</v>
      </c>
      <c r="R3" s="1">
        <f>VLOOKUP(dailyActivity_merged!A3,SleepDay_merged!A3:E415,5,FALSE)</f>
        <v>407</v>
      </c>
      <c r="S3" s="8" t="s">
        <v>24</v>
      </c>
      <c r="T3" s="8">
        <f>AVERAGE(N2:N29)</f>
        <v>831.46428571428567</v>
      </c>
      <c r="U3" s="4"/>
    </row>
    <row r="4" spans="1:22" x14ac:dyDescent="0.35">
      <c r="A4" s="1">
        <v>1503960366</v>
      </c>
      <c r="B4" s="2">
        <v>42474</v>
      </c>
      <c r="C4" s="1">
        <v>10460</v>
      </c>
      <c r="D4" s="1">
        <v>6.7399997711181596</v>
      </c>
      <c r="E4" s="1">
        <v>6.7399997711181596</v>
      </c>
      <c r="F4" s="1">
        <v>0</v>
      </c>
      <c r="G4" s="1">
        <v>2.4400000572204599</v>
      </c>
      <c r="H4" s="1">
        <v>0.40000000596046398</v>
      </c>
      <c r="I4" s="1">
        <v>3.9100000858306898</v>
      </c>
      <c r="J4" s="1">
        <v>0</v>
      </c>
      <c r="K4" s="1">
        <v>30</v>
      </c>
      <c r="L4" s="1">
        <v>11</v>
      </c>
      <c r="M4" s="1">
        <v>181</v>
      </c>
      <c r="N4" s="1">
        <v>1218</v>
      </c>
      <c r="O4" s="1">
        <v>1776</v>
      </c>
      <c r="P4" s="1">
        <f>VLOOKUP(A4,SleepDay_merged!A4:E416,3,FALSE)</f>
        <v>1</v>
      </c>
      <c r="Q4" s="1">
        <f>VLOOKUP(A4,SleepDay_merged!A4:E416,4,FALSE)</f>
        <v>412</v>
      </c>
      <c r="R4" s="1">
        <f>VLOOKUP(dailyActivity_merged!A4,SleepDay_merged!A4:E416,5,FALSE)</f>
        <v>442</v>
      </c>
      <c r="S4" s="8" t="s">
        <v>25</v>
      </c>
      <c r="T4" s="8">
        <f>AVERAGE(M2:M29)</f>
        <v>227.85714285714286</v>
      </c>
      <c r="U4" s="1"/>
    </row>
    <row r="5" spans="1:22" x14ac:dyDescent="0.35">
      <c r="A5" s="1">
        <v>1503960366</v>
      </c>
      <c r="B5" s="2">
        <v>42475</v>
      </c>
      <c r="C5" s="1">
        <v>9762</v>
      </c>
      <c r="D5" s="1">
        <v>6.2800002098083496</v>
      </c>
      <c r="E5" s="1">
        <v>6.2800002098083496</v>
      </c>
      <c r="F5" s="1">
        <v>0</v>
      </c>
      <c r="G5" s="1">
        <v>2.1400001049041699</v>
      </c>
      <c r="H5" s="1">
        <v>1.2599999904632599</v>
      </c>
      <c r="I5" s="1">
        <v>2.8299999237060498</v>
      </c>
      <c r="J5" s="1">
        <v>0</v>
      </c>
      <c r="K5" s="1">
        <v>29</v>
      </c>
      <c r="L5" s="1">
        <v>34</v>
      </c>
      <c r="M5" s="1">
        <v>209</v>
      </c>
      <c r="N5" s="1">
        <v>726</v>
      </c>
      <c r="O5" s="1">
        <v>1745</v>
      </c>
      <c r="P5" s="1">
        <f>VLOOKUP(A5,SleepDay_merged!A5:E417,3,FALSE)</f>
        <v>2</v>
      </c>
      <c r="Q5" s="1">
        <f>VLOOKUP(A5,SleepDay_merged!A5:E417,4,FALSE)</f>
        <v>340</v>
      </c>
      <c r="R5" s="1">
        <f>VLOOKUP(dailyActivity_merged!A5,SleepDay_merged!A5:E417,5,FALSE)</f>
        <v>367</v>
      </c>
      <c r="S5" s="8" t="s">
        <v>26</v>
      </c>
      <c r="T5" s="8">
        <f>AVERAGE(L2:L29)</f>
        <v>18.428571428571427</v>
      </c>
      <c r="U5" s="4"/>
      <c r="V5" s="4"/>
    </row>
    <row r="6" spans="1:22" x14ac:dyDescent="0.35">
      <c r="A6" s="1">
        <v>1503960366</v>
      </c>
      <c r="B6" s="2">
        <v>42476</v>
      </c>
      <c r="C6" s="1">
        <v>12669</v>
      </c>
      <c r="D6" s="1">
        <v>8.1599998474121094</v>
      </c>
      <c r="E6" s="1">
        <v>8.1599998474121094</v>
      </c>
      <c r="F6" s="1">
        <v>0</v>
      </c>
      <c r="G6" s="1">
        <v>2.71000003814697</v>
      </c>
      <c r="H6" s="1">
        <v>0.40999999642372098</v>
      </c>
      <c r="I6" s="1">
        <v>5.03999996185303</v>
      </c>
      <c r="J6" s="1">
        <v>0</v>
      </c>
      <c r="K6" s="1">
        <v>36</v>
      </c>
      <c r="L6" s="1">
        <v>10</v>
      </c>
      <c r="M6" s="1">
        <v>221</v>
      </c>
      <c r="N6" s="1">
        <v>773</v>
      </c>
      <c r="O6" s="1">
        <v>1863</v>
      </c>
      <c r="P6" s="1">
        <f>VLOOKUP(A6,SleepDay_merged!A6:E418,3,FALSE)</f>
        <v>1</v>
      </c>
      <c r="Q6" s="1">
        <f>VLOOKUP(A6,SleepDay_merged!A6:E418,4,FALSE)</f>
        <v>700</v>
      </c>
      <c r="R6" s="1">
        <f>VLOOKUP(dailyActivity_merged!A6,SleepDay_merged!A6:E418,5,FALSE)</f>
        <v>712</v>
      </c>
      <c r="S6" s="8" t="s">
        <v>27</v>
      </c>
      <c r="T6" s="8">
        <f>AVERAGE(K2:K29)</f>
        <v>39.25</v>
      </c>
      <c r="U6" s="4"/>
    </row>
    <row r="7" spans="1:22" x14ac:dyDescent="0.35">
      <c r="A7" s="1">
        <v>1503960366</v>
      </c>
      <c r="B7" s="2">
        <v>42477</v>
      </c>
      <c r="C7" s="1">
        <v>9705</v>
      </c>
      <c r="D7" s="1">
        <v>6.4800000190734899</v>
      </c>
      <c r="E7" s="1">
        <v>6.4800000190734899</v>
      </c>
      <c r="F7" s="1">
        <v>0</v>
      </c>
      <c r="G7" s="1">
        <v>3.1900000572204599</v>
      </c>
      <c r="H7" s="1">
        <v>0.77999997138977095</v>
      </c>
      <c r="I7" s="1">
        <v>2.5099999904632599</v>
      </c>
      <c r="J7" s="1">
        <v>0</v>
      </c>
      <c r="K7" s="1">
        <v>38</v>
      </c>
      <c r="L7" s="1">
        <v>20</v>
      </c>
      <c r="M7" s="1">
        <v>164</v>
      </c>
      <c r="N7" s="1">
        <v>539</v>
      </c>
      <c r="O7" s="1">
        <v>1728</v>
      </c>
      <c r="P7" s="1">
        <f>VLOOKUP(A7,SleepDay_merged!A7:E419,3,FALSE)</f>
        <v>1</v>
      </c>
      <c r="Q7" s="1">
        <f>VLOOKUP(A7,SleepDay_merged!A7:E419,4,FALSE)</f>
        <v>304</v>
      </c>
      <c r="R7" s="1">
        <f>VLOOKUP(dailyActivity_merged!A7,SleepDay_merged!A7:E419,5,FALSE)</f>
        <v>320</v>
      </c>
      <c r="S7" s="1"/>
      <c r="U7" s="1"/>
    </row>
    <row r="8" spans="1:22" x14ac:dyDescent="0.35">
      <c r="A8" s="1">
        <v>1503960366</v>
      </c>
      <c r="B8" s="2">
        <v>42478</v>
      </c>
      <c r="C8" s="1">
        <v>13019</v>
      </c>
      <c r="D8" s="1">
        <v>8.5900001525878906</v>
      </c>
      <c r="E8" s="1">
        <v>8.5900001525878906</v>
      </c>
      <c r="F8" s="1">
        <v>0</v>
      </c>
      <c r="G8" s="1">
        <v>3.25</v>
      </c>
      <c r="H8" s="1">
        <v>0.63999998569488503</v>
      </c>
      <c r="I8" s="1">
        <v>4.71000003814697</v>
      </c>
      <c r="J8" s="1">
        <v>0</v>
      </c>
      <c r="K8" s="1">
        <v>42</v>
      </c>
      <c r="L8" s="1">
        <v>16</v>
      </c>
      <c r="M8" s="1">
        <v>233</v>
      </c>
      <c r="N8" s="1">
        <v>1149</v>
      </c>
      <c r="O8" s="1">
        <v>1921</v>
      </c>
      <c r="P8" s="1">
        <f>VLOOKUP(A8,SleepDay_merged!A8:E420,3,FALSE)</f>
        <v>1</v>
      </c>
      <c r="Q8" s="1">
        <f>VLOOKUP(A8,SleepDay_merged!A8:E420,4,FALSE)</f>
        <v>360</v>
      </c>
      <c r="R8" s="1">
        <f>VLOOKUP(dailyActivity_merged!A8,SleepDay_merged!A8:E420,5,FALSE)</f>
        <v>377</v>
      </c>
      <c r="S8" s="4" t="s">
        <v>19</v>
      </c>
      <c r="T8" s="1">
        <f>AVERAGE(C2:C29)</f>
        <v>12344.142857142857</v>
      </c>
    </row>
    <row r="9" spans="1:22" x14ac:dyDescent="0.35">
      <c r="A9" s="1">
        <v>1503960366</v>
      </c>
      <c r="B9" s="2">
        <v>42479</v>
      </c>
      <c r="C9" s="1">
        <v>15506</v>
      </c>
      <c r="D9" s="1">
        <v>9.8800001144409197</v>
      </c>
      <c r="E9" s="1">
        <v>9.8800001144409197</v>
      </c>
      <c r="F9" s="1">
        <v>0</v>
      </c>
      <c r="G9" s="1">
        <v>3.5299999713897701</v>
      </c>
      <c r="H9" s="1">
        <v>1.3200000524520901</v>
      </c>
      <c r="I9" s="1">
        <v>5.0300002098083496</v>
      </c>
      <c r="J9" s="1">
        <v>0</v>
      </c>
      <c r="K9" s="1">
        <v>50</v>
      </c>
      <c r="L9" s="1">
        <v>31</v>
      </c>
      <c r="M9" s="1">
        <v>264</v>
      </c>
      <c r="N9" s="1">
        <v>775</v>
      </c>
      <c r="O9" s="1">
        <v>2035</v>
      </c>
      <c r="P9" s="1">
        <f>VLOOKUP(A9,SleepDay_merged!A9:E421,3,FALSE)</f>
        <v>1</v>
      </c>
      <c r="Q9" s="1">
        <f>VLOOKUP(A9,SleepDay_merged!A9:E421,4,FALSE)</f>
        <v>325</v>
      </c>
      <c r="R9" s="1">
        <f>VLOOKUP(dailyActivity_merged!A9,SleepDay_merged!A9:E421,5,FALSE)</f>
        <v>364</v>
      </c>
      <c r="S9" s="3" t="s">
        <v>23</v>
      </c>
      <c r="T9" s="1">
        <f>AVERAGE(Q2:Q29)</f>
        <v>373</v>
      </c>
    </row>
    <row r="10" spans="1:22" x14ac:dyDescent="0.35">
      <c r="A10" s="1">
        <v>1503960366</v>
      </c>
      <c r="B10" s="2">
        <v>42480</v>
      </c>
      <c r="C10" s="1">
        <v>10544</v>
      </c>
      <c r="D10" s="1">
        <v>6.6799998283386204</v>
      </c>
      <c r="E10" s="1">
        <v>6.6799998283386204</v>
      </c>
      <c r="F10" s="1">
        <v>0</v>
      </c>
      <c r="G10" s="1">
        <v>1.96000003814697</v>
      </c>
      <c r="H10" s="1">
        <v>0.479999989271164</v>
      </c>
      <c r="I10" s="1">
        <v>4.2399997711181596</v>
      </c>
      <c r="J10" s="1">
        <v>0</v>
      </c>
      <c r="K10" s="1">
        <v>28</v>
      </c>
      <c r="L10" s="1">
        <v>12</v>
      </c>
      <c r="M10" s="1">
        <v>205</v>
      </c>
      <c r="N10" s="1">
        <v>818</v>
      </c>
      <c r="O10" s="1">
        <v>1786</v>
      </c>
      <c r="P10" s="1">
        <f>VLOOKUP(A10,SleepDay_merged!A10:E422,3,FALSE)</f>
        <v>1</v>
      </c>
      <c r="Q10" s="1">
        <f>VLOOKUP(A10,SleepDay_merged!A10:E422,4,FALSE)</f>
        <v>361</v>
      </c>
      <c r="R10" s="1">
        <f>VLOOKUP(dailyActivity_merged!A10,SleepDay_merged!A10:E422,5,FALSE)</f>
        <v>384</v>
      </c>
    </row>
    <row r="11" spans="1:22" x14ac:dyDescent="0.35">
      <c r="A11" s="1">
        <v>1503960366</v>
      </c>
      <c r="B11" s="2">
        <v>42481</v>
      </c>
      <c r="C11" s="1">
        <v>9819</v>
      </c>
      <c r="D11" s="1">
        <v>6.3400001525878897</v>
      </c>
      <c r="E11" s="1">
        <v>6.3400001525878897</v>
      </c>
      <c r="F11" s="1">
        <v>0</v>
      </c>
      <c r="G11" s="1">
        <v>1.3400000333786</v>
      </c>
      <c r="H11" s="1">
        <v>0.34999999403953602</v>
      </c>
      <c r="I11" s="1">
        <v>4.6500000953674299</v>
      </c>
      <c r="J11" s="1">
        <v>0</v>
      </c>
      <c r="K11" s="1">
        <v>19</v>
      </c>
      <c r="L11" s="1">
        <v>8</v>
      </c>
      <c r="M11" s="1">
        <v>211</v>
      </c>
      <c r="N11" s="1">
        <v>838</v>
      </c>
      <c r="O11" s="1">
        <v>1775</v>
      </c>
      <c r="P11" s="1">
        <f>VLOOKUP(A11,SleepDay_merged!A11:E423,3,FALSE)</f>
        <v>1</v>
      </c>
      <c r="Q11" s="1">
        <f>VLOOKUP(A11,SleepDay_merged!A11:E423,4,FALSE)</f>
        <v>430</v>
      </c>
      <c r="R11" s="1">
        <f>VLOOKUP(dailyActivity_merged!A11,SleepDay_merged!A11:E423,5,FALSE)</f>
        <v>449</v>
      </c>
    </row>
    <row r="12" spans="1:22" x14ac:dyDescent="0.35">
      <c r="A12" s="1">
        <v>1503960366</v>
      </c>
      <c r="B12" s="2">
        <v>42482</v>
      </c>
      <c r="C12" s="1">
        <v>12764</v>
      </c>
      <c r="D12" s="1">
        <v>8.1300001144409197</v>
      </c>
      <c r="E12" s="1">
        <v>8.1300001144409197</v>
      </c>
      <c r="F12" s="1">
        <v>0</v>
      </c>
      <c r="G12" s="1">
        <v>4.7600002288818404</v>
      </c>
      <c r="H12" s="1">
        <v>1.12000000476837</v>
      </c>
      <c r="I12" s="1">
        <v>2.2400000095367401</v>
      </c>
      <c r="J12" s="1">
        <v>0</v>
      </c>
      <c r="K12" s="1">
        <v>66</v>
      </c>
      <c r="L12" s="1">
        <v>27</v>
      </c>
      <c r="M12" s="1">
        <v>130</v>
      </c>
      <c r="N12" s="1">
        <v>1217</v>
      </c>
      <c r="O12" s="1">
        <v>1827</v>
      </c>
      <c r="P12" s="1">
        <f>VLOOKUP(A12,SleepDay_merged!A12:E424,3,FALSE)</f>
        <v>1</v>
      </c>
      <c r="Q12" s="1">
        <f>VLOOKUP(A12,SleepDay_merged!A12:E424,4,FALSE)</f>
        <v>277</v>
      </c>
      <c r="R12" s="1">
        <f>VLOOKUP(dailyActivity_merged!A12,SleepDay_merged!A12:E424,5,FALSE)</f>
        <v>323</v>
      </c>
    </row>
    <row r="13" spans="1:22" x14ac:dyDescent="0.35">
      <c r="A13" s="1">
        <v>1503960366</v>
      </c>
      <c r="B13" s="2">
        <v>42483</v>
      </c>
      <c r="C13" s="1">
        <v>14371</v>
      </c>
      <c r="D13" s="1">
        <v>9.0399999618530291</v>
      </c>
      <c r="E13" s="1">
        <v>9.0399999618530291</v>
      </c>
      <c r="F13" s="1">
        <v>0</v>
      </c>
      <c r="G13" s="1">
        <v>2.8099999427795401</v>
      </c>
      <c r="H13" s="1">
        <v>0.87000000476837203</v>
      </c>
      <c r="I13" s="1">
        <v>5.3600001335143999</v>
      </c>
      <c r="J13" s="1">
        <v>0</v>
      </c>
      <c r="K13" s="1">
        <v>41</v>
      </c>
      <c r="L13" s="1">
        <v>21</v>
      </c>
      <c r="M13" s="1">
        <v>262</v>
      </c>
      <c r="N13" s="1">
        <v>732</v>
      </c>
      <c r="O13" s="1">
        <v>1949</v>
      </c>
      <c r="P13" s="1">
        <f>VLOOKUP(A13,SleepDay_merged!A13:E425,3,FALSE)</f>
        <v>1</v>
      </c>
      <c r="Q13" s="1">
        <f>VLOOKUP(A13,SleepDay_merged!A13:E425,4,FALSE)</f>
        <v>245</v>
      </c>
      <c r="R13" s="1">
        <f>VLOOKUP(dailyActivity_merged!A13,SleepDay_merged!A13:E425,5,FALSE)</f>
        <v>274</v>
      </c>
    </row>
    <row r="14" spans="1:22" x14ac:dyDescent="0.35">
      <c r="A14" s="1">
        <v>1503960366</v>
      </c>
      <c r="B14" s="2">
        <v>42484</v>
      </c>
      <c r="C14" s="1">
        <v>10039</v>
      </c>
      <c r="D14" s="1">
        <v>6.4099998474121103</v>
      </c>
      <c r="E14" s="1">
        <v>6.4099998474121103</v>
      </c>
      <c r="F14" s="1">
        <v>0</v>
      </c>
      <c r="G14" s="1">
        <v>2.9200000762939502</v>
      </c>
      <c r="H14" s="1">
        <v>0.20999999344348899</v>
      </c>
      <c r="I14" s="1">
        <v>3.2799999713897701</v>
      </c>
      <c r="J14" s="1">
        <v>0</v>
      </c>
      <c r="K14" s="1">
        <v>39</v>
      </c>
      <c r="L14" s="1">
        <v>5</v>
      </c>
      <c r="M14" s="1">
        <v>238</v>
      </c>
      <c r="N14" s="1">
        <v>709</v>
      </c>
      <c r="O14" s="1">
        <v>1788</v>
      </c>
      <c r="P14" s="1">
        <f>VLOOKUP(A14,SleepDay_merged!A14:E426,3,FALSE)</f>
        <v>1</v>
      </c>
      <c r="Q14" s="1">
        <f>VLOOKUP(A14,SleepDay_merged!A14:E426,4,FALSE)</f>
        <v>366</v>
      </c>
      <c r="R14" s="1">
        <f>VLOOKUP(dailyActivity_merged!A14,SleepDay_merged!A14:E426,5,FALSE)</f>
        <v>393</v>
      </c>
    </row>
    <row r="15" spans="1:22" x14ac:dyDescent="0.35">
      <c r="A15" s="1">
        <v>1503960366</v>
      </c>
      <c r="B15" s="2">
        <v>42485</v>
      </c>
      <c r="C15" s="1">
        <v>15355</v>
      </c>
      <c r="D15" s="1">
        <v>9.8000001907348597</v>
      </c>
      <c r="E15" s="1">
        <v>9.8000001907348597</v>
      </c>
      <c r="F15" s="1">
        <v>0</v>
      </c>
      <c r="G15" s="1">
        <v>5.28999996185303</v>
      </c>
      <c r="H15" s="1">
        <v>0.56999999284744296</v>
      </c>
      <c r="I15" s="1">
        <v>3.9400000572204599</v>
      </c>
      <c r="J15" s="1">
        <v>0</v>
      </c>
      <c r="K15" s="1">
        <v>73</v>
      </c>
      <c r="L15" s="1">
        <v>14</v>
      </c>
      <c r="M15" s="1">
        <v>216</v>
      </c>
      <c r="N15" s="1">
        <v>814</v>
      </c>
      <c r="O15" s="1">
        <v>2013</v>
      </c>
      <c r="P15" s="1">
        <f>VLOOKUP(A15,SleepDay_merged!A15:E427,3,FALSE)</f>
        <v>1</v>
      </c>
      <c r="Q15" s="1">
        <f>VLOOKUP(A15,SleepDay_merged!A15:E427,4,FALSE)</f>
        <v>341</v>
      </c>
      <c r="R15" s="1">
        <f>VLOOKUP(dailyActivity_merged!A15,SleepDay_merged!A15:E427,5,FALSE)</f>
        <v>354</v>
      </c>
    </row>
    <row r="16" spans="1:22" x14ac:dyDescent="0.35">
      <c r="A16" s="1">
        <v>1503960366</v>
      </c>
      <c r="B16" s="2">
        <v>42486</v>
      </c>
      <c r="C16" s="1">
        <v>13755</v>
      </c>
      <c r="D16" s="1">
        <v>8.7899999618530291</v>
      </c>
      <c r="E16" s="1">
        <v>8.7899999618530291</v>
      </c>
      <c r="F16" s="1">
        <v>0</v>
      </c>
      <c r="G16" s="1">
        <v>2.3299999237060498</v>
      </c>
      <c r="H16" s="1">
        <v>0.92000001668930098</v>
      </c>
      <c r="I16" s="1">
        <v>5.53999996185303</v>
      </c>
      <c r="J16" s="1">
        <v>0</v>
      </c>
      <c r="K16" s="1">
        <v>31</v>
      </c>
      <c r="L16" s="1">
        <v>23</v>
      </c>
      <c r="M16" s="1">
        <v>279</v>
      </c>
      <c r="N16" s="1">
        <v>833</v>
      </c>
      <c r="O16" s="1">
        <v>1970</v>
      </c>
      <c r="P16" s="1">
        <f>VLOOKUP(A16,SleepDay_merged!A16:E428,3,FALSE)</f>
        <v>1</v>
      </c>
      <c r="Q16" s="1">
        <f>VLOOKUP(A16,SleepDay_merged!A16:E428,4,FALSE)</f>
        <v>404</v>
      </c>
      <c r="R16" s="1">
        <f>VLOOKUP(dailyActivity_merged!A16,SleepDay_merged!A16:E428,5,FALSE)</f>
        <v>425</v>
      </c>
    </row>
    <row r="17" spans="1:18" x14ac:dyDescent="0.35">
      <c r="A17" s="1">
        <v>1503960366</v>
      </c>
      <c r="B17" s="2">
        <v>42487</v>
      </c>
      <c r="C17" s="1">
        <v>18134</v>
      </c>
      <c r="D17" s="1">
        <v>12.210000038146999</v>
      </c>
      <c r="E17" s="1">
        <v>12.210000038146999</v>
      </c>
      <c r="F17" s="1">
        <v>0</v>
      </c>
      <c r="G17" s="1">
        <v>6.4000000953674299</v>
      </c>
      <c r="H17" s="1">
        <v>0.40999999642372098</v>
      </c>
      <c r="I17" s="1">
        <v>5.4099998474121103</v>
      </c>
      <c r="J17" s="1">
        <v>0</v>
      </c>
      <c r="K17" s="1">
        <v>78</v>
      </c>
      <c r="L17" s="1">
        <v>11</v>
      </c>
      <c r="M17" s="1">
        <v>243</v>
      </c>
      <c r="N17" s="1">
        <v>1108</v>
      </c>
      <c r="O17" s="1">
        <v>2159</v>
      </c>
      <c r="P17" s="1">
        <f>VLOOKUP(A17,SleepDay_merged!A17:E429,3,FALSE)</f>
        <v>1</v>
      </c>
      <c r="Q17" s="1">
        <f>VLOOKUP(A17,SleepDay_merged!A17:E429,4,FALSE)</f>
        <v>369</v>
      </c>
      <c r="R17" s="1">
        <f>VLOOKUP(dailyActivity_merged!A17,SleepDay_merged!A17:E429,5,FALSE)</f>
        <v>396</v>
      </c>
    </row>
    <row r="18" spans="1:18" x14ac:dyDescent="0.35">
      <c r="A18" s="1">
        <v>1503960366</v>
      </c>
      <c r="B18" s="2">
        <v>42488</v>
      </c>
      <c r="C18" s="1">
        <v>13154</v>
      </c>
      <c r="D18" s="1">
        <v>8.5299997329711896</v>
      </c>
      <c r="E18" s="1">
        <v>8.5299997329711896</v>
      </c>
      <c r="F18" s="1">
        <v>0</v>
      </c>
      <c r="G18" s="1">
        <v>3.53999996185303</v>
      </c>
      <c r="H18" s="1">
        <v>1.1599999666214</v>
      </c>
      <c r="I18" s="1">
        <v>3.78999996185303</v>
      </c>
      <c r="J18" s="1">
        <v>0</v>
      </c>
      <c r="K18" s="1">
        <v>48</v>
      </c>
      <c r="L18" s="1">
        <v>28</v>
      </c>
      <c r="M18" s="1">
        <v>189</v>
      </c>
      <c r="N18" s="1">
        <v>782</v>
      </c>
      <c r="O18" s="1">
        <v>1898</v>
      </c>
      <c r="P18" s="1">
        <f>VLOOKUP(A18,SleepDay_merged!A18:E430,3,FALSE)</f>
        <v>1</v>
      </c>
      <c r="Q18" s="1">
        <f>VLOOKUP(A18,SleepDay_merged!A18:E430,4,FALSE)</f>
        <v>277</v>
      </c>
      <c r="R18" s="1">
        <f>VLOOKUP(dailyActivity_merged!A18,SleepDay_merged!A18:E430,5,FALSE)</f>
        <v>309</v>
      </c>
    </row>
    <row r="19" spans="1:18" x14ac:dyDescent="0.35">
      <c r="A19" s="1">
        <v>1503960366</v>
      </c>
      <c r="B19" s="2">
        <v>42489</v>
      </c>
      <c r="C19" s="1">
        <v>11181</v>
      </c>
      <c r="D19" s="1">
        <v>7.1500000953674299</v>
      </c>
      <c r="E19" s="1">
        <v>7.1500000953674299</v>
      </c>
      <c r="F19" s="1">
        <v>0</v>
      </c>
      <c r="G19" s="1">
        <v>1.0599999427795399</v>
      </c>
      <c r="H19" s="1">
        <v>0.5</v>
      </c>
      <c r="I19" s="1">
        <v>5.5799999237060502</v>
      </c>
      <c r="J19" s="1">
        <v>0</v>
      </c>
      <c r="K19" s="1">
        <v>16</v>
      </c>
      <c r="L19" s="1">
        <v>12</v>
      </c>
      <c r="M19" s="1">
        <v>243</v>
      </c>
      <c r="N19" s="1">
        <v>815</v>
      </c>
      <c r="O19" s="1">
        <v>1837</v>
      </c>
      <c r="P19" s="1">
        <f>VLOOKUP(A19,SleepDay_merged!A19:E431,3,FALSE)</f>
        <v>1</v>
      </c>
      <c r="Q19" s="1">
        <f>VLOOKUP(A19,SleepDay_merged!A19:E431,4,FALSE)</f>
        <v>273</v>
      </c>
      <c r="R19" s="1">
        <f>VLOOKUP(dailyActivity_merged!A19,SleepDay_merged!A19:E431,5,FALSE)</f>
        <v>296</v>
      </c>
    </row>
    <row r="20" spans="1:18" x14ac:dyDescent="0.35">
      <c r="A20" s="1">
        <v>1503960366</v>
      </c>
      <c r="B20" s="2">
        <v>42490</v>
      </c>
      <c r="C20" s="1">
        <v>14673</v>
      </c>
      <c r="D20" s="1">
        <v>9.25</v>
      </c>
      <c r="E20" s="1">
        <v>9.25</v>
      </c>
      <c r="F20" s="1">
        <v>0</v>
      </c>
      <c r="G20" s="1">
        <v>3.5599999427795401</v>
      </c>
      <c r="H20" s="1">
        <v>1.41999995708466</v>
      </c>
      <c r="I20" s="1">
        <v>4.2699999809265101</v>
      </c>
      <c r="J20" s="1">
        <v>0</v>
      </c>
      <c r="K20" s="1">
        <v>52</v>
      </c>
      <c r="L20" s="1">
        <v>34</v>
      </c>
      <c r="M20" s="1">
        <v>217</v>
      </c>
      <c r="N20" s="1">
        <v>712</v>
      </c>
      <c r="O20" s="1">
        <v>1947</v>
      </c>
      <c r="P20" s="1">
        <f>VLOOKUP(A20,SleepDay_merged!A20:E432,3,FALSE)</f>
        <v>1</v>
      </c>
      <c r="Q20" s="1">
        <f>VLOOKUP(A20,SleepDay_merged!A20:E432,4,FALSE)</f>
        <v>247</v>
      </c>
      <c r="R20" s="1">
        <f>VLOOKUP(dailyActivity_merged!A20,SleepDay_merged!A20:E432,5,FALSE)</f>
        <v>264</v>
      </c>
    </row>
    <row r="21" spans="1:18" x14ac:dyDescent="0.35">
      <c r="A21" s="1">
        <v>1503960366</v>
      </c>
      <c r="B21" s="2">
        <v>42491</v>
      </c>
      <c r="C21" s="1">
        <v>10602</v>
      </c>
      <c r="D21" s="1">
        <v>6.8099999427795401</v>
      </c>
      <c r="E21" s="1">
        <v>6.8099999427795401</v>
      </c>
      <c r="F21" s="1">
        <v>0</v>
      </c>
      <c r="G21" s="1">
        <v>2.28999996185303</v>
      </c>
      <c r="H21" s="1">
        <v>1.6000000238418599</v>
      </c>
      <c r="I21" s="1">
        <v>2.9200000762939502</v>
      </c>
      <c r="J21" s="1">
        <v>0</v>
      </c>
      <c r="K21" s="1">
        <v>33</v>
      </c>
      <c r="L21" s="1">
        <v>35</v>
      </c>
      <c r="M21" s="1">
        <v>246</v>
      </c>
      <c r="N21" s="1">
        <v>730</v>
      </c>
      <c r="O21" s="1">
        <v>1820</v>
      </c>
      <c r="P21" s="1">
        <f>VLOOKUP(A21,SleepDay_merged!A21:E433,3,FALSE)</f>
        <v>1</v>
      </c>
      <c r="Q21" s="1">
        <f>VLOOKUP(A21,SleepDay_merged!A21:E433,4,FALSE)</f>
        <v>334</v>
      </c>
      <c r="R21" s="1">
        <f>VLOOKUP(dailyActivity_merged!A21,SleepDay_merged!A21:E433,5,FALSE)</f>
        <v>367</v>
      </c>
    </row>
    <row r="22" spans="1:18" x14ac:dyDescent="0.35">
      <c r="A22" s="1">
        <v>1503960366</v>
      </c>
      <c r="B22" s="2">
        <v>42492</v>
      </c>
      <c r="C22" s="1">
        <v>14727</v>
      </c>
      <c r="D22" s="1">
        <v>9.7100000381469709</v>
      </c>
      <c r="E22" s="1">
        <v>9.7100000381469709</v>
      </c>
      <c r="F22" s="1">
        <v>0</v>
      </c>
      <c r="G22" s="1">
        <v>3.21000003814697</v>
      </c>
      <c r="H22" s="1">
        <v>0.56999999284744296</v>
      </c>
      <c r="I22" s="1">
        <v>5.9200000762939498</v>
      </c>
      <c r="J22" s="1">
        <v>0</v>
      </c>
      <c r="K22" s="1">
        <v>41</v>
      </c>
      <c r="L22" s="1">
        <v>15</v>
      </c>
      <c r="M22" s="1">
        <v>277</v>
      </c>
      <c r="N22" s="1">
        <v>798</v>
      </c>
      <c r="O22" s="1">
        <v>2004</v>
      </c>
      <c r="P22" s="1">
        <f>VLOOKUP(A22,SleepDay_merged!A22:E434,3,FALSE)</f>
        <v>1</v>
      </c>
      <c r="Q22" s="1">
        <f>VLOOKUP(A22,SleepDay_merged!A22:E434,4,FALSE)</f>
        <v>331</v>
      </c>
      <c r="R22" s="1">
        <f>VLOOKUP(dailyActivity_merged!A22,SleepDay_merged!A22:E434,5,FALSE)</f>
        <v>349</v>
      </c>
    </row>
    <row r="23" spans="1:18" x14ac:dyDescent="0.35">
      <c r="A23" s="1">
        <v>1503960366</v>
      </c>
      <c r="B23" s="2">
        <v>42493</v>
      </c>
      <c r="C23" s="1">
        <v>15103</v>
      </c>
      <c r="D23" s="1">
        <v>9.6599998474121094</v>
      </c>
      <c r="E23" s="1">
        <v>9.6599998474121094</v>
      </c>
      <c r="F23" s="1">
        <v>0</v>
      </c>
      <c r="G23" s="1">
        <v>3.7300000190734899</v>
      </c>
      <c r="H23" s="1">
        <v>1.04999995231628</v>
      </c>
      <c r="I23" s="1">
        <v>4.8800001144409197</v>
      </c>
      <c r="J23" s="1">
        <v>0</v>
      </c>
      <c r="K23" s="1">
        <v>50</v>
      </c>
      <c r="L23" s="1">
        <v>24</v>
      </c>
      <c r="M23" s="1">
        <v>254</v>
      </c>
      <c r="N23" s="1">
        <v>816</v>
      </c>
      <c r="O23" s="1">
        <v>1990</v>
      </c>
      <c r="P23" s="1">
        <f>VLOOKUP(A23,SleepDay_merged!A23:E435,3,FALSE)</f>
        <v>1</v>
      </c>
      <c r="Q23" s="1">
        <f>VLOOKUP(A23,SleepDay_merged!A23:E435,4,FALSE)</f>
        <v>594</v>
      </c>
      <c r="R23" s="1">
        <f>VLOOKUP(dailyActivity_merged!A23,SleepDay_merged!A23:E435,5,FALSE)</f>
        <v>611</v>
      </c>
    </row>
    <row r="24" spans="1:18" x14ac:dyDescent="0.35">
      <c r="A24" s="1">
        <v>1503960366</v>
      </c>
      <c r="B24" s="2">
        <v>42494</v>
      </c>
      <c r="C24" s="1">
        <v>11100</v>
      </c>
      <c r="D24" s="1">
        <v>7.1500000953674299</v>
      </c>
      <c r="E24" s="1">
        <v>7.1500000953674299</v>
      </c>
      <c r="F24" s="1">
        <v>0</v>
      </c>
      <c r="G24" s="1">
        <v>2.46000003814697</v>
      </c>
      <c r="H24" s="1">
        <v>0.87000000476837203</v>
      </c>
      <c r="I24" s="1">
        <v>3.8199999332428001</v>
      </c>
      <c r="J24" s="1">
        <v>0</v>
      </c>
      <c r="K24" s="1">
        <v>36</v>
      </c>
      <c r="L24" s="1">
        <v>22</v>
      </c>
      <c r="M24" s="1">
        <v>203</v>
      </c>
      <c r="N24" s="1">
        <v>1179</v>
      </c>
      <c r="O24" s="1">
        <v>1819</v>
      </c>
      <c r="P24" s="1">
        <f>VLOOKUP(A24,SleepDay_merged!A24:E436,3,FALSE)</f>
        <v>1</v>
      </c>
      <c r="Q24" s="1">
        <f>VLOOKUP(A24,SleepDay_merged!A24:E436,4,FALSE)</f>
        <v>338</v>
      </c>
      <c r="R24" s="1">
        <f>VLOOKUP(dailyActivity_merged!A24,SleepDay_merged!A24:E436,5,FALSE)</f>
        <v>342</v>
      </c>
    </row>
    <row r="25" spans="1:18" x14ac:dyDescent="0.35">
      <c r="A25" s="1">
        <v>1503960366</v>
      </c>
      <c r="B25" s="2">
        <v>42495</v>
      </c>
      <c r="C25" s="1">
        <v>14070</v>
      </c>
      <c r="D25" s="1">
        <v>8.8999996185302699</v>
      </c>
      <c r="E25" s="1">
        <v>8.8999996185302699</v>
      </c>
      <c r="F25" s="1">
        <v>0</v>
      </c>
      <c r="G25" s="1">
        <v>2.9200000762939502</v>
      </c>
      <c r="H25" s="1">
        <v>1.08000004291534</v>
      </c>
      <c r="I25" s="1">
        <v>4.8800001144409197</v>
      </c>
      <c r="J25" s="1">
        <v>0</v>
      </c>
      <c r="K25" s="1">
        <v>45</v>
      </c>
      <c r="L25" s="1">
        <v>24</v>
      </c>
      <c r="M25" s="1">
        <v>250</v>
      </c>
      <c r="N25" s="1">
        <v>857</v>
      </c>
      <c r="O25" s="1">
        <v>1959</v>
      </c>
      <c r="P25" s="1">
        <f>VLOOKUP(A25,SleepDay_merged!A25:E437,3,FALSE)</f>
        <v>1</v>
      </c>
      <c r="Q25" s="1">
        <f>VLOOKUP(A25,SleepDay_merged!A25:E437,4,FALSE)</f>
        <v>383</v>
      </c>
      <c r="R25" s="1">
        <f>VLOOKUP(dailyActivity_merged!A25,SleepDay_merged!A25:E437,5,FALSE)</f>
        <v>403</v>
      </c>
    </row>
    <row r="26" spans="1:18" x14ac:dyDescent="0.35">
      <c r="A26" s="1">
        <v>1503960366</v>
      </c>
      <c r="B26" s="2">
        <v>42496</v>
      </c>
      <c r="C26" s="1">
        <v>12159</v>
      </c>
      <c r="D26" s="1">
        <v>8.0299997329711896</v>
      </c>
      <c r="E26" s="1">
        <v>8.0299997329711896</v>
      </c>
      <c r="F26" s="1">
        <v>0</v>
      </c>
      <c r="G26" s="1">
        <v>1.9700000286102299</v>
      </c>
      <c r="H26" s="1">
        <v>0.25</v>
      </c>
      <c r="I26" s="1">
        <v>5.8099999427795401</v>
      </c>
      <c r="J26" s="1">
        <v>0</v>
      </c>
      <c r="K26" s="1">
        <v>24</v>
      </c>
      <c r="L26" s="1">
        <v>6</v>
      </c>
      <c r="M26" s="1">
        <v>289</v>
      </c>
      <c r="N26" s="1">
        <v>754</v>
      </c>
      <c r="O26" s="1">
        <v>1896</v>
      </c>
      <c r="P26" s="1">
        <f>VLOOKUP(A26,SleepDay_merged!A26:E438,3,FALSE)</f>
        <v>1</v>
      </c>
      <c r="Q26" s="1">
        <f>VLOOKUP(A26,SleepDay_merged!A26:E438,4,FALSE)</f>
        <v>285</v>
      </c>
      <c r="R26" s="1">
        <f>VLOOKUP(dailyActivity_merged!A26,SleepDay_merged!A26:E438,5,FALSE)</f>
        <v>306</v>
      </c>
    </row>
    <row r="27" spans="1:18" x14ac:dyDescent="0.35">
      <c r="A27" s="1">
        <v>6962181067</v>
      </c>
      <c r="B27" s="2">
        <v>42472</v>
      </c>
      <c r="C27" s="1">
        <v>10199</v>
      </c>
      <c r="D27" s="1">
        <v>6.7399997711181596</v>
      </c>
      <c r="E27" s="1">
        <v>6.7399997711181596</v>
      </c>
      <c r="F27" s="1">
        <v>0</v>
      </c>
      <c r="G27" s="1">
        <v>3.4000000953674299</v>
      </c>
      <c r="H27" s="1">
        <v>0.82999998331069902</v>
      </c>
      <c r="I27" s="1">
        <v>2.5099999904632599</v>
      </c>
      <c r="J27" s="1">
        <v>0</v>
      </c>
      <c r="K27" s="1">
        <v>50</v>
      </c>
      <c r="L27" s="1">
        <v>14</v>
      </c>
      <c r="M27" s="1">
        <v>189</v>
      </c>
      <c r="N27" s="1">
        <v>796</v>
      </c>
      <c r="O27" s="1">
        <v>1994</v>
      </c>
      <c r="P27" s="1">
        <f>VLOOKUP(A27,SleepDay_merged!A336:E748,3,FALSE)</f>
        <v>1</v>
      </c>
      <c r="Q27" s="1">
        <f>VLOOKUP(A27,SleepDay_merged!A336:E748,4,FALSE)</f>
        <v>469</v>
      </c>
      <c r="R27" s="1">
        <f>VLOOKUP(dailyActivity_merged!A27,SleepDay_merged!A336:E748,5,FALSE)</f>
        <v>481</v>
      </c>
    </row>
    <row r="28" spans="1:18" x14ac:dyDescent="0.35">
      <c r="A28" s="1">
        <v>6962181067</v>
      </c>
      <c r="B28" s="2">
        <v>42473</v>
      </c>
      <c r="C28" s="1">
        <v>5652</v>
      </c>
      <c r="D28" s="1">
        <v>3.7400000095367401</v>
      </c>
      <c r="E28" s="1">
        <v>3.7400000095367401</v>
      </c>
      <c r="F28" s="1">
        <v>0</v>
      </c>
      <c r="G28" s="1">
        <v>0.56999999284744296</v>
      </c>
      <c r="H28" s="1">
        <v>1.21000003814697</v>
      </c>
      <c r="I28" s="1">
        <v>1.96000003814697</v>
      </c>
      <c r="J28" s="1">
        <v>0</v>
      </c>
      <c r="K28" s="1">
        <v>8</v>
      </c>
      <c r="L28" s="1">
        <v>24</v>
      </c>
      <c r="M28" s="1">
        <v>142</v>
      </c>
      <c r="N28" s="1">
        <v>548</v>
      </c>
      <c r="O28" s="1">
        <v>1718</v>
      </c>
      <c r="P28" s="1">
        <f>VLOOKUP(A28,SleepDay_merged!A337:E749,3,FALSE)</f>
        <v>1</v>
      </c>
      <c r="Q28" s="1">
        <f>VLOOKUP(A28,SleepDay_merged!A337:E749,4,FALSE)</f>
        <v>452</v>
      </c>
      <c r="R28" s="1">
        <f>VLOOKUP(dailyActivity_merged!A28,SleepDay_merged!A337:E749,5,FALSE)</f>
        <v>480</v>
      </c>
    </row>
    <row r="29" spans="1:18" x14ac:dyDescent="0.35">
      <c r="A29" s="1">
        <v>6962181067</v>
      </c>
      <c r="B29" s="2">
        <v>42476</v>
      </c>
      <c r="C29" s="1">
        <v>13217</v>
      </c>
      <c r="D29" s="1">
        <v>8.7399997711181605</v>
      </c>
      <c r="E29" s="1">
        <v>8.7399997711181605</v>
      </c>
      <c r="F29" s="1">
        <v>0</v>
      </c>
      <c r="G29" s="1">
        <v>3.6600000858306898</v>
      </c>
      <c r="H29" s="1">
        <v>0.18999999761581399</v>
      </c>
      <c r="I29" s="1">
        <v>4.8800001144409197</v>
      </c>
      <c r="J29" s="1">
        <v>0</v>
      </c>
      <c r="K29" s="1">
        <v>50</v>
      </c>
      <c r="L29" s="1">
        <v>3</v>
      </c>
      <c r="M29" s="1">
        <v>280</v>
      </c>
      <c r="N29" s="1">
        <v>741</v>
      </c>
      <c r="O29" s="1">
        <v>2173</v>
      </c>
      <c r="P29" s="1">
        <f>VLOOKUP(A29,SleepDay_merged!A338:E750,3,FALSE)</f>
        <v>1</v>
      </c>
      <c r="Q29" s="1">
        <f>VLOOKUP(A29,SleepDay_merged!A338:E750,4,FALSE)</f>
        <v>516</v>
      </c>
      <c r="R29" s="1">
        <f>VLOOKUP(dailyActivity_merged!A29,SleepDay_merged!A338:E750,5,FALSE)</f>
        <v>535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17742-665D-43EC-A4A3-FF74E0ED1F70}">
  <dimension ref="A1:E414"/>
  <sheetViews>
    <sheetView workbookViewId="0">
      <selection activeCell="F13" sqref="F13"/>
    </sheetView>
  </sheetViews>
  <sheetFormatPr defaultRowHeight="17.25" x14ac:dyDescent="0.35"/>
  <cols>
    <col min="1" max="1" width="10.875" customWidth="1"/>
    <col min="2" max="2" width="9.375" customWidth="1"/>
    <col min="3" max="3" width="21.875" customWidth="1"/>
    <col min="4" max="4" width="17.5" customWidth="1"/>
    <col min="5" max="5" width="18.5" customWidth="1"/>
    <col min="6" max="6" width="14.75" customWidth="1"/>
  </cols>
  <sheetData>
    <row r="1" spans="1:5" x14ac:dyDescent="0.35">
      <c r="A1" s="1" t="s">
        <v>0</v>
      </c>
      <c r="B1" s="1" t="s">
        <v>15</v>
      </c>
      <c r="C1" s="1" t="s">
        <v>16</v>
      </c>
      <c r="D1" s="1" t="s">
        <v>17</v>
      </c>
      <c r="E1" s="1" t="s">
        <v>18</v>
      </c>
    </row>
    <row r="2" spans="1:5" x14ac:dyDescent="0.35">
      <c r="A2" s="1">
        <v>1503960366</v>
      </c>
      <c r="B2" s="2">
        <v>42472</v>
      </c>
      <c r="C2" s="1">
        <v>1</v>
      </c>
      <c r="D2" s="1">
        <v>327</v>
      </c>
      <c r="E2" s="1">
        <v>346</v>
      </c>
    </row>
    <row r="3" spans="1:5" x14ac:dyDescent="0.35">
      <c r="A3" s="1">
        <v>1503960366</v>
      </c>
      <c r="B3" s="2">
        <v>42473</v>
      </c>
      <c r="C3" s="1">
        <v>2</v>
      </c>
      <c r="D3" s="1">
        <v>384</v>
      </c>
      <c r="E3" s="1">
        <v>407</v>
      </c>
    </row>
    <row r="4" spans="1:5" x14ac:dyDescent="0.35">
      <c r="A4" s="1">
        <v>1503960366</v>
      </c>
      <c r="B4" s="2">
        <v>42475</v>
      </c>
      <c r="C4" s="1">
        <v>1</v>
      </c>
      <c r="D4" s="1">
        <v>412</v>
      </c>
      <c r="E4" s="1">
        <v>442</v>
      </c>
    </row>
    <row r="5" spans="1:5" x14ac:dyDescent="0.35">
      <c r="A5" s="1">
        <v>1503960366</v>
      </c>
      <c r="B5" s="2">
        <v>42476</v>
      </c>
      <c r="C5" s="1">
        <v>2</v>
      </c>
      <c r="D5" s="1">
        <v>340</v>
      </c>
      <c r="E5" s="1">
        <v>367</v>
      </c>
    </row>
    <row r="6" spans="1:5" x14ac:dyDescent="0.35">
      <c r="A6" s="1">
        <v>1503960366</v>
      </c>
      <c r="B6" s="2">
        <v>42477</v>
      </c>
      <c r="C6" s="1">
        <v>1</v>
      </c>
      <c r="D6" s="1">
        <v>700</v>
      </c>
      <c r="E6" s="1">
        <v>712</v>
      </c>
    </row>
    <row r="7" spans="1:5" x14ac:dyDescent="0.35">
      <c r="A7" s="1">
        <v>1503960366</v>
      </c>
      <c r="B7" s="2">
        <v>42479</v>
      </c>
      <c r="C7" s="1">
        <v>1</v>
      </c>
      <c r="D7" s="1">
        <v>304</v>
      </c>
      <c r="E7" s="1">
        <v>320</v>
      </c>
    </row>
    <row r="8" spans="1:5" x14ac:dyDescent="0.35">
      <c r="A8" s="1">
        <v>1503960366</v>
      </c>
      <c r="B8" s="2">
        <v>42480</v>
      </c>
      <c r="C8" s="1">
        <v>1</v>
      </c>
      <c r="D8" s="1">
        <v>360</v>
      </c>
      <c r="E8" s="1">
        <v>377</v>
      </c>
    </row>
    <row r="9" spans="1:5" x14ac:dyDescent="0.35">
      <c r="A9" s="1">
        <v>1503960366</v>
      </c>
      <c r="B9" s="2">
        <v>42481</v>
      </c>
      <c r="C9" s="1">
        <v>1</v>
      </c>
      <c r="D9" s="1">
        <v>325</v>
      </c>
      <c r="E9" s="1">
        <v>364</v>
      </c>
    </row>
    <row r="10" spans="1:5" x14ac:dyDescent="0.35">
      <c r="A10" s="1">
        <v>1503960366</v>
      </c>
      <c r="B10" s="2">
        <v>42483</v>
      </c>
      <c r="C10" s="1">
        <v>1</v>
      </c>
      <c r="D10" s="1">
        <v>361</v>
      </c>
      <c r="E10" s="1">
        <v>384</v>
      </c>
    </row>
    <row r="11" spans="1:5" x14ac:dyDescent="0.35">
      <c r="A11" s="1">
        <v>1503960366</v>
      </c>
      <c r="B11" s="2">
        <v>42484</v>
      </c>
      <c r="C11" s="1">
        <v>1</v>
      </c>
      <c r="D11" s="1">
        <v>430</v>
      </c>
      <c r="E11" s="1">
        <v>449</v>
      </c>
    </row>
    <row r="12" spans="1:5" x14ac:dyDescent="0.35">
      <c r="A12" s="1">
        <v>1503960366</v>
      </c>
      <c r="B12" s="2">
        <v>42485</v>
      </c>
      <c r="C12" s="1">
        <v>1</v>
      </c>
      <c r="D12" s="1">
        <v>277</v>
      </c>
      <c r="E12" s="1">
        <v>323</v>
      </c>
    </row>
    <row r="13" spans="1:5" x14ac:dyDescent="0.35">
      <c r="A13" s="1">
        <v>1503960366</v>
      </c>
      <c r="B13" s="2">
        <v>42486</v>
      </c>
      <c r="C13" s="1">
        <v>1</v>
      </c>
      <c r="D13" s="1">
        <v>245</v>
      </c>
      <c r="E13" s="1">
        <v>274</v>
      </c>
    </row>
    <row r="14" spans="1:5" x14ac:dyDescent="0.35">
      <c r="A14" s="1">
        <v>1503960366</v>
      </c>
      <c r="B14" s="2">
        <v>42488</v>
      </c>
      <c r="C14" s="1">
        <v>1</v>
      </c>
      <c r="D14" s="1">
        <v>366</v>
      </c>
      <c r="E14" s="1">
        <v>393</v>
      </c>
    </row>
    <row r="15" spans="1:5" x14ac:dyDescent="0.35">
      <c r="A15" s="1">
        <v>1503960366</v>
      </c>
      <c r="B15" s="2">
        <v>42489</v>
      </c>
      <c r="C15" s="1">
        <v>1</v>
      </c>
      <c r="D15" s="1">
        <v>341</v>
      </c>
      <c r="E15" s="1">
        <v>354</v>
      </c>
    </row>
    <row r="16" spans="1:5" x14ac:dyDescent="0.35">
      <c r="A16" s="1">
        <v>1503960366</v>
      </c>
      <c r="B16" s="2">
        <v>42490</v>
      </c>
      <c r="C16" s="1">
        <v>1</v>
      </c>
      <c r="D16" s="1">
        <v>404</v>
      </c>
      <c r="E16" s="1">
        <v>425</v>
      </c>
    </row>
    <row r="17" spans="1:5" x14ac:dyDescent="0.35">
      <c r="A17" s="1">
        <v>1503960366</v>
      </c>
      <c r="B17" s="2">
        <v>42491</v>
      </c>
      <c r="C17" s="1">
        <v>1</v>
      </c>
      <c r="D17" s="1">
        <v>369</v>
      </c>
      <c r="E17" s="1">
        <v>396</v>
      </c>
    </row>
    <row r="18" spans="1:5" x14ac:dyDescent="0.35">
      <c r="A18" s="1">
        <v>1503960366</v>
      </c>
      <c r="B18" s="2">
        <v>42492</v>
      </c>
      <c r="C18" s="1">
        <v>1</v>
      </c>
      <c r="D18" s="1">
        <v>277</v>
      </c>
      <c r="E18" s="1">
        <v>309</v>
      </c>
    </row>
    <row r="19" spans="1:5" x14ac:dyDescent="0.35">
      <c r="A19" s="1">
        <v>1503960366</v>
      </c>
      <c r="B19" s="2">
        <v>42493</v>
      </c>
      <c r="C19" s="1">
        <v>1</v>
      </c>
      <c r="D19" s="1">
        <v>273</v>
      </c>
      <c r="E19" s="1">
        <v>296</v>
      </c>
    </row>
    <row r="20" spans="1:5" x14ac:dyDescent="0.35">
      <c r="A20" s="1">
        <v>1503960366</v>
      </c>
      <c r="B20" s="2">
        <v>42495</v>
      </c>
      <c r="C20" s="1">
        <v>1</v>
      </c>
      <c r="D20" s="1">
        <v>247</v>
      </c>
      <c r="E20" s="1">
        <v>264</v>
      </c>
    </row>
    <row r="21" spans="1:5" x14ac:dyDescent="0.35">
      <c r="A21" s="1">
        <v>1503960366</v>
      </c>
      <c r="B21" s="2">
        <v>42496</v>
      </c>
      <c r="C21" s="1">
        <v>1</v>
      </c>
      <c r="D21" s="1">
        <v>334</v>
      </c>
      <c r="E21" s="1">
        <v>367</v>
      </c>
    </row>
    <row r="22" spans="1:5" x14ac:dyDescent="0.35">
      <c r="A22" s="1">
        <v>1503960366</v>
      </c>
      <c r="B22" s="2">
        <v>42497</v>
      </c>
      <c r="C22" s="1">
        <v>1</v>
      </c>
      <c r="D22" s="1">
        <v>331</v>
      </c>
      <c r="E22" s="1">
        <v>349</v>
      </c>
    </row>
    <row r="23" spans="1:5" x14ac:dyDescent="0.35">
      <c r="A23" s="1">
        <v>1503960366</v>
      </c>
      <c r="B23" s="2">
        <v>42498</v>
      </c>
      <c r="C23" s="1">
        <v>1</v>
      </c>
      <c r="D23" s="1">
        <v>594</v>
      </c>
      <c r="E23" s="1">
        <v>611</v>
      </c>
    </row>
    <row r="24" spans="1:5" x14ac:dyDescent="0.35">
      <c r="A24" s="1">
        <v>1503960366</v>
      </c>
      <c r="B24" s="2">
        <v>42499</v>
      </c>
      <c r="C24" s="1">
        <v>1</v>
      </c>
      <c r="D24" s="1">
        <v>338</v>
      </c>
      <c r="E24" s="1">
        <v>342</v>
      </c>
    </row>
    <row r="25" spans="1:5" x14ac:dyDescent="0.35">
      <c r="A25" s="1">
        <v>1503960366</v>
      </c>
      <c r="B25" s="2">
        <v>42500</v>
      </c>
      <c r="C25" s="1">
        <v>1</v>
      </c>
      <c r="D25" s="1">
        <v>383</v>
      </c>
      <c r="E25" s="1">
        <v>403</v>
      </c>
    </row>
    <row r="26" spans="1:5" x14ac:dyDescent="0.35">
      <c r="A26" s="1">
        <v>1503960366</v>
      </c>
      <c r="B26" s="2">
        <v>42501</v>
      </c>
      <c r="C26" s="1">
        <v>1</v>
      </c>
      <c r="D26" s="1">
        <v>285</v>
      </c>
      <c r="E26" s="1">
        <v>306</v>
      </c>
    </row>
    <row r="27" spans="1:5" x14ac:dyDescent="0.35">
      <c r="A27" s="1">
        <v>1644430081</v>
      </c>
      <c r="B27" s="2">
        <v>42489</v>
      </c>
      <c r="C27" s="1">
        <v>1</v>
      </c>
      <c r="D27" s="1">
        <v>119</v>
      </c>
      <c r="E27" s="1">
        <v>127</v>
      </c>
    </row>
    <row r="28" spans="1:5" x14ac:dyDescent="0.35">
      <c r="A28" s="1">
        <v>1644430081</v>
      </c>
      <c r="B28" s="2">
        <v>42490</v>
      </c>
      <c r="C28" s="1">
        <v>1</v>
      </c>
      <c r="D28" s="1">
        <v>124</v>
      </c>
      <c r="E28" s="1">
        <v>142</v>
      </c>
    </row>
    <row r="29" spans="1:5" x14ac:dyDescent="0.35">
      <c r="A29" s="1">
        <v>1644430081</v>
      </c>
      <c r="B29" s="2">
        <v>42492</v>
      </c>
      <c r="C29" s="1">
        <v>1</v>
      </c>
      <c r="D29" s="1">
        <v>796</v>
      </c>
      <c r="E29" s="1">
        <v>961</v>
      </c>
    </row>
    <row r="30" spans="1:5" x14ac:dyDescent="0.35">
      <c r="A30" s="1">
        <v>1644430081</v>
      </c>
      <c r="B30" s="2">
        <v>42498</v>
      </c>
      <c r="C30" s="1">
        <v>1</v>
      </c>
      <c r="D30" s="1">
        <v>137</v>
      </c>
      <c r="E30" s="1">
        <v>154</v>
      </c>
    </row>
    <row r="31" spans="1:5" x14ac:dyDescent="0.35">
      <c r="A31" s="1">
        <v>1844505072</v>
      </c>
      <c r="B31" s="2">
        <v>42475</v>
      </c>
      <c r="C31" s="1">
        <v>1</v>
      </c>
      <c r="D31" s="1">
        <v>644</v>
      </c>
      <c r="E31" s="1">
        <v>961</v>
      </c>
    </row>
    <row r="32" spans="1:5" x14ac:dyDescent="0.35">
      <c r="A32" s="1">
        <v>1844505072</v>
      </c>
      <c r="B32" s="2">
        <v>42490</v>
      </c>
      <c r="C32" s="1">
        <v>1</v>
      </c>
      <c r="D32" s="1">
        <v>722</v>
      </c>
      <c r="E32" s="1">
        <v>961</v>
      </c>
    </row>
    <row r="33" spans="1:5" x14ac:dyDescent="0.35">
      <c r="A33" s="1">
        <v>1844505072</v>
      </c>
      <c r="B33" s="2">
        <v>42491</v>
      </c>
      <c r="C33" s="1">
        <v>1</v>
      </c>
      <c r="D33" s="1">
        <v>590</v>
      </c>
      <c r="E33" s="1">
        <v>961</v>
      </c>
    </row>
    <row r="34" spans="1:5" x14ac:dyDescent="0.35">
      <c r="A34" s="1">
        <v>1927972279</v>
      </c>
      <c r="B34" s="2">
        <v>42472</v>
      </c>
      <c r="C34" s="1">
        <v>3</v>
      </c>
      <c r="D34" s="1">
        <v>750</v>
      </c>
      <c r="E34" s="1">
        <v>775</v>
      </c>
    </row>
    <row r="35" spans="1:5" x14ac:dyDescent="0.35">
      <c r="A35" s="1">
        <v>1927972279</v>
      </c>
      <c r="B35" s="2">
        <v>42473</v>
      </c>
      <c r="C35" s="1">
        <v>1</v>
      </c>
      <c r="D35" s="1">
        <v>398</v>
      </c>
      <c r="E35" s="1">
        <v>422</v>
      </c>
    </row>
    <row r="36" spans="1:5" x14ac:dyDescent="0.35">
      <c r="A36" s="1">
        <v>1927972279</v>
      </c>
      <c r="B36" s="2">
        <v>42475</v>
      </c>
      <c r="C36" s="1">
        <v>2</v>
      </c>
      <c r="D36" s="1">
        <v>475</v>
      </c>
      <c r="E36" s="1">
        <v>499</v>
      </c>
    </row>
    <row r="37" spans="1:5" x14ac:dyDescent="0.35">
      <c r="A37" s="1">
        <v>1927972279</v>
      </c>
      <c r="B37" s="2">
        <v>42486</v>
      </c>
      <c r="C37" s="1">
        <v>1</v>
      </c>
      <c r="D37" s="1">
        <v>296</v>
      </c>
      <c r="E37" s="1">
        <v>315</v>
      </c>
    </row>
    <row r="38" spans="1:5" x14ac:dyDescent="0.35">
      <c r="A38" s="1">
        <v>1927972279</v>
      </c>
      <c r="B38" s="2">
        <v>42488</v>
      </c>
      <c r="C38" s="1">
        <v>1</v>
      </c>
      <c r="D38" s="1">
        <v>166</v>
      </c>
      <c r="E38" s="1">
        <v>178</v>
      </c>
    </row>
    <row r="39" spans="1:5" x14ac:dyDescent="0.35">
      <c r="A39" s="1">
        <v>2026352035</v>
      </c>
      <c r="B39" s="2">
        <v>42472</v>
      </c>
      <c r="C39" s="1">
        <v>1</v>
      </c>
      <c r="D39" s="1">
        <v>503</v>
      </c>
      <c r="E39" s="1">
        <v>546</v>
      </c>
    </row>
    <row r="40" spans="1:5" x14ac:dyDescent="0.35">
      <c r="A40" s="1">
        <v>2026352035</v>
      </c>
      <c r="B40" s="2">
        <v>42473</v>
      </c>
      <c r="C40" s="1">
        <v>1</v>
      </c>
      <c r="D40" s="1">
        <v>531</v>
      </c>
      <c r="E40" s="1">
        <v>565</v>
      </c>
    </row>
    <row r="41" spans="1:5" x14ac:dyDescent="0.35">
      <c r="A41" s="1">
        <v>2026352035</v>
      </c>
      <c r="B41" s="2">
        <v>42474</v>
      </c>
      <c r="C41" s="1">
        <v>1</v>
      </c>
      <c r="D41" s="1">
        <v>545</v>
      </c>
      <c r="E41" s="1">
        <v>568</v>
      </c>
    </row>
    <row r="42" spans="1:5" x14ac:dyDescent="0.35">
      <c r="A42" s="1">
        <v>2026352035</v>
      </c>
      <c r="B42" s="2">
        <v>42475</v>
      </c>
      <c r="C42" s="1">
        <v>1</v>
      </c>
      <c r="D42" s="1">
        <v>523</v>
      </c>
      <c r="E42" s="1">
        <v>573</v>
      </c>
    </row>
    <row r="43" spans="1:5" x14ac:dyDescent="0.35">
      <c r="A43" s="1">
        <v>2026352035</v>
      </c>
      <c r="B43" s="2">
        <v>42476</v>
      </c>
      <c r="C43" s="1">
        <v>1</v>
      </c>
      <c r="D43" s="1">
        <v>524</v>
      </c>
      <c r="E43" s="1">
        <v>567</v>
      </c>
    </row>
    <row r="44" spans="1:5" x14ac:dyDescent="0.35">
      <c r="A44" s="1">
        <v>2026352035</v>
      </c>
      <c r="B44" s="2">
        <v>42477</v>
      </c>
      <c r="C44" s="1">
        <v>1</v>
      </c>
      <c r="D44" s="1">
        <v>437</v>
      </c>
      <c r="E44" s="1">
        <v>498</v>
      </c>
    </row>
    <row r="45" spans="1:5" x14ac:dyDescent="0.35">
      <c r="A45" s="1">
        <v>2026352035</v>
      </c>
      <c r="B45" s="2">
        <v>42479</v>
      </c>
      <c r="C45" s="1">
        <v>1</v>
      </c>
      <c r="D45" s="1">
        <v>498</v>
      </c>
      <c r="E45" s="1">
        <v>540</v>
      </c>
    </row>
    <row r="46" spans="1:5" x14ac:dyDescent="0.35">
      <c r="A46" s="1">
        <v>2026352035</v>
      </c>
      <c r="B46" s="2">
        <v>42480</v>
      </c>
      <c r="C46" s="1">
        <v>1</v>
      </c>
      <c r="D46" s="1">
        <v>461</v>
      </c>
      <c r="E46" s="1">
        <v>510</v>
      </c>
    </row>
    <row r="47" spans="1:5" x14ac:dyDescent="0.35">
      <c r="A47" s="1">
        <v>2026352035</v>
      </c>
      <c r="B47" s="2">
        <v>42481</v>
      </c>
      <c r="C47" s="1">
        <v>1</v>
      </c>
      <c r="D47" s="1">
        <v>477</v>
      </c>
      <c r="E47" s="1">
        <v>514</v>
      </c>
    </row>
    <row r="48" spans="1:5" x14ac:dyDescent="0.35">
      <c r="A48" s="1">
        <v>2026352035</v>
      </c>
      <c r="B48" s="2">
        <v>42482</v>
      </c>
      <c r="C48" s="1">
        <v>1</v>
      </c>
      <c r="D48" s="1">
        <v>520</v>
      </c>
      <c r="E48" s="1">
        <v>545</v>
      </c>
    </row>
    <row r="49" spans="1:5" x14ac:dyDescent="0.35">
      <c r="A49" s="1">
        <v>2026352035</v>
      </c>
      <c r="B49" s="2">
        <v>42483</v>
      </c>
      <c r="C49" s="1">
        <v>1</v>
      </c>
      <c r="D49" s="1">
        <v>522</v>
      </c>
      <c r="E49" s="1">
        <v>554</v>
      </c>
    </row>
    <row r="50" spans="1:5" x14ac:dyDescent="0.35">
      <c r="A50" s="1">
        <v>2026352035</v>
      </c>
      <c r="B50" s="2">
        <v>42484</v>
      </c>
      <c r="C50" s="1">
        <v>1</v>
      </c>
      <c r="D50" s="1">
        <v>555</v>
      </c>
      <c r="E50" s="1">
        <v>591</v>
      </c>
    </row>
    <row r="51" spans="1:5" x14ac:dyDescent="0.35">
      <c r="A51" s="1">
        <v>2026352035</v>
      </c>
      <c r="B51" s="2">
        <v>42485</v>
      </c>
      <c r="C51" s="1">
        <v>1</v>
      </c>
      <c r="D51" s="1">
        <v>506</v>
      </c>
      <c r="E51" s="1">
        <v>531</v>
      </c>
    </row>
    <row r="52" spans="1:5" x14ac:dyDescent="0.35">
      <c r="A52" s="1">
        <v>2026352035</v>
      </c>
      <c r="B52" s="2">
        <v>42487</v>
      </c>
      <c r="C52" s="1">
        <v>1</v>
      </c>
      <c r="D52" s="1">
        <v>508</v>
      </c>
      <c r="E52" s="1">
        <v>545</v>
      </c>
    </row>
    <row r="53" spans="1:5" x14ac:dyDescent="0.35">
      <c r="A53" s="1">
        <v>2026352035</v>
      </c>
      <c r="B53" s="2">
        <v>42488</v>
      </c>
      <c r="C53" s="1">
        <v>1</v>
      </c>
      <c r="D53" s="1">
        <v>513</v>
      </c>
      <c r="E53" s="1">
        <v>545</v>
      </c>
    </row>
    <row r="54" spans="1:5" x14ac:dyDescent="0.35">
      <c r="A54" s="1">
        <v>2026352035</v>
      </c>
      <c r="B54" s="2">
        <v>42489</v>
      </c>
      <c r="C54" s="1">
        <v>1</v>
      </c>
      <c r="D54" s="1">
        <v>490</v>
      </c>
      <c r="E54" s="1">
        <v>510</v>
      </c>
    </row>
    <row r="55" spans="1:5" x14ac:dyDescent="0.35">
      <c r="A55" s="1">
        <v>2026352035</v>
      </c>
      <c r="B55" s="2">
        <v>42490</v>
      </c>
      <c r="C55" s="1">
        <v>1</v>
      </c>
      <c r="D55" s="1">
        <v>573</v>
      </c>
      <c r="E55" s="1">
        <v>607</v>
      </c>
    </row>
    <row r="56" spans="1:5" x14ac:dyDescent="0.35">
      <c r="A56" s="1">
        <v>2026352035</v>
      </c>
      <c r="B56" s="2">
        <v>42491</v>
      </c>
      <c r="C56" s="1">
        <v>1</v>
      </c>
      <c r="D56" s="1">
        <v>527</v>
      </c>
      <c r="E56" s="1">
        <v>546</v>
      </c>
    </row>
    <row r="57" spans="1:5" x14ac:dyDescent="0.35">
      <c r="A57" s="1">
        <v>2026352035</v>
      </c>
      <c r="B57" s="2">
        <v>42492</v>
      </c>
      <c r="C57" s="1">
        <v>1</v>
      </c>
      <c r="D57" s="1">
        <v>511</v>
      </c>
      <c r="E57" s="1">
        <v>543</v>
      </c>
    </row>
    <row r="58" spans="1:5" x14ac:dyDescent="0.35">
      <c r="A58" s="1">
        <v>2026352035</v>
      </c>
      <c r="B58" s="2">
        <v>42494</v>
      </c>
      <c r="C58" s="1">
        <v>1</v>
      </c>
      <c r="D58" s="1">
        <v>538</v>
      </c>
      <c r="E58" s="1">
        <v>560</v>
      </c>
    </row>
    <row r="59" spans="1:5" x14ac:dyDescent="0.35">
      <c r="A59" s="1">
        <v>2026352035</v>
      </c>
      <c r="B59" s="2">
        <v>42495</v>
      </c>
      <c r="C59" s="1">
        <v>1</v>
      </c>
      <c r="D59" s="1">
        <v>468</v>
      </c>
      <c r="E59" s="1">
        <v>485</v>
      </c>
    </row>
    <row r="60" spans="1:5" x14ac:dyDescent="0.35">
      <c r="A60" s="1">
        <v>2026352035</v>
      </c>
      <c r="B60" s="2">
        <v>42496</v>
      </c>
      <c r="C60" s="1">
        <v>1</v>
      </c>
      <c r="D60" s="1">
        <v>524</v>
      </c>
      <c r="E60" s="1">
        <v>548</v>
      </c>
    </row>
    <row r="61" spans="1:5" x14ac:dyDescent="0.35">
      <c r="A61" s="1">
        <v>2026352035</v>
      </c>
      <c r="B61" s="2">
        <v>42497</v>
      </c>
      <c r="C61" s="1">
        <v>1</v>
      </c>
      <c r="D61" s="1">
        <v>511</v>
      </c>
      <c r="E61" s="1">
        <v>521</v>
      </c>
    </row>
    <row r="62" spans="1:5" x14ac:dyDescent="0.35">
      <c r="A62" s="1">
        <v>2026352035</v>
      </c>
      <c r="B62" s="2">
        <v>42498</v>
      </c>
      <c r="C62" s="1">
        <v>1</v>
      </c>
      <c r="D62" s="1">
        <v>541</v>
      </c>
      <c r="E62" s="1">
        <v>568</v>
      </c>
    </row>
    <row r="63" spans="1:5" x14ac:dyDescent="0.35">
      <c r="A63" s="1">
        <v>2026352035</v>
      </c>
      <c r="B63" s="2">
        <v>42499</v>
      </c>
      <c r="C63" s="1">
        <v>1</v>
      </c>
      <c r="D63" s="1">
        <v>531</v>
      </c>
      <c r="E63" s="1">
        <v>556</v>
      </c>
    </row>
    <row r="64" spans="1:5" x14ac:dyDescent="0.35">
      <c r="A64" s="1">
        <v>2026352035</v>
      </c>
      <c r="B64" s="2">
        <v>42500</v>
      </c>
      <c r="C64" s="1">
        <v>1</v>
      </c>
      <c r="D64" s="1">
        <v>357</v>
      </c>
      <c r="E64" s="1">
        <v>380</v>
      </c>
    </row>
    <row r="65" spans="1:5" x14ac:dyDescent="0.35">
      <c r="A65" s="1">
        <v>2026352035</v>
      </c>
      <c r="B65" s="2">
        <v>42501</v>
      </c>
      <c r="C65" s="1">
        <v>1</v>
      </c>
      <c r="D65" s="1">
        <v>523</v>
      </c>
      <c r="E65" s="1">
        <v>553</v>
      </c>
    </row>
    <row r="66" spans="1:5" x14ac:dyDescent="0.35">
      <c r="A66" s="1">
        <v>2026352035</v>
      </c>
      <c r="B66" s="2">
        <v>42502</v>
      </c>
      <c r="C66" s="1">
        <v>1</v>
      </c>
      <c r="D66" s="1">
        <v>456</v>
      </c>
      <c r="E66" s="1">
        <v>485</v>
      </c>
    </row>
    <row r="67" spans="1:5" x14ac:dyDescent="0.35">
      <c r="A67" s="1">
        <v>2320127002</v>
      </c>
      <c r="B67" s="2">
        <v>42483</v>
      </c>
      <c r="C67" s="1">
        <v>1</v>
      </c>
      <c r="D67" s="1">
        <v>61</v>
      </c>
      <c r="E67" s="1">
        <v>69</v>
      </c>
    </row>
    <row r="68" spans="1:5" x14ac:dyDescent="0.35">
      <c r="A68" s="1">
        <v>2347167796</v>
      </c>
      <c r="B68" s="2">
        <v>42473</v>
      </c>
      <c r="C68" s="1">
        <v>1</v>
      </c>
      <c r="D68" s="1">
        <v>467</v>
      </c>
      <c r="E68" s="1">
        <v>531</v>
      </c>
    </row>
    <row r="69" spans="1:5" x14ac:dyDescent="0.35">
      <c r="A69" s="1">
        <v>2347167796</v>
      </c>
      <c r="B69" s="2">
        <v>42474</v>
      </c>
      <c r="C69" s="1">
        <v>1</v>
      </c>
      <c r="D69" s="1">
        <v>445</v>
      </c>
      <c r="E69" s="1">
        <v>489</v>
      </c>
    </row>
    <row r="70" spans="1:5" x14ac:dyDescent="0.35">
      <c r="A70" s="1">
        <v>2347167796</v>
      </c>
      <c r="B70" s="2">
        <v>42475</v>
      </c>
      <c r="C70" s="1">
        <v>1</v>
      </c>
      <c r="D70" s="1">
        <v>452</v>
      </c>
      <c r="E70" s="1">
        <v>504</v>
      </c>
    </row>
    <row r="71" spans="1:5" x14ac:dyDescent="0.35">
      <c r="A71" s="1">
        <v>2347167796</v>
      </c>
      <c r="B71" s="2">
        <v>42477</v>
      </c>
      <c r="C71" s="1">
        <v>1</v>
      </c>
      <c r="D71" s="1">
        <v>556</v>
      </c>
      <c r="E71" s="1">
        <v>602</v>
      </c>
    </row>
    <row r="72" spans="1:5" x14ac:dyDescent="0.35">
      <c r="A72" s="1">
        <v>2347167796</v>
      </c>
      <c r="B72" s="2">
        <v>42478</v>
      </c>
      <c r="C72" s="1">
        <v>1</v>
      </c>
      <c r="D72" s="1">
        <v>500</v>
      </c>
      <c r="E72" s="1">
        <v>557</v>
      </c>
    </row>
    <row r="73" spans="1:5" x14ac:dyDescent="0.35">
      <c r="A73" s="1">
        <v>2347167796</v>
      </c>
      <c r="B73" s="2">
        <v>42479</v>
      </c>
      <c r="C73" s="1">
        <v>1</v>
      </c>
      <c r="D73" s="1">
        <v>465</v>
      </c>
      <c r="E73" s="1">
        <v>514</v>
      </c>
    </row>
    <row r="74" spans="1:5" x14ac:dyDescent="0.35">
      <c r="A74" s="1">
        <v>2347167796</v>
      </c>
      <c r="B74" s="2">
        <v>42481</v>
      </c>
      <c r="C74" s="1">
        <v>1</v>
      </c>
      <c r="D74" s="1">
        <v>460</v>
      </c>
      <c r="E74" s="1">
        <v>484</v>
      </c>
    </row>
    <row r="75" spans="1:5" x14ac:dyDescent="0.35">
      <c r="A75" s="1">
        <v>2347167796</v>
      </c>
      <c r="B75" s="2">
        <v>42482</v>
      </c>
      <c r="C75" s="1">
        <v>1</v>
      </c>
      <c r="D75" s="1">
        <v>405</v>
      </c>
      <c r="E75" s="1">
        <v>461</v>
      </c>
    </row>
    <row r="76" spans="1:5" x14ac:dyDescent="0.35">
      <c r="A76" s="1">
        <v>2347167796</v>
      </c>
      <c r="B76" s="2">
        <v>42483</v>
      </c>
      <c r="C76" s="1">
        <v>1</v>
      </c>
      <c r="D76" s="1">
        <v>374</v>
      </c>
      <c r="E76" s="1">
        <v>386</v>
      </c>
    </row>
    <row r="77" spans="1:5" x14ac:dyDescent="0.35">
      <c r="A77" s="1">
        <v>2347167796</v>
      </c>
      <c r="B77" s="2">
        <v>42484</v>
      </c>
      <c r="C77" s="1">
        <v>1</v>
      </c>
      <c r="D77" s="1">
        <v>442</v>
      </c>
      <c r="E77" s="1">
        <v>459</v>
      </c>
    </row>
    <row r="78" spans="1:5" x14ac:dyDescent="0.35">
      <c r="A78" s="1">
        <v>2347167796</v>
      </c>
      <c r="B78" s="2">
        <v>42485</v>
      </c>
      <c r="C78" s="1">
        <v>1</v>
      </c>
      <c r="D78" s="1">
        <v>433</v>
      </c>
      <c r="E78" s="1">
        <v>471</v>
      </c>
    </row>
    <row r="79" spans="1:5" x14ac:dyDescent="0.35">
      <c r="A79" s="1">
        <v>2347167796</v>
      </c>
      <c r="B79" s="2">
        <v>42486</v>
      </c>
      <c r="C79" s="1">
        <v>1</v>
      </c>
      <c r="D79" s="1">
        <v>436</v>
      </c>
      <c r="E79" s="1">
        <v>490</v>
      </c>
    </row>
    <row r="80" spans="1:5" x14ac:dyDescent="0.35">
      <c r="A80" s="1">
        <v>2347167796</v>
      </c>
      <c r="B80" s="2">
        <v>42487</v>
      </c>
      <c r="C80" s="1">
        <v>1</v>
      </c>
      <c r="D80" s="1">
        <v>448</v>
      </c>
      <c r="E80" s="1">
        <v>499</v>
      </c>
    </row>
    <row r="81" spans="1:5" x14ac:dyDescent="0.35">
      <c r="A81" s="1">
        <v>2347167796</v>
      </c>
      <c r="B81" s="2">
        <v>42488</v>
      </c>
      <c r="C81" s="1">
        <v>1</v>
      </c>
      <c r="D81" s="1">
        <v>408</v>
      </c>
      <c r="E81" s="1">
        <v>450</v>
      </c>
    </row>
    <row r="82" spans="1:5" x14ac:dyDescent="0.35">
      <c r="A82" s="1">
        <v>2347167796</v>
      </c>
      <c r="B82" s="2">
        <v>42489</v>
      </c>
      <c r="C82" s="1">
        <v>1</v>
      </c>
      <c r="D82" s="1">
        <v>411</v>
      </c>
      <c r="E82" s="1">
        <v>473</v>
      </c>
    </row>
    <row r="83" spans="1:5" x14ac:dyDescent="0.35">
      <c r="A83" s="1">
        <v>3977333714</v>
      </c>
      <c r="B83" s="2">
        <v>42472</v>
      </c>
      <c r="C83" s="1">
        <v>1</v>
      </c>
      <c r="D83" s="1">
        <v>274</v>
      </c>
      <c r="E83" s="1">
        <v>469</v>
      </c>
    </row>
    <row r="84" spans="1:5" x14ac:dyDescent="0.35">
      <c r="A84" s="1">
        <v>3977333714</v>
      </c>
      <c r="B84" s="2">
        <v>42473</v>
      </c>
      <c r="C84" s="1">
        <v>2</v>
      </c>
      <c r="D84" s="1">
        <v>295</v>
      </c>
      <c r="E84" s="1">
        <v>456</v>
      </c>
    </row>
    <row r="85" spans="1:5" x14ac:dyDescent="0.35">
      <c r="A85" s="1">
        <v>3977333714</v>
      </c>
      <c r="B85" s="2">
        <v>42474</v>
      </c>
      <c r="C85" s="1">
        <v>1</v>
      </c>
      <c r="D85" s="1">
        <v>291</v>
      </c>
      <c r="E85" s="1">
        <v>397</v>
      </c>
    </row>
    <row r="86" spans="1:5" x14ac:dyDescent="0.35">
      <c r="A86" s="1">
        <v>3977333714</v>
      </c>
      <c r="B86" s="2">
        <v>42475</v>
      </c>
      <c r="C86" s="1">
        <v>1</v>
      </c>
      <c r="D86" s="1">
        <v>424</v>
      </c>
      <c r="E86" s="1">
        <v>556</v>
      </c>
    </row>
    <row r="87" spans="1:5" x14ac:dyDescent="0.35">
      <c r="A87" s="1">
        <v>3977333714</v>
      </c>
      <c r="B87" s="2">
        <v>42476</v>
      </c>
      <c r="C87" s="1">
        <v>1</v>
      </c>
      <c r="D87" s="1">
        <v>283</v>
      </c>
      <c r="E87" s="1">
        <v>510</v>
      </c>
    </row>
    <row r="88" spans="1:5" x14ac:dyDescent="0.35">
      <c r="A88" s="1">
        <v>3977333714</v>
      </c>
      <c r="B88" s="2">
        <v>42477</v>
      </c>
      <c r="C88" s="1">
        <v>1</v>
      </c>
      <c r="D88" s="1">
        <v>381</v>
      </c>
      <c r="E88" s="1">
        <v>566</v>
      </c>
    </row>
    <row r="89" spans="1:5" x14ac:dyDescent="0.35">
      <c r="A89" s="1">
        <v>3977333714</v>
      </c>
      <c r="B89" s="2">
        <v>42478</v>
      </c>
      <c r="C89" s="1">
        <v>2</v>
      </c>
      <c r="D89" s="1">
        <v>412</v>
      </c>
      <c r="E89" s="1">
        <v>522</v>
      </c>
    </row>
    <row r="90" spans="1:5" x14ac:dyDescent="0.35">
      <c r="A90" s="1">
        <v>3977333714</v>
      </c>
      <c r="B90" s="2">
        <v>42479</v>
      </c>
      <c r="C90" s="1">
        <v>1</v>
      </c>
      <c r="D90" s="1">
        <v>219</v>
      </c>
      <c r="E90" s="1">
        <v>395</v>
      </c>
    </row>
    <row r="91" spans="1:5" x14ac:dyDescent="0.35">
      <c r="A91" s="1">
        <v>3977333714</v>
      </c>
      <c r="B91" s="2">
        <v>42480</v>
      </c>
      <c r="C91" s="1">
        <v>2</v>
      </c>
      <c r="D91" s="1">
        <v>152</v>
      </c>
      <c r="E91" s="1">
        <v>305</v>
      </c>
    </row>
    <row r="92" spans="1:5" x14ac:dyDescent="0.35">
      <c r="A92" s="1">
        <v>3977333714</v>
      </c>
      <c r="B92" s="2">
        <v>42481</v>
      </c>
      <c r="C92" s="1">
        <v>1</v>
      </c>
      <c r="D92" s="1">
        <v>332</v>
      </c>
      <c r="E92" s="1">
        <v>512</v>
      </c>
    </row>
    <row r="93" spans="1:5" x14ac:dyDescent="0.35">
      <c r="A93" s="1">
        <v>3977333714</v>
      </c>
      <c r="B93" s="2">
        <v>42482</v>
      </c>
      <c r="C93" s="1">
        <v>1</v>
      </c>
      <c r="D93" s="1">
        <v>355</v>
      </c>
      <c r="E93" s="1">
        <v>476</v>
      </c>
    </row>
    <row r="94" spans="1:5" x14ac:dyDescent="0.35">
      <c r="A94" s="1">
        <v>3977333714</v>
      </c>
      <c r="B94" s="2">
        <v>42483</v>
      </c>
      <c r="C94" s="1">
        <v>1</v>
      </c>
      <c r="D94" s="1">
        <v>235</v>
      </c>
      <c r="E94" s="1">
        <v>372</v>
      </c>
    </row>
    <row r="95" spans="1:5" x14ac:dyDescent="0.35">
      <c r="A95" s="1">
        <v>3977333714</v>
      </c>
      <c r="B95" s="2">
        <v>42484</v>
      </c>
      <c r="C95" s="1">
        <v>1</v>
      </c>
      <c r="D95" s="1">
        <v>310</v>
      </c>
      <c r="E95" s="1">
        <v>526</v>
      </c>
    </row>
    <row r="96" spans="1:5" x14ac:dyDescent="0.35">
      <c r="A96" s="1">
        <v>3977333714</v>
      </c>
      <c r="B96" s="2">
        <v>42485</v>
      </c>
      <c r="C96" s="1">
        <v>1</v>
      </c>
      <c r="D96" s="1">
        <v>262</v>
      </c>
      <c r="E96" s="1">
        <v>467</v>
      </c>
    </row>
    <row r="97" spans="1:5" x14ac:dyDescent="0.35">
      <c r="A97" s="1">
        <v>3977333714</v>
      </c>
      <c r="B97" s="2">
        <v>42486</v>
      </c>
      <c r="C97" s="1">
        <v>1</v>
      </c>
      <c r="D97" s="1">
        <v>250</v>
      </c>
      <c r="E97" s="1">
        <v>371</v>
      </c>
    </row>
    <row r="98" spans="1:5" x14ac:dyDescent="0.35">
      <c r="A98" s="1">
        <v>3977333714</v>
      </c>
      <c r="B98" s="2">
        <v>42487</v>
      </c>
      <c r="C98" s="1">
        <v>1</v>
      </c>
      <c r="D98" s="1">
        <v>349</v>
      </c>
      <c r="E98" s="1">
        <v>540</v>
      </c>
    </row>
    <row r="99" spans="1:5" x14ac:dyDescent="0.35">
      <c r="A99" s="1">
        <v>3977333714</v>
      </c>
      <c r="B99" s="2">
        <v>42488</v>
      </c>
      <c r="C99" s="1">
        <v>1</v>
      </c>
      <c r="D99" s="1">
        <v>261</v>
      </c>
      <c r="E99" s="1">
        <v>423</v>
      </c>
    </row>
    <row r="100" spans="1:5" x14ac:dyDescent="0.35">
      <c r="A100" s="1">
        <v>3977333714</v>
      </c>
      <c r="B100" s="2">
        <v>42489</v>
      </c>
      <c r="C100" s="1">
        <v>1</v>
      </c>
      <c r="D100" s="1">
        <v>333</v>
      </c>
      <c r="E100" s="1">
        <v>478</v>
      </c>
    </row>
    <row r="101" spans="1:5" x14ac:dyDescent="0.35">
      <c r="A101" s="1">
        <v>3977333714</v>
      </c>
      <c r="B101" s="2">
        <v>42490</v>
      </c>
      <c r="C101" s="1">
        <v>1</v>
      </c>
      <c r="D101" s="1">
        <v>237</v>
      </c>
      <c r="E101" s="1">
        <v>382</v>
      </c>
    </row>
    <row r="102" spans="1:5" x14ac:dyDescent="0.35">
      <c r="A102" s="1">
        <v>3977333714</v>
      </c>
      <c r="B102" s="2">
        <v>42491</v>
      </c>
      <c r="C102" s="1">
        <v>1</v>
      </c>
      <c r="D102" s="1">
        <v>383</v>
      </c>
      <c r="E102" s="1">
        <v>626</v>
      </c>
    </row>
    <row r="103" spans="1:5" x14ac:dyDescent="0.35">
      <c r="A103" s="1">
        <v>3977333714</v>
      </c>
      <c r="B103" s="2">
        <v>42492</v>
      </c>
      <c r="C103" s="1">
        <v>1</v>
      </c>
      <c r="D103" s="1">
        <v>230</v>
      </c>
      <c r="E103" s="1">
        <v>384</v>
      </c>
    </row>
    <row r="104" spans="1:5" x14ac:dyDescent="0.35">
      <c r="A104" s="1">
        <v>3977333714</v>
      </c>
      <c r="B104" s="2">
        <v>42493</v>
      </c>
      <c r="C104" s="1">
        <v>1</v>
      </c>
      <c r="D104" s="1">
        <v>292</v>
      </c>
      <c r="E104" s="1">
        <v>500</v>
      </c>
    </row>
    <row r="105" spans="1:5" x14ac:dyDescent="0.35">
      <c r="A105" s="1">
        <v>3977333714</v>
      </c>
      <c r="B105" s="2">
        <v>42494</v>
      </c>
      <c r="C105" s="1">
        <v>1</v>
      </c>
      <c r="D105" s="1">
        <v>213</v>
      </c>
      <c r="E105" s="1">
        <v>336</v>
      </c>
    </row>
    <row r="106" spans="1:5" x14ac:dyDescent="0.35">
      <c r="A106" s="1">
        <v>3977333714</v>
      </c>
      <c r="B106" s="2">
        <v>42495</v>
      </c>
      <c r="C106" s="1">
        <v>1</v>
      </c>
      <c r="D106" s="1">
        <v>318</v>
      </c>
      <c r="E106" s="1">
        <v>480</v>
      </c>
    </row>
    <row r="107" spans="1:5" x14ac:dyDescent="0.35">
      <c r="A107" s="1">
        <v>3977333714</v>
      </c>
      <c r="B107" s="2">
        <v>42496</v>
      </c>
      <c r="C107" s="1">
        <v>1</v>
      </c>
      <c r="D107" s="1">
        <v>323</v>
      </c>
      <c r="E107" s="1">
        <v>512</v>
      </c>
    </row>
    <row r="108" spans="1:5" x14ac:dyDescent="0.35">
      <c r="A108" s="1">
        <v>3977333714</v>
      </c>
      <c r="B108" s="2">
        <v>42497</v>
      </c>
      <c r="C108" s="1">
        <v>1</v>
      </c>
      <c r="D108" s="1">
        <v>237</v>
      </c>
      <c r="E108" s="1">
        <v>443</v>
      </c>
    </row>
    <row r="109" spans="1:5" x14ac:dyDescent="0.35">
      <c r="A109" s="1">
        <v>3977333714</v>
      </c>
      <c r="B109" s="2">
        <v>42498</v>
      </c>
      <c r="C109" s="1">
        <v>2</v>
      </c>
      <c r="D109" s="1">
        <v>259</v>
      </c>
      <c r="E109" s="1">
        <v>456</v>
      </c>
    </row>
    <row r="110" spans="1:5" x14ac:dyDescent="0.35">
      <c r="A110" s="1">
        <v>3977333714</v>
      </c>
      <c r="B110" s="2">
        <v>42500</v>
      </c>
      <c r="C110" s="1">
        <v>1</v>
      </c>
      <c r="D110" s="1">
        <v>312</v>
      </c>
      <c r="E110" s="1">
        <v>452</v>
      </c>
    </row>
    <row r="111" spans="1:5" x14ac:dyDescent="0.35">
      <c r="A111" s="1">
        <v>4020332650</v>
      </c>
      <c r="B111" s="2">
        <v>42472</v>
      </c>
      <c r="C111" s="1">
        <v>1</v>
      </c>
      <c r="D111" s="1">
        <v>501</v>
      </c>
      <c r="E111" s="1">
        <v>541</v>
      </c>
    </row>
    <row r="112" spans="1:5" x14ac:dyDescent="0.35">
      <c r="A112" s="1">
        <v>4020332650</v>
      </c>
      <c r="B112" s="2">
        <v>42476</v>
      </c>
      <c r="C112" s="1">
        <v>1</v>
      </c>
      <c r="D112" s="1">
        <v>77</v>
      </c>
      <c r="E112" s="1">
        <v>77</v>
      </c>
    </row>
    <row r="113" spans="1:5" x14ac:dyDescent="0.35">
      <c r="A113" s="1">
        <v>4020332650</v>
      </c>
      <c r="B113" s="2">
        <v>42493</v>
      </c>
      <c r="C113" s="1">
        <v>1</v>
      </c>
      <c r="D113" s="1">
        <v>322</v>
      </c>
      <c r="E113" s="1">
        <v>332</v>
      </c>
    </row>
    <row r="114" spans="1:5" x14ac:dyDescent="0.35">
      <c r="A114" s="1">
        <v>4020332650</v>
      </c>
      <c r="B114" s="2">
        <v>42494</v>
      </c>
      <c r="C114" s="1">
        <v>1</v>
      </c>
      <c r="D114" s="1">
        <v>478</v>
      </c>
      <c r="E114" s="1">
        <v>536</v>
      </c>
    </row>
    <row r="115" spans="1:5" x14ac:dyDescent="0.35">
      <c r="A115" s="1">
        <v>4020332650</v>
      </c>
      <c r="B115" s="2">
        <v>42495</v>
      </c>
      <c r="C115" s="1">
        <v>1</v>
      </c>
      <c r="D115" s="1">
        <v>226</v>
      </c>
      <c r="E115" s="1">
        <v>248</v>
      </c>
    </row>
    <row r="116" spans="1:5" x14ac:dyDescent="0.35">
      <c r="A116" s="1">
        <v>4020332650</v>
      </c>
      <c r="B116" s="2">
        <v>42496</v>
      </c>
      <c r="C116" s="1">
        <v>1</v>
      </c>
      <c r="D116" s="1">
        <v>385</v>
      </c>
      <c r="E116" s="1">
        <v>408</v>
      </c>
    </row>
    <row r="117" spans="1:5" x14ac:dyDescent="0.35">
      <c r="A117" s="1">
        <v>4020332650</v>
      </c>
      <c r="B117" s="2">
        <v>42498</v>
      </c>
      <c r="C117" s="1">
        <v>1</v>
      </c>
      <c r="D117" s="1">
        <v>364</v>
      </c>
      <c r="E117" s="1">
        <v>402</v>
      </c>
    </row>
    <row r="118" spans="1:5" x14ac:dyDescent="0.35">
      <c r="A118" s="1">
        <v>4020332650</v>
      </c>
      <c r="B118" s="2">
        <v>42500</v>
      </c>
      <c r="C118" s="1">
        <v>1</v>
      </c>
      <c r="D118" s="1">
        <v>442</v>
      </c>
      <c r="E118" s="1">
        <v>494</v>
      </c>
    </row>
    <row r="119" spans="1:5" x14ac:dyDescent="0.35">
      <c r="A119" s="1">
        <v>4319703577</v>
      </c>
      <c r="B119" s="2">
        <v>42474</v>
      </c>
      <c r="C119" s="1">
        <v>1</v>
      </c>
      <c r="D119" s="1">
        <v>535</v>
      </c>
      <c r="E119" s="1">
        <v>557</v>
      </c>
    </row>
    <row r="120" spans="1:5" x14ac:dyDescent="0.35">
      <c r="A120" s="1">
        <v>4319703577</v>
      </c>
      <c r="B120" s="2">
        <v>42475</v>
      </c>
      <c r="C120" s="1">
        <v>1</v>
      </c>
      <c r="D120" s="1">
        <v>465</v>
      </c>
      <c r="E120" s="1">
        <v>491</v>
      </c>
    </row>
    <row r="121" spans="1:5" x14ac:dyDescent="0.35">
      <c r="A121" s="1">
        <v>4319703577</v>
      </c>
      <c r="B121" s="2">
        <v>42476</v>
      </c>
      <c r="C121" s="1">
        <v>1</v>
      </c>
      <c r="D121" s="1">
        <v>506</v>
      </c>
      <c r="E121" s="1">
        <v>522</v>
      </c>
    </row>
    <row r="122" spans="1:5" x14ac:dyDescent="0.35">
      <c r="A122" s="1">
        <v>4319703577</v>
      </c>
      <c r="B122" s="2">
        <v>42478</v>
      </c>
      <c r="C122" s="1">
        <v>1</v>
      </c>
      <c r="D122" s="1">
        <v>515</v>
      </c>
      <c r="E122" s="1">
        <v>551</v>
      </c>
    </row>
    <row r="123" spans="1:5" x14ac:dyDescent="0.35">
      <c r="A123" s="1">
        <v>4319703577</v>
      </c>
      <c r="B123" s="2">
        <v>42479</v>
      </c>
      <c r="C123" s="1">
        <v>2</v>
      </c>
      <c r="D123" s="1">
        <v>461</v>
      </c>
      <c r="E123" s="1">
        <v>498</v>
      </c>
    </row>
    <row r="124" spans="1:5" x14ac:dyDescent="0.35">
      <c r="A124" s="1">
        <v>4319703577</v>
      </c>
      <c r="B124" s="2">
        <v>42480</v>
      </c>
      <c r="C124" s="1">
        <v>1</v>
      </c>
      <c r="D124" s="1">
        <v>523</v>
      </c>
      <c r="E124" s="1">
        <v>543</v>
      </c>
    </row>
    <row r="125" spans="1:5" x14ac:dyDescent="0.35">
      <c r="A125" s="1">
        <v>4319703577</v>
      </c>
      <c r="B125" s="2">
        <v>42481</v>
      </c>
      <c r="C125" s="1">
        <v>1</v>
      </c>
      <c r="D125" s="1">
        <v>59</v>
      </c>
      <c r="E125" s="1">
        <v>65</v>
      </c>
    </row>
    <row r="126" spans="1:5" x14ac:dyDescent="0.35">
      <c r="A126" s="1">
        <v>4319703577</v>
      </c>
      <c r="B126" s="2">
        <v>42482</v>
      </c>
      <c r="C126" s="1">
        <v>1</v>
      </c>
      <c r="D126" s="1">
        <v>533</v>
      </c>
      <c r="E126" s="1">
        <v>550</v>
      </c>
    </row>
    <row r="127" spans="1:5" x14ac:dyDescent="0.35">
      <c r="A127" s="1">
        <v>4319703577</v>
      </c>
      <c r="B127" s="2">
        <v>42483</v>
      </c>
      <c r="C127" s="1">
        <v>1</v>
      </c>
      <c r="D127" s="1">
        <v>692</v>
      </c>
      <c r="E127" s="1">
        <v>722</v>
      </c>
    </row>
    <row r="128" spans="1:5" x14ac:dyDescent="0.35">
      <c r="A128" s="1">
        <v>4319703577</v>
      </c>
      <c r="B128" s="2">
        <v>42484</v>
      </c>
      <c r="C128" s="1">
        <v>1</v>
      </c>
      <c r="D128" s="1">
        <v>467</v>
      </c>
      <c r="E128" s="1">
        <v>501</v>
      </c>
    </row>
    <row r="129" spans="1:5" x14ac:dyDescent="0.35">
      <c r="A129" s="1">
        <v>4319703577</v>
      </c>
      <c r="B129" s="2">
        <v>42485</v>
      </c>
      <c r="C129" s="1">
        <v>1</v>
      </c>
      <c r="D129" s="1">
        <v>488</v>
      </c>
      <c r="E129" s="1">
        <v>506</v>
      </c>
    </row>
    <row r="130" spans="1:5" x14ac:dyDescent="0.35">
      <c r="A130" s="1">
        <v>4319703577</v>
      </c>
      <c r="B130" s="2">
        <v>42486</v>
      </c>
      <c r="C130" s="1">
        <v>1</v>
      </c>
      <c r="D130" s="1">
        <v>505</v>
      </c>
      <c r="E130" s="1">
        <v>516</v>
      </c>
    </row>
    <row r="131" spans="1:5" x14ac:dyDescent="0.35">
      <c r="A131" s="1">
        <v>4319703577</v>
      </c>
      <c r="B131" s="2">
        <v>42487</v>
      </c>
      <c r="C131" s="1">
        <v>1</v>
      </c>
      <c r="D131" s="1">
        <v>286</v>
      </c>
      <c r="E131" s="1">
        <v>307</v>
      </c>
    </row>
    <row r="132" spans="1:5" x14ac:dyDescent="0.35">
      <c r="A132" s="1">
        <v>4319703577</v>
      </c>
      <c r="B132" s="2">
        <v>42488</v>
      </c>
      <c r="C132" s="1">
        <v>1</v>
      </c>
      <c r="D132" s="1">
        <v>497</v>
      </c>
      <c r="E132" s="1">
        <v>522</v>
      </c>
    </row>
    <row r="133" spans="1:5" x14ac:dyDescent="0.35">
      <c r="A133" s="1">
        <v>4319703577</v>
      </c>
      <c r="B133" s="2">
        <v>42489</v>
      </c>
      <c r="C133" s="1">
        <v>1</v>
      </c>
      <c r="D133" s="1">
        <v>523</v>
      </c>
      <c r="E133" s="1">
        <v>546</v>
      </c>
    </row>
    <row r="134" spans="1:5" x14ac:dyDescent="0.35">
      <c r="A134" s="1">
        <v>4319703577</v>
      </c>
      <c r="B134" s="2">
        <v>42490</v>
      </c>
      <c r="C134" s="1">
        <v>1</v>
      </c>
      <c r="D134" s="1">
        <v>490</v>
      </c>
      <c r="E134" s="1">
        <v>516</v>
      </c>
    </row>
    <row r="135" spans="1:5" x14ac:dyDescent="0.35">
      <c r="A135" s="1">
        <v>4319703577</v>
      </c>
      <c r="B135" s="2">
        <v>42491</v>
      </c>
      <c r="C135" s="1">
        <v>1</v>
      </c>
      <c r="D135" s="1">
        <v>484</v>
      </c>
      <c r="E135" s="1">
        <v>500</v>
      </c>
    </row>
    <row r="136" spans="1:5" x14ac:dyDescent="0.35">
      <c r="A136" s="1">
        <v>4319703577</v>
      </c>
      <c r="B136" s="2">
        <v>42492</v>
      </c>
      <c r="C136" s="1">
        <v>1</v>
      </c>
      <c r="D136" s="1">
        <v>478</v>
      </c>
      <c r="E136" s="1">
        <v>506</v>
      </c>
    </row>
    <row r="137" spans="1:5" x14ac:dyDescent="0.35">
      <c r="A137" s="1">
        <v>4319703577</v>
      </c>
      <c r="B137" s="2">
        <v>42493</v>
      </c>
      <c r="C137" s="1">
        <v>1</v>
      </c>
      <c r="D137" s="1">
        <v>474</v>
      </c>
      <c r="E137" s="1">
        <v>512</v>
      </c>
    </row>
    <row r="138" spans="1:5" x14ac:dyDescent="0.35">
      <c r="A138" s="1">
        <v>4319703577</v>
      </c>
      <c r="B138" s="2">
        <v>42496</v>
      </c>
      <c r="C138" s="1">
        <v>1</v>
      </c>
      <c r="D138" s="1">
        <v>450</v>
      </c>
      <c r="E138" s="1">
        <v>491</v>
      </c>
    </row>
    <row r="139" spans="1:5" x14ac:dyDescent="0.35">
      <c r="A139" s="1">
        <v>4319703577</v>
      </c>
      <c r="B139" s="2">
        <v>42497</v>
      </c>
      <c r="C139" s="1">
        <v>1</v>
      </c>
      <c r="D139" s="1">
        <v>507</v>
      </c>
      <c r="E139" s="1">
        <v>530</v>
      </c>
    </row>
    <row r="140" spans="1:5" x14ac:dyDescent="0.35">
      <c r="A140" s="1">
        <v>4319703577</v>
      </c>
      <c r="B140" s="2">
        <v>42498</v>
      </c>
      <c r="C140" s="1">
        <v>1</v>
      </c>
      <c r="D140" s="1">
        <v>602</v>
      </c>
      <c r="E140" s="1">
        <v>638</v>
      </c>
    </row>
    <row r="141" spans="1:5" x14ac:dyDescent="0.35">
      <c r="A141" s="1">
        <v>4319703577</v>
      </c>
      <c r="B141" s="2">
        <v>42499</v>
      </c>
      <c r="C141" s="1">
        <v>1</v>
      </c>
      <c r="D141" s="1">
        <v>535</v>
      </c>
      <c r="E141" s="1">
        <v>565</v>
      </c>
    </row>
    <row r="142" spans="1:5" x14ac:dyDescent="0.35">
      <c r="A142" s="1">
        <v>4319703577</v>
      </c>
      <c r="B142" s="2">
        <v>42500</v>
      </c>
      <c r="C142" s="1">
        <v>1</v>
      </c>
      <c r="D142" s="1">
        <v>487</v>
      </c>
      <c r="E142" s="1">
        <v>517</v>
      </c>
    </row>
    <row r="143" spans="1:5" x14ac:dyDescent="0.35">
      <c r="A143" s="1">
        <v>4319703577</v>
      </c>
      <c r="B143" s="2">
        <v>42501</v>
      </c>
      <c r="C143" s="1">
        <v>1</v>
      </c>
      <c r="D143" s="1">
        <v>529</v>
      </c>
      <c r="E143" s="1">
        <v>558</v>
      </c>
    </row>
    <row r="144" spans="1:5" x14ac:dyDescent="0.35">
      <c r="A144" s="1">
        <v>4319703577</v>
      </c>
      <c r="B144" s="2">
        <v>42502</v>
      </c>
      <c r="C144" s="1">
        <v>1</v>
      </c>
      <c r="D144" s="1">
        <v>302</v>
      </c>
      <c r="E144" s="1">
        <v>321</v>
      </c>
    </row>
    <row r="145" spans="1:5" x14ac:dyDescent="0.35">
      <c r="A145" s="1">
        <v>4388161847</v>
      </c>
      <c r="B145" s="2">
        <v>42475</v>
      </c>
      <c r="C145" s="1">
        <v>1</v>
      </c>
      <c r="D145" s="1">
        <v>499</v>
      </c>
      <c r="E145" s="1">
        <v>526</v>
      </c>
    </row>
    <row r="146" spans="1:5" x14ac:dyDescent="0.35">
      <c r="A146" s="1">
        <v>4388161847</v>
      </c>
      <c r="B146" s="2">
        <v>42476</v>
      </c>
      <c r="C146" s="1">
        <v>2</v>
      </c>
      <c r="D146" s="1">
        <v>426</v>
      </c>
      <c r="E146" s="1">
        <v>448</v>
      </c>
    </row>
    <row r="147" spans="1:5" x14ac:dyDescent="0.35">
      <c r="A147" s="1">
        <v>4388161847</v>
      </c>
      <c r="B147" s="2">
        <v>42477</v>
      </c>
      <c r="C147" s="1">
        <v>2</v>
      </c>
      <c r="D147" s="1">
        <v>619</v>
      </c>
      <c r="E147" s="1">
        <v>641</v>
      </c>
    </row>
    <row r="148" spans="1:5" x14ac:dyDescent="0.35">
      <c r="A148" s="1">
        <v>4388161847</v>
      </c>
      <c r="B148" s="2">
        <v>42478</v>
      </c>
      <c r="C148" s="1">
        <v>1</v>
      </c>
      <c r="D148" s="1">
        <v>99</v>
      </c>
      <c r="E148" s="1">
        <v>104</v>
      </c>
    </row>
    <row r="149" spans="1:5" x14ac:dyDescent="0.35">
      <c r="A149" s="1">
        <v>4388161847</v>
      </c>
      <c r="B149" s="2">
        <v>42479</v>
      </c>
      <c r="C149" s="1">
        <v>1</v>
      </c>
      <c r="D149" s="1">
        <v>329</v>
      </c>
      <c r="E149" s="1">
        <v>338</v>
      </c>
    </row>
    <row r="150" spans="1:5" x14ac:dyDescent="0.35">
      <c r="A150" s="1">
        <v>4388161847</v>
      </c>
      <c r="B150" s="2">
        <v>42480</v>
      </c>
      <c r="C150" s="1">
        <v>1</v>
      </c>
      <c r="D150" s="1">
        <v>421</v>
      </c>
      <c r="E150" s="1">
        <v>451</v>
      </c>
    </row>
    <row r="151" spans="1:5" x14ac:dyDescent="0.35">
      <c r="A151" s="1">
        <v>4388161847</v>
      </c>
      <c r="B151" s="2">
        <v>42481</v>
      </c>
      <c r="C151" s="1">
        <v>1</v>
      </c>
      <c r="D151" s="1">
        <v>442</v>
      </c>
      <c r="E151" s="1">
        <v>458</v>
      </c>
    </row>
    <row r="152" spans="1:5" x14ac:dyDescent="0.35">
      <c r="A152" s="1">
        <v>4388161847</v>
      </c>
      <c r="B152" s="2">
        <v>42482</v>
      </c>
      <c r="C152" s="1">
        <v>1</v>
      </c>
      <c r="D152" s="1">
        <v>82</v>
      </c>
      <c r="E152" s="1">
        <v>85</v>
      </c>
    </row>
    <row r="153" spans="1:5" x14ac:dyDescent="0.35">
      <c r="A153" s="1">
        <v>4388161847</v>
      </c>
      <c r="B153" s="2">
        <v>42483</v>
      </c>
      <c r="C153" s="1">
        <v>1</v>
      </c>
      <c r="D153" s="1">
        <v>478</v>
      </c>
      <c r="E153" s="1">
        <v>501</v>
      </c>
    </row>
    <row r="154" spans="1:5" x14ac:dyDescent="0.35">
      <c r="A154" s="1">
        <v>4388161847</v>
      </c>
      <c r="B154" s="2">
        <v>42484</v>
      </c>
      <c r="C154" s="1">
        <v>3</v>
      </c>
      <c r="D154" s="1">
        <v>552</v>
      </c>
      <c r="E154" s="1">
        <v>595</v>
      </c>
    </row>
    <row r="155" spans="1:5" x14ac:dyDescent="0.35">
      <c r="A155" s="1">
        <v>4388161847</v>
      </c>
      <c r="B155" s="2">
        <v>42486</v>
      </c>
      <c r="C155" s="1">
        <v>1</v>
      </c>
      <c r="D155" s="1">
        <v>319</v>
      </c>
      <c r="E155" s="1">
        <v>346</v>
      </c>
    </row>
    <row r="156" spans="1:5" x14ac:dyDescent="0.35">
      <c r="A156" s="1">
        <v>4388161847</v>
      </c>
      <c r="B156" s="2">
        <v>42487</v>
      </c>
      <c r="C156" s="1">
        <v>1</v>
      </c>
      <c r="D156" s="1">
        <v>439</v>
      </c>
      <c r="E156" s="1">
        <v>500</v>
      </c>
    </row>
    <row r="157" spans="1:5" x14ac:dyDescent="0.35">
      <c r="A157" s="1">
        <v>4388161847</v>
      </c>
      <c r="B157" s="2">
        <v>42488</v>
      </c>
      <c r="C157" s="1">
        <v>1</v>
      </c>
      <c r="D157" s="1">
        <v>428</v>
      </c>
      <c r="E157" s="1">
        <v>458</v>
      </c>
    </row>
    <row r="158" spans="1:5" x14ac:dyDescent="0.35">
      <c r="A158" s="1">
        <v>4388161847</v>
      </c>
      <c r="B158" s="2">
        <v>42490</v>
      </c>
      <c r="C158" s="1">
        <v>2</v>
      </c>
      <c r="D158" s="1">
        <v>409</v>
      </c>
      <c r="E158" s="1">
        <v>430</v>
      </c>
    </row>
    <row r="159" spans="1:5" x14ac:dyDescent="0.35">
      <c r="A159" s="1">
        <v>4388161847</v>
      </c>
      <c r="B159" s="2">
        <v>42491</v>
      </c>
      <c r="C159" s="1">
        <v>1</v>
      </c>
      <c r="D159" s="1">
        <v>547</v>
      </c>
      <c r="E159" s="1">
        <v>597</v>
      </c>
    </row>
    <row r="160" spans="1:5" x14ac:dyDescent="0.35">
      <c r="A160" s="1">
        <v>4388161847</v>
      </c>
      <c r="B160" s="2">
        <v>42492</v>
      </c>
      <c r="C160" s="1">
        <v>2</v>
      </c>
      <c r="D160" s="1">
        <v>368</v>
      </c>
      <c r="E160" s="1">
        <v>376</v>
      </c>
    </row>
    <row r="161" spans="1:5" x14ac:dyDescent="0.35">
      <c r="A161" s="1">
        <v>4388161847</v>
      </c>
      <c r="B161" s="2">
        <v>42494</v>
      </c>
      <c r="C161" s="1">
        <v>1</v>
      </c>
      <c r="D161" s="1">
        <v>390</v>
      </c>
      <c r="E161" s="1">
        <v>414</v>
      </c>
    </row>
    <row r="162" spans="1:5" x14ac:dyDescent="0.35">
      <c r="A162" s="1">
        <v>4388161847</v>
      </c>
      <c r="B162" s="2">
        <v>42495</v>
      </c>
      <c r="C162" s="1">
        <v>1</v>
      </c>
      <c r="D162" s="1">
        <v>471</v>
      </c>
      <c r="E162" s="1">
        <v>495</v>
      </c>
    </row>
    <row r="163" spans="1:5" x14ac:dyDescent="0.35">
      <c r="A163" s="1">
        <v>4388161847</v>
      </c>
      <c r="B163" s="2">
        <v>42495</v>
      </c>
      <c r="C163" s="1">
        <v>1</v>
      </c>
      <c r="D163" s="1">
        <v>471</v>
      </c>
      <c r="E163" s="1">
        <v>495</v>
      </c>
    </row>
    <row r="164" spans="1:5" x14ac:dyDescent="0.35">
      <c r="A164" s="1">
        <v>4388161847</v>
      </c>
      <c r="B164" s="2">
        <v>42497</v>
      </c>
      <c r="C164" s="1">
        <v>1</v>
      </c>
      <c r="D164" s="1">
        <v>472</v>
      </c>
      <c r="E164" s="1">
        <v>496</v>
      </c>
    </row>
    <row r="165" spans="1:5" x14ac:dyDescent="0.35">
      <c r="A165" s="1">
        <v>4388161847</v>
      </c>
      <c r="B165" s="2">
        <v>42498</v>
      </c>
      <c r="C165" s="1">
        <v>2</v>
      </c>
      <c r="D165" s="1">
        <v>529</v>
      </c>
      <c r="E165" s="1">
        <v>541</v>
      </c>
    </row>
    <row r="166" spans="1:5" x14ac:dyDescent="0.35">
      <c r="A166" s="1">
        <v>4388161847</v>
      </c>
      <c r="B166" s="2">
        <v>42499</v>
      </c>
      <c r="C166" s="1">
        <v>1</v>
      </c>
      <c r="D166" s="1">
        <v>62</v>
      </c>
      <c r="E166" s="1">
        <v>65</v>
      </c>
    </row>
    <row r="167" spans="1:5" x14ac:dyDescent="0.35">
      <c r="A167" s="1">
        <v>4388161847</v>
      </c>
      <c r="B167" s="2">
        <v>42500</v>
      </c>
      <c r="C167" s="1">
        <v>1</v>
      </c>
      <c r="D167" s="1">
        <v>354</v>
      </c>
      <c r="E167" s="1">
        <v>375</v>
      </c>
    </row>
    <row r="168" spans="1:5" x14ac:dyDescent="0.35">
      <c r="A168" s="1">
        <v>4388161847</v>
      </c>
      <c r="B168" s="2">
        <v>42501</v>
      </c>
      <c r="C168" s="1">
        <v>1</v>
      </c>
      <c r="D168" s="1">
        <v>469</v>
      </c>
      <c r="E168" s="1">
        <v>494</v>
      </c>
    </row>
    <row r="169" spans="1:5" x14ac:dyDescent="0.35">
      <c r="A169" s="1">
        <v>4445114986</v>
      </c>
      <c r="B169" s="2">
        <v>42472</v>
      </c>
      <c r="C169" s="1">
        <v>2</v>
      </c>
      <c r="D169" s="1">
        <v>429</v>
      </c>
      <c r="E169" s="1">
        <v>457</v>
      </c>
    </row>
    <row r="170" spans="1:5" x14ac:dyDescent="0.35">
      <c r="A170" s="1">
        <v>4445114986</v>
      </c>
      <c r="B170" s="2">
        <v>42473</v>
      </c>
      <c r="C170" s="1">
        <v>2</v>
      </c>
      <c r="D170" s="1">
        <v>370</v>
      </c>
      <c r="E170" s="1">
        <v>406</v>
      </c>
    </row>
    <row r="171" spans="1:5" x14ac:dyDescent="0.35">
      <c r="A171" s="1">
        <v>4445114986</v>
      </c>
      <c r="B171" s="2">
        <v>42474</v>
      </c>
      <c r="C171" s="1">
        <v>1</v>
      </c>
      <c r="D171" s="1">
        <v>441</v>
      </c>
      <c r="E171" s="1">
        <v>492</v>
      </c>
    </row>
    <row r="172" spans="1:5" x14ac:dyDescent="0.35">
      <c r="A172" s="1">
        <v>4445114986</v>
      </c>
      <c r="B172" s="2">
        <v>42475</v>
      </c>
      <c r="C172" s="1">
        <v>2</v>
      </c>
      <c r="D172" s="1">
        <v>337</v>
      </c>
      <c r="E172" s="1">
        <v>379</v>
      </c>
    </row>
    <row r="173" spans="1:5" x14ac:dyDescent="0.35">
      <c r="A173" s="1">
        <v>4445114986</v>
      </c>
      <c r="B173" s="2">
        <v>42476</v>
      </c>
      <c r="C173" s="1">
        <v>1</v>
      </c>
      <c r="D173" s="1">
        <v>462</v>
      </c>
      <c r="E173" s="1">
        <v>499</v>
      </c>
    </row>
    <row r="174" spans="1:5" x14ac:dyDescent="0.35">
      <c r="A174" s="1">
        <v>4445114986</v>
      </c>
      <c r="B174" s="2">
        <v>42477</v>
      </c>
      <c r="C174" s="1">
        <v>1</v>
      </c>
      <c r="D174" s="1">
        <v>98</v>
      </c>
      <c r="E174" s="1">
        <v>107</v>
      </c>
    </row>
    <row r="175" spans="1:5" x14ac:dyDescent="0.35">
      <c r="A175" s="1">
        <v>4445114986</v>
      </c>
      <c r="B175" s="2">
        <v>42479</v>
      </c>
      <c r="C175" s="1">
        <v>2</v>
      </c>
      <c r="D175" s="1">
        <v>388</v>
      </c>
      <c r="E175" s="1">
        <v>424</v>
      </c>
    </row>
    <row r="176" spans="1:5" x14ac:dyDescent="0.35">
      <c r="A176" s="1">
        <v>4445114986</v>
      </c>
      <c r="B176" s="2">
        <v>42480</v>
      </c>
      <c r="C176" s="1">
        <v>1</v>
      </c>
      <c r="D176" s="1">
        <v>439</v>
      </c>
      <c r="E176" s="1">
        <v>462</v>
      </c>
    </row>
    <row r="177" spans="1:5" x14ac:dyDescent="0.35">
      <c r="A177" s="1">
        <v>4445114986</v>
      </c>
      <c r="B177" s="2">
        <v>42481</v>
      </c>
      <c r="C177" s="1">
        <v>1</v>
      </c>
      <c r="D177" s="1">
        <v>436</v>
      </c>
      <c r="E177" s="1">
        <v>469</v>
      </c>
    </row>
    <row r="178" spans="1:5" x14ac:dyDescent="0.35">
      <c r="A178" s="1">
        <v>4445114986</v>
      </c>
      <c r="B178" s="2">
        <v>42482</v>
      </c>
      <c r="C178" s="1">
        <v>1</v>
      </c>
      <c r="D178" s="1">
        <v>388</v>
      </c>
      <c r="E178" s="1">
        <v>417</v>
      </c>
    </row>
    <row r="179" spans="1:5" x14ac:dyDescent="0.35">
      <c r="A179" s="1">
        <v>4445114986</v>
      </c>
      <c r="B179" s="2">
        <v>42485</v>
      </c>
      <c r="C179" s="1">
        <v>1</v>
      </c>
      <c r="D179" s="1">
        <v>328</v>
      </c>
      <c r="E179" s="1">
        <v>345</v>
      </c>
    </row>
    <row r="180" spans="1:5" x14ac:dyDescent="0.35">
      <c r="A180" s="1">
        <v>4445114986</v>
      </c>
      <c r="B180" s="2">
        <v>42486</v>
      </c>
      <c r="C180" s="1">
        <v>2</v>
      </c>
      <c r="D180" s="1">
        <v>353</v>
      </c>
      <c r="E180" s="1">
        <v>391</v>
      </c>
    </row>
    <row r="181" spans="1:5" x14ac:dyDescent="0.35">
      <c r="A181" s="1">
        <v>4445114986</v>
      </c>
      <c r="B181" s="2">
        <v>42487</v>
      </c>
      <c r="C181" s="1">
        <v>1</v>
      </c>
      <c r="D181" s="1">
        <v>332</v>
      </c>
      <c r="E181" s="1">
        <v>374</v>
      </c>
    </row>
    <row r="182" spans="1:5" x14ac:dyDescent="0.35">
      <c r="A182" s="1">
        <v>4445114986</v>
      </c>
      <c r="B182" s="2">
        <v>42488</v>
      </c>
      <c r="C182" s="1">
        <v>1</v>
      </c>
      <c r="D182" s="1">
        <v>419</v>
      </c>
      <c r="E182" s="1">
        <v>442</v>
      </c>
    </row>
    <row r="183" spans="1:5" x14ac:dyDescent="0.35">
      <c r="A183" s="1">
        <v>4445114986</v>
      </c>
      <c r="B183" s="2">
        <v>42489</v>
      </c>
      <c r="C183" s="1">
        <v>1</v>
      </c>
      <c r="D183" s="1">
        <v>106</v>
      </c>
      <c r="E183" s="1">
        <v>108</v>
      </c>
    </row>
    <row r="184" spans="1:5" x14ac:dyDescent="0.35">
      <c r="A184" s="1">
        <v>4445114986</v>
      </c>
      <c r="B184" s="2">
        <v>42490</v>
      </c>
      <c r="C184" s="1">
        <v>1</v>
      </c>
      <c r="D184" s="1">
        <v>322</v>
      </c>
      <c r="E184" s="1">
        <v>353</v>
      </c>
    </row>
    <row r="185" spans="1:5" x14ac:dyDescent="0.35">
      <c r="A185" s="1">
        <v>4445114986</v>
      </c>
      <c r="B185" s="2">
        <v>42491</v>
      </c>
      <c r="C185" s="1">
        <v>2</v>
      </c>
      <c r="D185" s="1">
        <v>439</v>
      </c>
      <c r="E185" s="1">
        <v>459</v>
      </c>
    </row>
    <row r="186" spans="1:5" x14ac:dyDescent="0.35">
      <c r="A186" s="1">
        <v>4445114986</v>
      </c>
      <c r="B186" s="2">
        <v>42492</v>
      </c>
      <c r="C186" s="1">
        <v>1</v>
      </c>
      <c r="D186" s="1">
        <v>502</v>
      </c>
      <c r="E186" s="1">
        <v>542</v>
      </c>
    </row>
    <row r="187" spans="1:5" x14ac:dyDescent="0.35">
      <c r="A187" s="1">
        <v>4445114986</v>
      </c>
      <c r="B187" s="2">
        <v>42493</v>
      </c>
      <c r="C187" s="1">
        <v>2</v>
      </c>
      <c r="D187" s="1">
        <v>417</v>
      </c>
      <c r="E187" s="1">
        <v>450</v>
      </c>
    </row>
    <row r="188" spans="1:5" x14ac:dyDescent="0.35">
      <c r="A188" s="1">
        <v>4445114986</v>
      </c>
      <c r="B188" s="2">
        <v>42494</v>
      </c>
      <c r="C188" s="1">
        <v>2</v>
      </c>
      <c r="D188" s="1">
        <v>337</v>
      </c>
      <c r="E188" s="1">
        <v>363</v>
      </c>
    </row>
    <row r="189" spans="1:5" x14ac:dyDescent="0.35">
      <c r="A189" s="1">
        <v>4445114986</v>
      </c>
      <c r="B189" s="2">
        <v>42495</v>
      </c>
      <c r="C189" s="1">
        <v>2</v>
      </c>
      <c r="D189" s="1">
        <v>462</v>
      </c>
      <c r="E189" s="1">
        <v>513</v>
      </c>
    </row>
    <row r="190" spans="1:5" x14ac:dyDescent="0.35">
      <c r="A190" s="1">
        <v>4445114986</v>
      </c>
      <c r="B190" s="2">
        <v>42496</v>
      </c>
      <c r="C190" s="1">
        <v>2</v>
      </c>
      <c r="D190" s="1">
        <v>374</v>
      </c>
      <c r="E190" s="1">
        <v>402</v>
      </c>
    </row>
    <row r="191" spans="1:5" x14ac:dyDescent="0.35">
      <c r="A191" s="1">
        <v>4445114986</v>
      </c>
      <c r="B191" s="2">
        <v>42497</v>
      </c>
      <c r="C191" s="1">
        <v>2</v>
      </c>
      <c r="D191" s="1">
        <v>401</v>
      </c>
      <c r="E191" s="1">
        <v>436</v>
      </c>
    </row>
    <row r="192" spans="1:5" x14ac:dyDescent="0.35">
      <c r="A192" s="1">
        <v>4445114986</v>
      </c>
      <c r="B192" s="2">
        <v>42498</v>
      </c>
      <c r="C192" s="1">
        <v>1</v>
      </c>
      <c r="D192" s="1">
        <v>361</v>
      </c>
      <c r="E192" s="1">
        <v>391</v>
      </c>
    </row>
    <row r="193" spans="1:5" x14ac:dyDescent="0.35">
      <c r="A193" s="1">
        <v>4445114986</v>
      </c>
      <c r="B193" s="2">
        <v>42499</v>
      </c>
      <c r="C193" s="1">
        <v>1</v>
      </c>
      <c r="D193" s="1">
        <v>457</v>
      </c>
      <c r="E193" s="1">
        <v>533</v>
      </c>
    </row>
    <row r="194" spans="1:5" x14ac:dyDescent="0.35">
      <c r="A194" s="1">
        <v>4445114986</v>
      </c>
      <c r="B194" s="2">
        <v>42500</v>
      </c>
      <c r="C194" s="1">
        <v>1</v>
      </c>
      <c r="D194" s="1">
        <v>405</v>
      </c>
      <c r="E194" s="1">
        <v>426</v>
      </c>
    </row>
    <row r="195" spans="1:5" x14ac:dyDescent="0.35">
      <c r="A195" s="1">
        <v>4445114986</v>
      </c>
      <c r="B195" s="2">
        <v>42501</v>
      </c>
      <c r="C195" s="1">
        <v>1</v>
      </c>
      <c r="D195" s="1">
        <v>499</v>
      </c>
      <c r="E195" s="1">
        <v>530</v>
      </c>
    </row>
    <row r="196" spans="1:5" x14ac:dyDescent="0.35">
      <c r="A196" s="1">
        <v>4445114986</v>
      </c>
      <c r="B196" s="2">
        <v>42502</v>
      </c>
      <c r="C196" s="1">
        <v>1</v>
      </c>
      <c r="D196" s="1">
        <v>483</v>
      </c>
      <c r="E196" s="1">
        <v>501</v>
      </c>
    </row>
    <row r="197" spans="1:5" x14ac:dyDescent="0.35">
      <c r="A197" s="1">
        <v>4558609924</v>
      </c>
      <c r="B197" s="2">
        <v>42481</v>
      </c>
      <c r="C197" s="1">
        <v>1</v>
      </c>
      <c r="D197" s="1">
        <v>126</v>
      </c>
      <c r="E197" s="1">
        <v>137</v>
      </c>
    </row>
    <row r="198" spans="1:5" x14ac:dyDescent="0.35">
      <c r="A198" s="1">
        <v>4558609924</v>
      </c>
      <c r="B198" s="2">
        <v>42486</v>
      </c>
      <c r="C198" s="1">
        <v>1</v>
      </c>
      <c r="D198" s="1">
        <v>103</v>
      </c>
      <c r="E198" s="1">
        <v>121</v>
      </c>
    </row>
    <row r="199" spans="1:5" x14ac:dyDescent="0.35">
      <c r="A199" s="1">
        <v>4558609924</v>
      </c>
      <c r="B199" s="2">
        <v>42489</v>
      </c>
      <c r="C199" s="1">
        <v>1</v>
      </c>
      <c r="D199" s="1">
        <v>171</v>
      </c>
      <c r="E199" s="1">
        <v>179</v>
      </c>
    </row>
    <row r="200" spans="1:5" x14ac:dyDescent="0.35">
      <c r="A200" s="1">
        <v>4558609924</v>
      </c>
      <c r="B200" s="2">
        <v>42491</v>
      </c>
      <c r="C200" s="1">
        <v>1</v>
      </c>
      <c r="D200" s="1">
        <v>115</v>
      </c>
      <c r="E200" s="1">
        <v>129</v>
      </c>
    </row>
    <row r="201" spans="1:5" x14ac:dyDescent="0.35">
      <c r="A201" s="1">
        <v>4558609924</v>
      </c>
      <c r="B201" s="2">
        <v>42498</v>
      </c>
      <c r="C201" s="1">
        <v>1</v>
      </c>
      <c r="D201" s="1">
        <v>123</v>
      </c>
      <c r="E201" s="1">
        <v>134</v>
      </c>
    </row>
    <row r="202" spans="1:5" x14ac:dyDescent="0.35">
      <c r="A202" s="1">
        <v>4702921684</v>
      </c>
      <c r="B202" s="2">
        <v>42472</v>
      </c>
      <c r="C202" s="1">
        <v>1</v>
      </c>
      <c r="D202" s="1">
        <v>425</v>
      </c>
      <c r="E202" s="1">
        <v>439</v>
      </c>
    </row>
    <row r="203" spans="1:5" x14ac:dyDescent="0.35">
      <c r="A203" s="1">
        <v>4702921684</v>
      </c>
      <c r="B203" s="2">
        <v>42473</v>
      </c>
      <c r="C203" s="1">
        <v>2</v>
      </c>
      <c r="D203" s="1">
        <v>400</v>
      </c>
      <c r="E203" s="1">
        <v>430</v>
      </c>
    </row>
    <row r="204" spans="1:5" x14ac:dyDescent="0.35">
      <c r="A204" s="1">
        <v>4702921684</v>
      </c>
      <c r="B204" s="2">
        <v>42474</v>
      </c>
      <c r="C204" s="1">
        <v>1</v>
      </c>
      <c r="D204" s="1">
        <v>384</v>
      </c>
      <c r="E204" s="1">
        <v>415</v>
      </c>
    </row>
    <row r="205" spans="1:5" x14ac:dyDescent="0.35">
      <c r="A205" s="1">
        <v>4702921684</v>
      </c>
      <c r="B205" s="2">
        <v>42475</v>
      </c>
      <c r="C205" s="1">
        <v>1</v>
      </c>
      <c r="D205" s="1">
        <v>253</v>
      </c>
      <c r="E205" s="1">
        <v>257</v>
      </c>
    </row>
    <row r="206" spans="1:5" x14ac:dyDescent="0.35">
      <c r="A206" s="1">
        <v>4702921684</v>
      </c>
      <c r="B206" s="2">
        <v>42476</v>
      </c>
      <c r="C206" s="1">
        <v>2</v>
      </c>
      <c r="D206" s="1">
        <v>382</v>
      </c>
      <c r="E206" s="1">
        <v>406</v>
      </c>
    </row>
    <row r="207" spans="1:5" x14ac:dyDescent="0.35">
      <c r="A207" s="1">
        <v>4702921684</v>
      </c>
      <c r="B207" s="2">
        <v>42477</v>
      </c>
      <c r="C207" s="1">
        <v>1</v>
      </c>
      <c r="D207" s="1">
        <v>591</v>
      </c>
      <c r="E207" s="1">
        <v>612</v>
      </c>
    </row>
    <row r="208" spans="1:5" x14ac:dyDescent="0.35">
      <c r="A208" s="1">
        <v>4702921684</v>
      </c>
      <c r="B208" s="2">
        <v>42478</v>
      </c>
      <c r="C208" s="1">
        <v>1</v>
      </c>
      <c r="D208" s="1">
        <v>293</v>
      </c>
      <c r="E208" s="1">
        <v>312</v>
      </c>
    </row>
    <row r="209" spans="1:5" x14ac:dyDescent="0.35">
      <c r="A209" s="1">
        <v>4702921684</v>
      </c>
      <c r="B209" s="2">
        <v>42479</v>
      </c>
      <c r="C209" s="1">
        <v>1</v>
      </c>
      <c r="D209" s="1">
        <v>457</v>
      </c>
      <c r="E209" s="1">
        <v>487</v>
      </c>
    </row>
    <row r="210" spans="1:5" x14ac:dyDescent="0.35">
      <c r="A210" s="1">
        <v>4702921684</v>
      </c>
      <c r="B210" s="2">
        <v>42480</v>
      </c>
      <c r="C210" s="1">
        <v>1</v>
      </c>
      <c r="D210" s="1">
        <v>454</v>
      </c>
      <c r="E210" s="1">
        <v>468</v>
      </c>
    </row>
    <row r="211" spans="1:5" x14ac:dyDescent="0.35">
      <c r="A211" s="1">
        <v>4702921684</v>
      </c>
      <c r="B211" s="2">
        <v>42481</v>
      </c>
      <c r="C211" s="1">
        <v>1</v>
      </c>
      <c r="D211" s="1">
        <v>425</v>
      </c>
      <c r="E211" s="1">
        <v>434</v>
      </c>
    </row>
    <row r="212" spans="1:5" x14ac:dyDescent="0.35">
      <c r="A212" s="1">
        <v>4702921684</v>
      </c>
      <c r="B212" s="2">
        <v>42483</v>
      </c>
      <c r="C212" s="1">
        <v>1</v>
      </c>
      <c r="D212" s="1">
        <v>465</v>
      </c>
      <c r="E212" s="1">
        <v>475</v>
      </c>
    </row>
    <row r="213" spans="1:5" x14ac:dyDescent="0.35">
      <c r="A213" s="1">
        <v>4702921684</v>
      </c>
      <c r="B213" s="2">
        <v>42484</v>
      </c>
      <c r="C213" s="1">
        <v>1</v>
      </c>
      <c r="D213" s="1">
        <v>480</v>
      </c>
      <c r="E213" s="1">
        <v>506</v>
      </c>
    </row>
    <row r="214" spans="1:5" x14ac:dyDescent="0.35">
      <c r="A214" s="1">
        <v>4702921684</v>
      </c>
      <c r="B214" s="2">
        <v>42485</v>
      </c>
      <c r="C214" s="1">
        <v>1</v>
      </c>
      <c r="D214" s="1">
        <v>370</v>
      </c>
      <c r="E214" s="1">
        <v>380</v>
      </c>
    </row>
    <row r="215" spans="1:5" x14ac:dyDescent="0.35">
      <c r="A215" s="1">
        <v>4702921684</v>
      </c>
      <c r="B215" s="2">
        <v>42486</v>
      </c>
      <c r="C215" s="1">
        <v>1</v>
      </c>
      <c r="D215" s="1">
        <v>421</v>
      </c>
      <c r="E215" s="1">
        <v>429</v>
      </c>
    </row>
    <row r="216" spans="1:5" x14ac:dyDescent="0.35">
      <c r="A216" s="1">
        <v>4702921684</v>
      </c>
      <c r="B216" s="2">
        <v>42487</v>
      </c>
      <c r="C216" s="1">
        <v>1</v>
      </c>
      <c r="D216" s="1">
        <v>432</v>
      </c>
      <c r="E216" s="1">
        <v>449</v>
      </c>
    </row>
    <row r="217" spans="1:5" x14ac:dyDescent="0.35">
      <c r="A217" s="1">
        <v>4702921684</v>
      </c>
      <c r="B217" s="2">
        <v>42488</v>
      </c>
      <c r="C217" s="1">
        <v>1</v>
      </c>
      <c r="D217" s="1">
        <v>442</v>
      </c>
      <c r="E217" s="1">
        <v>461</v>
      </c>
    </row>
    <row r="218" spans="1:5" x14ac:dyDescent="0.35">
      <c r="A218" s="1">
        <v>4702921684</v>
      </c>
      <c r="B218" s="2">
        <v>42489</v>
      </c>
      <c r="C218" s="1">
        <v>1</v>
      </c>
      <c r="D218" s="1">
        <v>433</v>
      </c>
      <c r="E218" s="1">
        <v>447</v>
      </c>
    </row>
    <row r="219" spans="1:5" x14ac:dyDescent="0.35">
      <c r="A219" s="1">
        <v>4702921684</v>
      </c>
      <c r="B219" s="2">
        <v>42490</v>
      </c>
      <c r="C219" s="1">
        <v>1</v>
      </c>
      <c r="D219" s="1">
        <v>479</v>
      </c>
      <c r="E219" s="1">
        <v>501</v>
      </c>
    </row>
    <row r="220" spans="1:5" x14ac:dyDescent="0.35">
      <c r="A220" s="1">
        <v>4702921684</v>
      </c>
      <c r="B220" s="2">
        <v>42493</v>
      </c>
      <c r="C220" s="1">
        <v>1</v>
      </c>
      <c r="D220" s="1">
        <v>327</v>
      </c>
      <c r="E220" s="1">
        <v>373</v>
      </c>
    </row>
    <row r="221" spans="1:5" x14ac:dyDescent="0.35">
      <c r="A221" s="1">
        <v>4702921684</v>
      </c>
      <c r="B221" s="2">
        <v>42494</v>
      </c>
      <c r="C221" s="1">
        <v>1</v>
      </c>
      <c r="D221" s="1">
        <v>412</v>
      </c>
      <c r="E221" s="1">
        <v>434</v>
      </c>
    </row>
    <row r="222" spans="1:5" x14ac:dyDescent="0.35">
      <c r="A222" s="1">
        <v>4702921684</v>
      </c>
      <c r="B222" s="2">
        <v>42495</v>
      </c>
      <c r="C222" s="1">
        <v>1</v>
      </c>
      <c r="D222" s="1">
        <v>414</v>
      </c>
      <c r="E222" s="1">
        <v>428</v>
      </c>
    </row>
    <row r="223" spans="1:5" x14ac:dyDescent="0.35">
      <c r="A223" s="1">
        <v>4702921684</v>
      </c>
      <c r="B223" s="2">
        <v>42496</v>
      </c>
      <c r="C223" s="1">
        <v>1</v>
      </c>
      <c r="D223" s="1">
        <v>404</v>
      </c>
      <c r="E223" s="1">
        <v>449</v>
      </c>
    </row>
    <row r="224" spans="1:5" x14ac:dyDescent="0.35">
      <c r="A224" s="1">
        <v>4702921684</v>
      </c>
      <c r="B224" s="2">
        <v>42497</v>
      </c>
      <c r="C224" s="1">
        <v>1</v>
      </c>
      <c r="D224" s="1">
        <v>520</v>
      </c>
      <c r="E224" s="1">
        <v>543</v>
      </c>
    </row>
    <row r="225" spans="1:5" x14ac:dyDescent="0.35">
      <c r="A225" s="1">
        <v>4702921684</v>
      </c>
      <c r="B225" s="2">
        <v>42497</v>
      </c>
      <c r="C225" s="1">
        <v>1</v>
      </c>
      <c r="D225" s="1">
        <v>520</v>
      </c>
      <c r="E225" s="1">
        <v>543</v>
      </c>
    </row>
    <row r="226" spans="1:5" x14ac:dyDescent="0.35">
      <c r="A226" s="1">
        <v>4702921684</v>
      </c>
      <c r="B226" s="2">
        <v>42499</v>
      </c>
      <c r="C226" s="1">
        <v>1</v>
      </c>
      <c r="D226" s="1">
        <v>435</v>
      </c>
      <c r="E226" s="1">
        <v>458</v>
      </c>
    </row>
    <row r="227" spans="1:5" x14ac:dyDescent="0.35">
      <c r="A227" s="1">
        <v>4702921684</v>
      </c>
      <c r="B227" s="2">
        <v>42500</v>
      </c>
      <c r="C227" s="1">
        <v>1</v>
      </c>
      <c r="D227" s="1">
        <v>416</v>
      </c>
      <c r="E227" s="1">
        <v>431</v>
      </c>
    </row>
    <row r="228" spans="1:5" x14ac:dyDescent="0.35">
      <c r="A228" s="1">
        <v>4702921684</v>
      </c>
      <c r="B228" s="2">
        <v>42501</v>
      </c>
      <c r="C228" s="1">
        <v>1</v>
      </c>
      <c r="D228" s="1">
        <v>354</v>
      </c>
      <c r="E228" s="1">
        <v>366</v>
      </c>
    </row>
    <row r="229" spans="1:5" x14ac:dyDescent="0.35">
      <c r="A229" s="1">
        <v>4702921684</v>
      </c>
      <c r="B229" s="2">
        <v>42502</v>
      </c>
      <c r="C229" s="1">
        <v>1</v>
      </c>
      <c r="D229" s="1">
        <v>404</v>
      </c>
      <c r="E229" s="1">
        <v>442</v>
      </c>
    </row>
    <row r="230" spans="1:5" x14ac:dyDescent="0.35">
      <c r="A230" s="1">
        <v>5553957443</v>
      </c>
      <c r="B230" s="2">
        <v>42472</v>
      </c>
      <c r="C230" s="1">
        <v>1</v>
      </c>
      <c r="D230" s="1">
        <v>441</v>
      </c>
      <c r="E230" s="1">
        <v>464</v>
      </c>
    </row>
    <row r="231" spans="1:5" x14ac:dyDescent="0.35">
      <c r="A231" s="1">
        <v>5553957443</v>
      </c>
      <c r="B231" s="2">
        <v>42473</v>
      </c>
      <c r="C231" s="1">
        <v>2</v>
      </c>
      <c r="D231" s="1">
        <v>455</v>
      </c>
      <c r="E231" s="1">
        <v>488</v>
      </c>
    </row>
    <row r="232" spans="1:5" x14ac:dyDescent="0.35">
      <c r="A232" s="1">
        <v>5553957443</v>
      </c>
      <c r="B232" s="2">
        <v>42474</v>
      </c>
      <c r="C232" s="1">
        <v>1</v>
      </c>
      <c r="D232" s="1">
        <v>357</v>
      </c>
      <c r="E232" s="1">
        <v>418</v>
      </c>
    </row>
    <row r="233" spans="1:5" x14ac:dyDescent="0.35">
      <c r="A233" s="1">
        <v>5553957443</v>
      </c>
      <c r="B233" s="2">
        <v>42475</v>
      </c>
      <c r="C233" s="1">
        <v>1</v>
      </c>
      <c r="D233" s="1">
        <v>377</v>
      </c>
      <c r="E233" s="1">
        <v>409</v>
      </c>
    </row>
    <row r="234" spans="1:5" x14ac:dyDescent="0.35">
      <c r="A234" s="1">
        <v>5553957443</v>
      </c>
      <c r="B234" s="2">
        <v>42476</v>
      </c>
      <c r="C234" s="1">
        <v>2</v>
      </c>
      <c r="D234" s="1">
        <v>651</v>
      </c>
      <c r="E234" s="1">
        <v>686</v>
      </c>
    </row>
    <row r="235" spans="1:5" x14ac:dyDescent="0.35">
      <c r="A235" s="1">
        <v>5553957443</v>
      </c>
      <c r="B235" s="2">
        <v>42477</v>
      </c>
      <c r="C235" s="1">
        <v>1</v>
      </c>
      <c r="D235" s="1">
        <v>350</v>
      </c>
      <c r="E235" s="1">
        <v>402</v>
      </c>
    </row>
    <row r="236" spans="1:5" x14ac:dyDescent="0.35">
      <c r="A236" s="1">
        <v>5553957443</v>
      </c>
      <c r="B236" s="2">
        <v>42478</v>
      </c>
      <c r="C236" s="1">
        <v>2</v>
      </c>
      <c r="D236" s="1">
        <v>520</v>
      </c>
      <c r="E236" s="1">
        <v>541</v>
      </c>
    </row>
    <row r="237" spans="1:5" x14ac:dyDescent="0.35">
      <c r="A237" s="1">
        <v>5553957443</v>
      </c>
      <c r="B237" s="2">
        <v>42479</v>
      </c>
      <c r="C237" s="1">
        <v>1</v>
      </c>
      <c r="D237" s="1">
        <v>357</v>
      </c>
      <c r="E237" s="1">
        <v>410</v>
      </c>
    </row>
    <row r="238" spans="1:5" x14ac:dyDescent="0.35">
      <c r="A238" s="1">
        <v>5553957443</v>
      </c>
      <c r="B238" s="2">
        <v>42480</v>
      </c>
      <c r="C238" s="1">
        <v>1</v>
      </c>
      <c r="D238" s="1">
        <v>658</v>
      </c>
      <c r="E238" s="1">
        <v>678</v>
      </c>
    </row>
    <row r="239" spans="1:5" x14ac:dyDescent="0.35">
      <c r="A239" s="1">
        <v>5553957443</v>
      </c>
      <c r="B239" s="2">
        <v>42481</v>
      </c>
      <c r="C239" s="1">
        <v>1</v>
      </c>
      <c r="D239" s="1">
        <v>399</v>
      </c>
      <c r="E239" s="1">
        <v>431</v>
      </c>
    </row>
    <row r="240" spans="1:5" x14ac:dyDescent="0.35">
      <c r="A240" s="1">
        <v>5553957443</v>
      </c>
      <c r="B240" s="2">
        <v>42482</v>
      </c>
      <c r="C240" s="1">
        <v>1</v>
      </c>
      <c r="D240" s="1">
        <v>322</v>
      </c>
      <c r="E240" s="1">
        <v>353</v>
      </c>
    </row>
    <row r="241" spans="1:5" x14ac:dyDescent="0.35">
      <c r="A241" s="1">
        <v>5553957443</v>
      </c>
      <c r="B241" s="2">
        <v>42483</v>
      </c>
      <c r="C241" s="1">
        <v>2</v>
      </c>
      <c r="D241" s="1">
        <v>631</v>
      </c>
      <c r="E241" s="1">
        <v>725</v>
      </c>
    </row>
    <row r="242" spans="1:5" x14ac:dyDescent="0.35">
      <c r="A242" s="1">
        <v>5553957443</v>
      </c>
      <c r="B242" s="2">
        <v>42484</v>
      </c>
      <c r="C242" s="1">
        <v>2</v>
      </c>
      <c r="D242" s="1">
        <v>553</v>
      </c>
      <c r="E242" s="1">
        <v>640</v>
      </c>
    </row>
    <row r="243" spans="1:5" x14ac:dyDescent="0.35">
      <c r="A243" s="1">
        <v>5553957443</v>
      </c>
      <c r="B243" s="2">
        <v>42485</v>
      </c>
      <c r="C243" s="1">
        <v>1</v>
      </c>
      <c r="D243" s="1">
        <v>433</v>
      </c>
      <c r="E243" s="1">
        <v>468</v>
      </c>
    </row>
    <row r="244" spans="1:5" x14ac:dyDescent="0.35">
      <c r="A244" s="1">
        <v>5553957443</v>
      </c>
      <c r="B244" s="2">
        <v>42486</v>
      </c>
      <c r="C244" s="1">
        <v>1</v>
      </c>
      <c r="D244" s="1">
        <v>412</v>
      </c>
      <c r="E244" s="1">
        <v>453</v>
      </c>
    </row>
    <row r="245" spans="1:5" x14ac:dyDescent="0.35">
      <c r="A245" s="1">
        <v>5553957443</v>
      </c>
      <c r="B245" s="2">
        <v>42487</v>
      </c>
      <c r="C245" s="1">
        <v>1</v>
      </c>
      <c r="D245" s="1">
        <v>347</v>
      </c>
      <c r="E245" s="1">
        <v>391</v>
      </c>
    </row>
    <row r="246" spans="1:5" x14ac:dyDescent="0.35">
      <c r="A246" s="1">
        <v>5553957443</v>
      </c>
      <c r="B246" s="2">
        <v>42488</v>
      </c>
      <c r="C246" s="1">
        <v>1</v>
      </c>
      <c r="D246" s="1">
        <v>421</v>
      </c>
      <c r="E246" s="1">
        <v>457</v>
      </c>
    </row>
    <row r="247" spans="1:5" x14ac:dyDescent="0.35">
      <c r="A247" s="1">
        <v>5553957443</v>
      </c>
      <c r="B247" s="2">
        <v>42489</v>
      </c>
      <c r="C247" s="1">
        <v>1</v>
      </c>
      <c r="D247" s="1">
        <v>450</v>
      </c>
      <c r="E247" s="1">
        <v>495</v>
      </c>
    </row>
    <row r="248" spans="1:5" x14ac:dyDescent="0.35">
      <c r="A248" s="1">
        <v>5553957443</v>
      </c>
      <c r="B248" s="2">
        <v>42490</v>
      </c>
      <c r="C248" s="1">
        <v>2</v>
      </c>
      <c r="D248" s="1">
        <v>775</v>
      </c>
      <c r="E248" s="1">
        <v>843</v>
      </c>
    </row>
    <row r="249" spans="1:5" x14ac:dyDescent="0.35">
      <c r="A249" s="1">
        <v>5553957443</v>
      </c>
      <c r="B249" s="2">
        <v>42491</v>
      </c>
      <c r="C249" s="1">
        <v>2</v>
      </c>
      <c r="D249" s="1">
        <v>622</v>
      </c>
      <c r="E249" s="1">
        <v>686</v>
      </c>
    </row>
    <row r="250" spans="1:5" x14ac:dyDescent="0.35">
      <c r="A250" s="1">
        <v>5553957443</v>
      </c>
      <c r="B250" s="2">
        <v>42492</v>
      </c>
      <c r="C250" s="1">
        <v>1</v>
      </c>
      <c r="D250" s="1">
        <v>409</v>
      </c>
      <c r="E250" s="1">
        <v>471</v>
      </c>
    </row>
    <row r="251" spans="1:5" x14ac:dyDescent="0.35">
      <c r="A251" s="1">
        <v>5553957443</v>
      </c>
      <c r="B251" s="2">
        <v>42493</v>
      </c>
      <c r="C251" s="1">
        <v>1</v>
      </c>
      <c r="D251" s="1">
        <v>380</v>
      </c>
      <c r="E251" s="1">
        <v>429</v>
      </c>
    </row>
    <row r="252" spans="1:5" x14ac:dyDescent="0.35">
      <c r="A252" s="1">
        <v>5553957443</v>
      </c>
      <c r="B252" s="2">
        <v>42494</v>
      </c>
      <c r="C252" s="1">
        <v>1</v>
      </c>
      <c r="D252" s="1">
        <v>447</v>
      </c>
      <c r="E252" s="1">
        <v>470</v>
      </c>
    </row>
    <row r="253" spans="1:5" x14ac:dyDescent="0.35">
      <c r="A253" s="1">
        <v>5553957443</v>
      </c>
      <c r="B253" s="2">
        <v>42495</v>
      </c>
      <c r="C253" s="1">
        <v>1</v>
      </c>
      <c r="D253" s="1">
        <v>419</v>
      </c>
      <c r="E253" s="1">
        <v>464</v>
      </c>
    </row>
    <row r="254" spans="1:5" x14ac:dyDescent="0.35">
      <c r="A254" s="1">
        <v>5553957443</v>
      </c>
      <c r="B254" s="2">
        <v>42496</v>
      </c>
      <c r="C254" s="1">
        <v>1</v>
      </c>
      <c r="D254" s="1">
        <v>400</v>
      </c>
      <c r="E254" s="1">
        <v>434</v>
      </c>
    </row>
    <row r="255" spans="1:5" x14ac:dyDescent="0.35">
      <c r="A255" s="1">
        <v>5553957443</v>
      </c>
      <c r="B255" s="2">
        <v>42497</v>
      </c>
      <c r="C255" s="1">
        <v>1</v>
      </c>
      <c r="D255" s="1">
        <v>442</v>
      </c>
      <c r="E255" s="1">
        <v>470</v>
      </c>
    </row>
    <row r="256" spans="1:5" x14ac:dyDescent="0.35">
      <c r="A256" s="1">
        <v>5553957443</v>
      </c>
      <c r="B256" s="2">
        <v>42498</v>
      </c>
      <c r="C256" s="1">
        <v>1</v>
      </c>
      <c r="D256" s="1">
        <v>568</v>
      </c>
      <c r="E256" s="1">
        <v>608</v>
      </c>
    </row>
    <row r="257" spans="1:5" x14ac:dyDescent="0.35">
      <c r="A257" s="1">
        <v>5553957443</v>
      </c>
      <c r="B257" s="2">
        <v>42499</v>
      </c>
      <c r="C257" s="1">
        <v>1</v>
      </c>
      <c r="D257" s="1">
        <v>453</v>
      </c>
      <c r="E257" s="1">
        <v>494</v>
      </c>
    </row>
    <row r="258" spans="1:5" x14ac:dyDescent="0.35">
      <c r="A258" s="1">
        <v>5553957443</v>
      </c>
      <c r="B258" s="2">
        <v>42500</v>
      </c>
      <c r="C258" s="1">
        <v>1</v>
      </c>
      <c r="D258" s="1">
        <v>418</v>
      </c>
      <c r="E258" s="1">
        <v>443</v>
      </c>
    </row>
    <row r="259" spans="1:5" x14ac:dyDescent="0.35">
      <c r="A259" s="1">
        <v>5553957443</v>
      </c>
      <c r="B259" s="2">
        <v>42501</v>
      </c>
      <c r="C259" s="1">
        <v>1</v>
      </c>
      <c r="D259" s="1">
        <v>463</v>
      </c>
      <c r="E259" s="1">
        <v>486</v>
      </c>
    </row>
    <row r="260" spans="1:5" x14ac:dyDescent="0.35">
      <c r="A260" s="1">
        <v>5553957443</v>
      </c>
      <c r="B260" s="2">
        <v>42502</v>
      </c>
      <c r="C260" s="1">
        <v>1</v>
      </c>
      <c r="D260" s="1">
        <v>438</v>
      </c>
      <c r="E260" s="1">
        <v>475</v>
      </c>
    </row>
    <row r="261" spans="1:5" x14ac:dyDescent="0.35">
      <c r="A261" s="1">
        <v>5577150313</v>
      </c>
      <c r="B261" s="2">
        <v>42472</v>
      </c>
      <c r="C261" s="1">
        <v>1</v>
      </c>
      <c r="D261" s="1">
        <v>419</v>
      </c>
      <c r="E261" s="1">
        <v>438</v>
      </c>
    </row>
    <row r="262" spans="1:5" x14ac:dyDescent="0.35">
      <c r="A262" s="1">
        <v>5577150313</v>
      </c>
      <c r="B262" s="2">
        <v>42473</v>
      </c>
      <c r="C262" s="1">
        <v>1</v>
      </c>
      <c r="D262" s="1">
        <v>432</v>
      </c>
      <c r="E262" s="1">
        <v>458</v>
      </c>
    </row>
    <row r="263" spans="1:5" x14ac:dyDescent="0.35">
      <c r="A263" s="1">
        <v>5577150313</v>
      </c>
      <c r="B263" s="2">
        <v>42474</v>
      </c>
      <c r="C263" s="1">
        <v>1</v>
      </c>
      <c r="D263" s="1">
        <v>477</v>
      </c>
      <c r="E263" s="1">
        <v>497</v>
      </c>
    </row>
    <row r="264" spans="1:5" x14ac:dyDescent="0.35">
      <c r="A264" s="1">
        <v>5577150313</v>
      </c>
      <c r="B264" s="2">
        <v>42475</v>
      </c>
      <c r="C264" s="1">
        <v>1</v>
      </c>
      <c r="D264" s="1">
        <v>392</v>
      </c>
      <c r="E264" s="1">
        <v>413</v>
      </c>
    </row>
    <row r="265" spans="1:5" x14ac:dyDescent="0.35">
      <c r="A265" s="1">
        <v>5577150313</v>
      </c>
      <c r="B265" s="2">
        <v>42476</v>
      </c>
      <c r="C265" s="1">
        <v>1</v>
      </c>
      <c r="D265" s="1">
        <v>406</v>
      </c>
      <c r="E265" s="1">
        <v>445</v>
      </c>
    </row>
    <row r="266" spans="1:5" x14ac:dyDescent="0.35">
      <c r="A266" s="1">
        <v>5577150313</v>
      </c>
      <c r="B266" s="2">
        <v>42477</v>
      </c>
      <c r="C266" s="1">
        <v>1</v>
      </c>
      <c r="D266" s="1">
        <v>549</v>
      </c>
      <c r="E266" s="1">
        <v>583</v>
      </c>
    </row>
    <row r="267" spans="1:5" x14ac:dyDescent="0.35">
      <c r="A267" s="1">
        <v>5577150313</v>
      </c>
      <c r="B267" s="2">
        <v>42478</v>
      </c>
      <c r="C267" s="1">
        <v>1</v>
      </c>
      <c r="D267" s="1">
        <v>527</v>
      </c>
      <c r="E267" s="1">
        <v>553</v>
      </c>
    </row>
    <row r="268" spans="1:5" x14ac:dyDescent="0.35">
      <c r="A268" s="1">
        <v>5577150313</v>
      </c>
      <c r="B268" s="2">
        <v>42479</v>
      </c>
      <c r="C268" s="1">
        <v>1</v>
      </c>
      <c r="D268" s="1">
        <v>449</v>
      </c>
      <c r="E268" s="1">
        <v>465</v>
      </c>
    </row>
    <row r="269" spans="1:5" x14ac:dyDescent="0.35">
      <c r="A269" s="1">
        <v>5577150313</v>
      </c>
      <c r="B269" s="2">
        <v>42480</v>
      </c>
      <c r="C269" s="1">
        <v>1</v>
      </c>
      <c r="D269" s="1">
        <v>447</v>
      </c>
      <c r="E269" s="1">
        <v>480</v>
      </c>
    </row>
    <row r="270" spans="1:5" x14ac:dyDescent="0.35">
      <c r="A270" s="1">
        <v>5577150313</v>
      </c>
      <c r="B270" s="2">
        <v>42481</v>
      </c>
      <c r="C270" s="1">
        <v>1</v>
      </c>
      <c r="D270" s="1">
        <v>414</v>
      </c>
      <c r="E270" s="1">
        <v>437</v>
      </c>
    </row>
    <row r="271" spans="1:5" x14ac:dyDescent="0.35">
      <c r="A271" s="1">
        <v>5577150313</v>
      </c>
      <c r="B271" s="2">
        <v>42482</v>
      </c>
      <c r="C271" s="1">
        <v>1</v>
      </c>
      <c r="D271" s="1">
        <v>338</v>
      </c>
      <c r="E271" s="1">
        <v>366</v>
      </c>
    </row>
    <row r="272" spans="1:5" x14ac:dyDescent="0.35">
      <c r="A272" s="1">
        <v>5577150313</v>
      </c>
      <c r="B272" s="2">
        <v>42483</v>
      </c>
      <c r="C272" s="1">
        <v>1</v>
      </c>
      <c r="D272" s="1">
        <v>384</v>
      </c>
      <c r="E272" s="1">
        <v>402</v>
      </c>
    </row>
    <row r="273" spans="1:5" x14ac:dyDescent="0.35">
      <c r="A273" s="1">
        <v>5577150313</v>
      </c>
      <c r="B273" s="2">
        <v>42484</v>
      </c>
      <c r="C273" s="1">
        <v>1</v>
      </c>
      <c r="D273" s="1">
        <v>543</v>
      </c>
      <c r="E273" s="1">
        <v>615</v>
      </c>
    </row>
    <row r="274" spans="1:5" x14ac:dyDescent="0.35">
      <c r="A274" s="1">
        <v>5577150313</v>
      </c>
      <c r="B274" s="2">
        <v>42485</v>
      </c>
      <c r="C274" s="1">
        <v>1</v>
      </c>
      <c r="D274" s="1">
        <v>421</v>
      </c>
      <c r="E274" s="1">
        <v>461</v>
      </c>
    </row>
    <row r="275" spans="1:5" x14ac:dyDescent="0.35">
      <c r="A275" s="1">
        <v>5577150313</v>
      </c>
      <c r="B275" s="2">
        <v>42486</v>
      </c>
      <c r="C275" s="1">
        <v>1</v>
      </c>
      <c r="D275" s="1">
        <v>354</v>
      </c>
      <c r="E275" s="1">
        <v>377</v>
      </c>
    </row>
    <row r="276" spans="1:5" x14ac:dyDescent="0.35">
      <c r="A276" s="1">
        <v>5577150313</v>
      </c>
      <c r="B276" s="2">
        <v>42487</v>
      </c>
      <c r="C276" s="1">
        <v>1</v>
      </c>
      <c r="D276" s="1">
        <v>424</v>
      </c>
      <c r="E276" s="1">
        <v>452</v>
      </c>
    </row>
    <row r="277" spans="1:5" x14ac:dyDescent="0.35">
      <c r="A277" s="1">
        <v>5577150313</v>
      </c>
      <c r="B277" s="2">
        <v>42488</v>
      </c>
      <c r="C277" s="1">
        <v>1</v>
      </c>
      <c r="D277" s="1">
        <v>361</v>
      </c>
      <c r="E277" s="1">
        <v>372</v>
      </c>
    </row>
    <row r="278" spans="1:5" x14ac:dyDescent="0.35">
      <c r="A278" s="1">
        <v>5577150313</v>
      </c>
      <c r="B278" s="2">
        <v>42489</v>
      </c>
      <c r="C278" s="1">
        <v>1</v>
      </c>
      <c r="D278" s="1">
        <v>459</v>
      </c>
      <c r="E278" s="1">
        <v>485</v>
      </c>
    </row>
    <row r="279" spans="1:5" x14ac:dyDescent="0.35">
      <c r="A279" s="1">
        <v>5577150313</v>
      </c>
      <c r="B279" s="2">
        <v>42490</v>
      </c>
      <c r="C279" s="1">
        <v>1</v>
      </c>
      <c r="D279" s="1">
        <v>412</v>
      </c>
      <c r="E279" s="1">
        <v>433</v>
      </c>
    </row>
    <row r="280" spans="1:5" x14ac:dyDescent="0.35">
      <c r="A280" s="1">
        <v>5577150313</v>
      </c>
      <c r="B280" s="2">
        <v>42491</v>
      </c>
      <c r="C280" s="1">
        <v>1</v>
      </c>
      <c r="D280" s="1">
        <v>379</v>
      </c>
      <c r="E280" s="1">
        <v>398</v>
      </c>
    </row>
    <row r="281" spans="1:5" x14ac:dyDescent="0.35">
      <c r="A281" s="1">
        <v>5577150313</v>
      </c>
      <c r="B281" s="2">
        <v>42492</v>
      </c>
      <c r="C281" s="1">
        <v>2</v>
      </c>
      <c r="D281" s="1">
        <v>525</v>
      </c>
      <c r="E281" s="1">
        <v>553</v>
      </c>
    </row>
    <row r="282" spans="1:5" x14ac:dyDescent="0.35">
      <c r="A282" s="1">
        <v>5577150313</v>
      </c>
      <c r="B282" s="2">
        <v>42493</v>
      </c>
      <c r="C282" s="1">
        <v>1</v>
      </c>
      <c r="D282" s="1">
        <v>508</v>
      </c>
      <c r="E282" s="1">
        <v>543</v>
      </c>
    </row>
    <row r="283" spans="1:5" x14ac:dyDescent="0.35">
      <c r="A283" s="1">
        <v>5577150313</v>
      </c>
      <c r="B283" s="2">
        <v>42494</v>
      </c>
      <c r="C283" s="1">
        <v>1</v>
      </c>
      <c r="D283" s="1">
        <v>603</v>
      </c>
      <c r="E283" s="1">
        <v>634</v>
      </c>
    </row>
    <row r="284" spans="1:5" x14ac:dyDescent="0.35">
      <c r="A284" s="1">
        <v>5577150313</v>
      </c>
      <c r="B284" s="2">
        <v>42495</v>
      </c>
      <c r="C284" s="1">
        <v>1</v>
      </c>
      <c r="D284" s="1">
        <v>74</v>
      </c>
      <c r="E284" s="1">
        <v>78</v>
      </c>
    </row>
    <row r="285" spans="1:5" x14ac:dyDescent="0.35">
      <c r="A285" s="1">
        <v>5577150313</v>
      </c>
      <c r="B285" s="2">
        <v>42500</v>
      </c>
      <c r="C285" s="1">
        <v>1</v>
      </c>
      <c r="D285" s="1">
        <v>504</v>
      </c>
      <c r="E285" s="1">
        <v>562</v>
      </c>
    </row>
    <row r="286" spans="1:5" x14ac:dyDescent="0.35">
      <c r="A286" s="1">
        <v>5577150313</v>
      </c>
      <c r="B286" s="2">
        <v>42501</v>
      </c>
      <c r="C286" s="1">
        <v>1</v>
      </c>
      <c r="D286" s="1">
        <v>431</v>
      </c>
      <c r="E286" s="1">
        <v>476</v>
      </c>
    </row>
    <row r="287" spans="1:5" x14ac:dyDescent="0.35">
      <c r="A287" s="1">
        <v>6117666160</v>
      </c>
      <c r="B287" s="2">
        <v>42476</v>
      </c>
      <c r="C287" s="1">
        <v>1</v>
      </c>
      <c r="D287" s="1">
        <v>380</v>
      </c>
      <c r="E287" s="1">
        <v>398</v>
      </c>
    </row>
    <row r="288" spans="1:5" x14ac:dyDescent="0.35">
      <c r="A288" s="1">
        <v>6117666160</v>
      </c>
      <c r="B288" s="2">
        <v>42477</v>
      </c>
      <c r="C288" s="1">
        <v>2</v>
      </c>
      <c r="D288" s="1">
        <v>336</v>
      </c>
      <c r="E288" s="1">
        <v>350</v>
      </c>
    </row>
    <row r="289" spans="1:5" x14ac:dyDescent="0.35">
      <c r="A289" s="1">
        <v>6117666160</v>
      </c>
      <c r="B289" s="2">
        <v>42478</v>
      </c>
      <c r="C289" s="1">
        <v>2</v>
      </c>
      <c r="D289" s="1">
        <v>493</v>
      </c>
      <c r="E289" s="1">
        <v>510</v>
      </c>
    </row>
    <row r="290" spans="1:5" x14ac:dyDescent="0.35">
      <c r="A290" s="1">
        <v>6117666160</v>
      </c>
      <c r="B290" s="2">
        <v>42479</v>
      </c>
      <c r="C290" s="1">
        <v>1</v>
      </c>
      <c r="D290" s="1">
        <v>465</v>
      </c>
      <c r="E290" s="1">
        <v>492</v>
      </c>
    </row>
    <row r="291" spans="1:5" x14ac:dyDescent="0.35">
      <c r="A291" s="1">
        <v>6117666160</v>
      </c>
      <c r="B291" s="2">
        <v>42480</v>
      </c>
      <c r="C291" s="1">
        <v>1</v>
      </c>
      <c r="D291" s="1">
        <v>474</v>
      </c>
      <c r="E291" s="1">
        <v>502</v>
      </c>
    </row>
    <row r="292" spans="1:5" x14ac:dyDescent="0.35">
      <c r="A292" s="1">
        <v>6117666160</v>
      </c>
      <c r="B292" s="2">
        <v>42481</v>
      </c>
      <c r="C292" s="1">
        <v>1</v>
      </c>
      <c r="D292" s="1">
        <v>508</v>
      </c>
      <c r="E292" s="1">
        <v>550</v>
      </c>
    </row>
    <row r="293" spans="1:5" x14ac:dyDescent="0.35">
      <c r="A293" s="1">
        <v>6117666160</v>
      </c>
      <c r="B293" s="2">
        <v>42482</v>
      </c>
      <c r="C293" s="1">
        <v>1</v>
      </c>
      <c r="D293" s="1">
        <v>480</v>
      </c>
      <c r="E293" s="1">
        <v>546</v>
      </c>
    </row>
    <row r="294" spans="1:5" x14ac:dyDescent="0.35">
      <c r="A294" s="1">
        <v>6117666160</v>
      </c>
      <c r="B294" s="2">
        <v>42483</v>
      </c>
      <c r="C294" s="1">
        <v>1</v>
      </c>
      <c r="D294" s="1">
        <v>492</v>
      </c>
      <c r="E294" s="1">
        <v>539</v>
      </c>
    </row>
    <row r="295" spans="1:5" x14ac:dyDescent="0.35">
      <c r="A295" s="1">
        <v>6117666160</v>
      </c>
      <c r="B295" s="2">
        <v>42484</v>
      </c>
      <c r="C295" s="1">
        <v>1</v>
      </c>
      <c r="D295" s="1">
        <v>353</v>
      </c>
      <c r="E295" s="1">
        <v>367</v>
      </c>
    </row>
    <row r="296" spans="1:5" x14ac:dyDescent="0.35">
      <c r="A296" s="1">
        <v>6117666160</v>
      </c>
      <c r="B296" s="2">
        <v>42487</v>
      </c>
      <c r="C296" s="1">
        <v>1</v>
      </c>
      <c r="D296" s="1">
        <v>542</v>
      </c>
      <c r="E296" s="1">
        <v>557</v>
      </c>
    </row>
    <row r="297" spans="1:5" x14ac:dyDescent="0.35">
      <c r="A297" s="1">
        <v>6117666160</v>
      </c>
      <c r="B297" s="2">
        <v>42488</v>
      </c>
      <c r="C297" s="1">
        <v>1</v>
      </c>
      <c r="D297" s="1">
        <v>393</v>
      </c>
      <c r="E297" s="1">
        <v>416</v>
      </c>
    </row>
    <row r="298" spans="1:5" x14ac:dyDescent="0.35">
      <c r="A298" s="1">
        <v>6117666160</v>
      </c>
      <c r="B298" s="2">
        <v>42489</v>
      </c>
      <c r="C298" s="1">
        <v>1</v>
      </c>
      <c r="D298" s="1">
        <v>600</v>
      </c>
      <c r="E298" s="1">
        <v>636</v>
      </c>
    </row>
    <row r="299" spans="1:5" x14ac:dyDescent="0.35">
      <c r="A299" s="1">
        <v>6117666160</v>
      </c>
      <c r="B299" s="2">
        <v>42491</v>
      </c>
      <c r="C299" s="1">
        <v>1</v>
      </c>
      <c r="D299" s="1">
        <v>507</v>
      </c>
      <c r="E299" s="1">
        <v>575</v>
      </c>
    </row>
    <row r="300" spans="1:5" x14ac:dyDescent="0.35">
      <c r="A300" s="1">
        <v>6117666160</v>
      </c>
      <c r="B300" s="2">
        <v>42495</v>
      </c>
      <c r="C300" s="1">
        <v>1</v>
      </c>
      <c r="D300" s="1">
        <v>392</v>
      </c>
      <c r="E300" s="1">
        <v>415</v>
      </c>
    </row>
    <row r="301" spans="1:5" x14ac:dyDescent="0.35">
      <c r="A301" s="1">
        <v>6117666160</v>
      </c>
      <c r="B301" s="2">
        <v>42496</v>
      </c>
      <c r="C301" s="1">
        <v>2</v>
      </c>
      <c r="D301" s="1">
        <v>658</v>
      </c>
      <c r="E301" s="1">
        <v>698</v>
      </c>
    </row>
    <row r="302" spans="1:5" x14ac:dyDescent="0.35">
      <c r="A302" s="1">
        <v>6117666160</v>
      </c>
      <c r="B302" s="2">
        <v>42497</v>
      </c>
      <c r="C302" s="1">
        <v>2</v>
      </c>
      <c r="D302" s="1">
        <v>498</v>
      </c>
      <c r="E302" s="1">
        <v>507</v>
      </c>
    </row>
    <row r="303" spans="1:5" x14ac:dyDescent="0.35">
      <c r="A303" s="1">
        <v>6117666160</v>
      </c>
      <c r="B303" s="2">
        <v>42498</v>
      </c>
      <c r="C303" s="1">
        <v>1</v>
      </c>
      <c r="D303" s="1">
        <v>555</v>
      </c>
      <c r="E303" s="1">
        <v>603</v>
      </c>
    </row>
    <row r="304" spans="1:5" x14ac:dyDescent="0.35">
      <c r="A304" s="1">
        <v>6117666160</v>
      </c>
      <c r="B304" s="2">
        <v>42499</v>
      </c>
      <c r="C304" s="1">
        <v>1</v>
      </c>
      <c r="D304" s="1">
        <v>492</v>
      </c>
      <c r="E304" s="1">
        <v>522</v>
      </c>
    </row>
    <row r="305" spans="1:5" x14ac:dyDescent="0.35">
      <c r="A305" s="1">
        <v>6775888955</v>
      </c>
      <c r="B305" s="2">
        <v>42473</v>
      </c>
      <c r="C305" s="1">
        <v>1</v>
      </c>
      <c r="D305" s="1">
        <v>235</v>
      </c>
      <c r="E305" s="1">
        <v>260</v>
      </c>
    </row>
    <row r="306" spans="1:5" x14ac:dyDescent="0.35">
      <c r="A306" s="1">
        <v>6775888955</v>
      </c>
      <c r="B306" s="2">
        <v>42474</v>
      </c>
      <c r="C306" s="1">
        <v>1</v>
      </c>
      <c r="D306" s="1">
        <v>423</v>
      </c>
      <c r="E306" s="1">
        <v>441</v>
      </c>
    </row>
    <row r="307" spans="1:5" x14ac:dyDescent="0.35">
      <c r="A307" s="1">
        <v>6775888955</v>
      </c>
      <c r="B307" s="2">
        <v>42475</v>
      </c>
      <c r="C307" s="1">
        <v>1</v>
      </c>
      <c r="D307" s="1">
        <v>391</v>
      </c>
      <c r="E307" s="1">
        <v>406</v>
      </c>
    </row>
    <row r="308" spans="1:5" x14ac:dyDescent="0.35">
      <c r="A308" s="1">
        <v>6962181067</v>
      </c>
      <c r="B308" s="2">
        <v>42472</v>
      </c>
      <c r="C308" s="1">
        <v>1</v>
      </c>
      <c r="D308" s="1">
        <v>366</v>
      </c>
      <c r="E308" s="1">
        <v>387</v>
      </c>
    </row>
    <row r="309" spans="1:5" x14ac:dyDescent="0.35">
      <c r="A309" s="1">
        <v>6962181067</v>
      </c>
      <c r="B309" s="2">
        <v>42473</v>
      </c>
      <c r="C309" s="1">
        <v>3</v>
      </c>
      <c r="D309" s="1">
        <v>630</v>
      </c>
      <c r="E309" s="1">
        <v>679</v>
      </c>
    </row>
    <row r="310" spans="1:5" x14ac:dyDescent="0.35">
      <c r="A310" s="1">
        <v>6962181067</v>
      </c>
      <c r="B310" s="2">
        <v>42474</v>
      </c>
      <c r="C310" s="1">
        <v>2</v>
      </c>
      <c r="D310" s="1">
        <v>508</v>
      </c>
      <c r="E310" s="1">
        <v>535</v>
      </c>
    </row>
    <row r="311" spans="1:5" x14ac:dyDescent="0.35">
      <c r="A311" s="1">
        <v>6962181067</v>
      </c>
      <c r="B311" s="2">
        <v>42475</v>
      </c>
      <c r="C311" s="1">
        <v>1</v>
      </c>
      <c r="D311" s="1">
        <v>370</v>
      </c>
      <c r="E311" s="1">
        <v>386</v>
      </c>
    </row>
    <row r="312" spans="1:5" x14ac:dyDescent="0.35">
      <c r="A312" s="1">
        <v>6962181067</v>
      </c>
      <c r="B312" s="2">
        <v>42476</v>
      </c>
      <c r="C312" s="1">
        <v>1</v>
      </c>
      <c r="D312" s="1">
        <v>357</v>
      </c>
      <c r="E312" s="1">
        <v>366</v>
      </c>
    </row>
    <row r="313" spans="1:5" x14ac:dyDescent="0.35">
      <c r="A313" s="1">
        <v>6962181067</v>
      </c>
      <c r="B313" s="2">
        <v>42477</v>
      </c>
      <c r="C313" s="1">
        <v>1</v>
      </c>
      <c r="D313" s="1">
        <v>427</v>
      </c>
      <c r="E313" s="1">
        <v>446</v>
      </c>
    </row>
    <row r="314" spans="1:5" x14ac:dyDescent="0.35">
      <c r="A314" s="1">
        <v>6962181067</v>
      </c>
      <c r="B314" s="2">
        <v>42478</v>
      </c>
      <c r="C314" s="1">
        <v>1</v>
      </c>
      <c r="D314" s="1">
        <v>442</v>
      </c>
      <c r="E314" s="1">
        <v>458</v>
      </c>
    </row>
    <row r="315" spans="1:5" x14ac:dyDescent="0.35">
      <c r="A315" s="1">
        <v>6962181067</v>
      </c>
      <c r="B315" s="2">
        <v>42479</v>
      </c>
      <c r="C315" s="1">
        <v>1</v>
      </c>
      <c r="D315" s="1">
        <v>476</v>
      </c>
      <c r="E315" s="1">
        <v>535</v>
      </c>
    </row>
    <row r="316" spans="1:5" x14ac:dyDescent="0.35">
      <c r="A316" s="1">
        <v>6962181067</v>
      </c>
      <c r="B316" s="2">
        <v>42480</v>
      </c>
      <c r="C316" s="1">
        <v>1</v>
      </c>
      <c r="D316" s="1">
        <v>418</v>
      </c>
      <c r="E316" s="1">
        <v>424</v>
      </c>
    </row>
    <row r="317" spans="1:5" x14ac:dyDescent="0.35">
      <c r="A317" s="1">
        <v>6962181067</v>
      </c>
      <c r="B317" s="2">
        <v>42481</v>
      </c>
      <c r="C317" s="1">
        <v>1</v>
      </c>
      <c r="D317" s="1">
        <v>451</v>
      </c>
      <c r="E317" s="1">
        <v>457</v>
      </c>
    </row>
    <row r="318" spans="1:5" x14ac:dyDescent="0.35">
      <c r="A318" s="1">
        <v>6962181067</v>
      </c>
      <c r="B318" s="2">
        <v>42482</v>
      </c>
      <c r="C318" s="1">
        <v>1</v>
      </c>
      <c r="D318" s="1">
        <v>425</v>
      </c>
      <c r="E318" s="1">
        <v>435</v>
      </c>
    </row>
    <row r="319" spans="1:5" x14ac:dyDescent="0.35">
      <c r="A319" s="1">
        <v>6962181067</v>
      </c>
      <c r="B319" s="2">
        <v>42483</v>
      </c>
      <c r="C319" s="1">
        <v>1</v>
      </c>
      <c r="D319" s="1">
        <v>528</v>
      </c>
      <c r="E319" s="1">
        <v>546</v>
      </c>
    </row>
    <row r="320" spans="1:5" x14ac:dyDescent="0.35">
      <c r="A320" s="1">
        <v>6962181067</v>
      </c>
      <c r="B320" s="2">
        <v>42484</v>
      </c>
      <c r="C320" s="1">
        <v>1</v>
      </c>
      <c r="D320" s="1">
        <v>511</v>
      </c>
      <c r="E320" s="1">
        <v>514</v>
      </c>
    </row>
    <row r="321" spans="1:5" x14ac:dyDescent="0.35">
      <c r="A321" s="1">
        <v>6962181067</v>
      </c>
      <c r="B321" s="2">
        <v>42485</v>
      </c>
      <c r="C321" s="1">
        <v>1</v>
      </c>
      <c r="D321" s="1">
        <v>400</v>
      </c>
      <c r="E321" s="1">
        <v>415</v>
      </c>
    </row>
    <row r="322" spans="1:5" x14ac:dyDescent="0.35">
      <c r="A322" s="1">
        <v>6962181067</v>
      </c>
      <c r="B322" s="2">
        <v>42486</v>
      </c>
      <c r="C322" s="1">
        <v>1</v>
      </c>
      <c r="D322" s="1">
        <v>441</v>
      </c>
      <c r="E322" s="1">
        <v>446</v>
      </c>
    </row>
    <row r="323" spans="1:5" x14ac:dyDescent="0.35">
      <c r="A323" s="1">
        <v>6962181067</v>
      </c>
      <c r="B323" s="2">
        <v>42487</v>
      </c>
      <c r="C323" s="1">
        <v>1</v>
      </c>
      <c r="D323" s="1">
        <v>455</v>
      </c>
      <c r="E323" s="1">
        <v>467</v>
      </c>
    </row>
    <row r="324" spans="1:5" x14ac:dyDescent="0.35">
      <c r="A324" s="1">
        <v>6962181067</v>
      </c>
      <c r="B324" s="2">
        <v>42488</v>
      </c>
      <c r="C324" s="1">
        <v>1</v>
      </c>
      <c r="D324" s="1">
        <v>440</v>
      </c>
      <c r="E324" s="1">
        <v>453</v>
      </c>
    </row>
    <row r="325" spans="1:5" x14ac:dyDescent="0.35">
      <c r="A325" s="1">
        <v>6962181067</v>
      </c>
      <c r="B325" s="2">
        <v>42489</v>
      </c>
      <c r="C325" s="1">
        <v>1</v>
      </c>
      <c r="D325" s="1">
        <v>433</v>
      </c>
      <c r="E325" s="1">
        <v>447</v>
      </c>
    </row>
    <row r="326" spans="1:5" x14ac:dyDescent="0.35">
      <c r="A326" s="1">
        <v>6962181067</v>
      </c>
      <c r="B326" s="2">
        <v>42490</v>
      </c>
      <c r="C326" s="1">
        <v>1</v>
      </c>
      <c r="D326" s="1">
        <v>422</v>
      </c>
      <c r="E326" s="1">
        <v>424</v>
      </c>
    </row>
    <row r="327" spans="1:5" x14ac:dyDescent="0.35">
      <c r="A327" s="1">
        <v>6962181067</v>
      </c>
      <c r="B327" s="2">
        <v>42491</v>
      </c>
      <c r="C327" s="1">
        <v>1</v>
      </c>
      <c r="D327" s="1">
        <v>411</v>
      </c>
      <c r="E327" s="1">
        <v>426</v>
      </c>
    </row>
    <row r="328" spans="1:5" x14ac:dyDescent="0.35">
      <c r="A328" s="1">
        <v>6962181067</v>
      </c>
      <c r="B328" s="2">
        <v>42492</v>
      </c>
      <c r="C328" s="1">
        <v>1</v>
      </c>
      <c r="D328" s="1">
        <v>466</v>
      </c>
      <c r="E328" s="1">
        <v>482</v>
      </c>
    </row>
    <row r="329" spans="1:5" x14ac:dyDescent="0.35">
      <c r="A329" s="1">
        <v>6962181067</v>
      </c>
      <c r="B329" s="2">
        <v>42493</v>
      </c>
      <c r="C329" s="1">
        <v>1</v>
      </c>
      <c r="D329" s="1">
        <v>394</v>
      </c>
      <c r="E329" s="1">
        <v>418</v>
      </c>
    </row>
    <row r="330" spans="1:5" x14ac:dyDescent="0.35">
      <c r="A330" s="1">
        <v>6962181067</v>
      </c>
      <c r="B330" s="2">
        <v>42494</v>
      </c>
      <c r="C330" s="1">
        <v>1</v>
      </c>
      <c r="D330" s="1">
        <v>442</v>
      </c>
      <c r="E330" s="1">
        <v>455</v>
      </c>
    </row>
    <row r="331" spans="1:5" x14ac:dyDescent="0.35">
      <c r="A331" s="1">
        <v>6962181067</v>
      </c>
      <c r="B331" s="2">
        <v>42495</v>
      </c>
      <c r="C331" s="1">
        <v>1</v>
      </c>
      <c r="D331" s="1">
        <v>467</v>
      </c>
      <c r="E331" s="1">
        <v>491</v>
      </c>
    </row>
    <row r="332" spans="1:5" x14ac:dyDescent="0.35">
      <c r="A332" s="1">
        <v>6962181067</v>
      </c>
      <c r="B332" s="2">
        <v>42496</v>
      </c>
      <c r="C332" s="1">
        <v>1</v>
      </c>
      <c r="D332" s="1">
        <v>443</v>
      </c>
      <c r="E332" s="1">
        <v>462</v>
      </c>
    </row>
    <row r="333" spans="1:5" x14ac:dyDescent="0.35">
      <c r="A333" s="1">
        <v>6962181067</v>
      </c>
      <c r="B333" s="2">
        <v>42497</v>
      </c>
      <c r="C333" s="1">
        <v>1</v>
      </c>
      <c r="D333" s="1">
        <v>298</v>
      </c>
      <c r="E333" s="1">
        <v>334</v>
      </c>
    </row>
    <row r="334" spans="1:5" x14ac:dyDescent="0.35">
      <c r="A334" s="1">
        <v>6962181067</v>
      </c>
      <c r="B334" s="2">
        <v>42498</v>
      </c>
      <c r="C334" s="1">
        <v>1</v>
      </c>
      <c r="D334" s="1">
        <v>541</v>
      </c>
      <c r="E334" s="1">
        <v>569</v>
      </c>
    </row>
    <row r="335" spans="1:5" x14ac:dyDescent="0.35">
      <c r="A335" s="1">
        <v>6962181067</v>
      </c>
      <c r="B335" s="2">
        <v>42499</v>
      </c>
      <c r="C335" s="1">
        <v>1</v>
      </c>
      <c r="D335" s="1">
        <v>489</v>
      </c>
      <c r="E335" s="1">
        <v>497</v>
      </c>
    </row>
    <row r="336" spans="1:5" x14ac:dyDescent="0.35">
      <c r="A336" s="1">
        <v>6962181067</v>
      </c>
      <c r="B336" s="2">
        <v>42500</v>
      </c>
      <c r="C336" s="1">
        <v>1</v>
      </c>
      <c r="D336" s="1">
        <v>469</v>
      </c>
      <c r="E336" s="1">
        <v>481</v>
      </c>
    </row>
    <row r="337" spans="1:5" x14ac:dyDescent="0.35">
      <c r="A337" s="1">
        <v>6962181067</v>
      </c>
      <c r="B337" s="2">
        <v>42501</v>
      </c>
      <c r="C337" s="1">
        <v>1</v>
      </c>
      <c r="D337" s="1">
        <v>452</v>
      </c>
      <c r="E337" s="1">
        <v>480</v>
      </c>
    </row>
    <row r="338" spans="1:5" x14ac:dyDescent="0.35">
      <c r="A338" s="1">
        <v>6962181067</v>
      </c>
      <c r="B338" s="2">
        <v>42502</v>
      </c>
      <c r="C338" s="1">
        <v>1</v>
      </c>
      <c r="D338" s="1">
        <v>516</v>
      </c>
      <c r="E338" s="1">
        <v>535</v>
      </c>
    </row>
    <row r="339" spans="1:5" x14ac:dyDescent="0.35">
      <c r="A339" s="1">
        <v>7007744171</v>
      </c>
      <c r="B339" s="2">
        <v>42476</v>
      </c>
      <c r="C339" s="1">
        <v>1</v>
      </c>
      <c r="D339" s="1">
        <v>79</v>
      </c>
      <c r="E339" s="1">
        <v>82</v>
      </c>
    </row>
    <row r="340" spans="1:5" x14ac:dyDescent="0.35">
      <c r="A340" s="1">
        <v>7007744171</v>
      </c>
      <c r="B340" s="2">
        <v>42491</v>
      </c>
      <c r="C340" s="1">
        <v>1</v>
      </c>
      <c r="D340" s="1">
        <v>58</v>
      </c>
      <c r="E340" s="1">
        <v>61</v>
      </c>
    </row>
    <row r="341" spans="1:5" x14ac:dyDescent="0.35">
      <c r="A341" s="1">
        <v>7086361926</v>
      </c>
      <c r="B341" s="2">
        <v>42472</v>
      </c>
      <c r="C341" s="1">
        <v>1</v>
      </c>
      <c r="D341" s="1">
        <v>514</v>
      </c>
      <c r="E341" s="1">
        <v>525</v>
      </c>
    </row>
    <row r="342" spans="1:5" x14ac:dyDescent="0.35">
      <c r="A342" s="1">
        <v>7086361926</v>
      </c>
      <c r="B342" s="2">
        <v>42473</v>
      </c>
      <c r="C342" s="1">
        <v>1</v>
      </c>
      <c r="D342" s="1">
        <v>451</v>
      </c>
      <c r="E342" s="1">
        <v>465</v>
      </c>
    </row>
    <row r="343" spans="1:5" x14ac:dyDescent="0.35">
      <c r="A343" s="1">
        <v>7086361926</v>
      </c>
      <c r="B343" s="2">
        <v>42474</v>
      </c>
      <c r="C343" s="1">
        <v>1</v>
      </c>
      <c r="D343" s="1">
        <v>472</v>
      </c>
      <c r="E343" s="1">
        <v>476</v>
      </c>
    </row>
    <row r="344" spans="1:5" x14ac:dyDescent="0.35">
      <c r="A344" s="1">
        <v>7086361926</v>
      </c>
      <c r="B344" s="2">
        <v>42475</v>
      </c>
      <c r="C344" s="1">
        <v>1</v>
      </c>
      <c r="D344" s="1">
        <v>377</v>
      </c>
      <c r="E344" s="1">
        <v>386</v>
      </c>
    </row>
    <row r="345" spans="1:5" x14ac:dyDescent="0.35">
      <c r="A345" s="1">
        <v>7086361926</v>
      </c>
      <c r="B345" s="2">
        <v>42479</v>
      </c>
      <c r="C345" s="1">
        <v>1</v>
      </c>
      <c r="D345" s="1">
        <v>472</v>
      </c>
      <c r="E345" s="1">
        <v>483</v>
      </c>
    </row>
    <row r="346" spans="1:5" x14ac:dyDescent="0.35">
      <c r="A346" s="1">
        <v>7086361926</v>
      </c>
      <c r="B346" s="2">
        <v>42480</v>
      </c>
      <c r="C346" s="1">
        <v>1</v>
      </c>
      <c r="D346" s="1">
        <v>492</v>
      </c>
      <c r="E346" s="1">
        <v>502</v>
      </c>
    </row>
    <row r="347" spans="1:5" x14ac:dyDescent="0.35">
      <c r="A347" s="1">
        <v>7086361926</v>
      </c>
      <c r="B347" s="2">
        <v>42481</v>
      </c>
      <c r="C347" s="1">
        <v>1</v>
      </c>
      <c r="D347" s="1">
        <v>390</v>
      </c>
      <c r="E347" s="1">
        <v>411</v>
      </c>
    </row>
    <row r="348" spans="1:5" x14ac:dyDescent="0.35">
      <c r="A348" s="1">
        <v>7086361926</v>
      </c>
      <c r="B348" s="2">
        <v>42482</v>
      </c>
      <c r="C348" s="1">
        <v>1</v>
      </c>
      <c r="D348" s="1">
        <v>428</v>
      </c>
      <c r="E348" s="1">
        <v>448</v>
      </c>
    </row>
    <row r="349" spans="1:5" x14ac:dyDescent="0.35">
      <c r="A349" s="1">
        <v>7086361926</v>
      </c>
      <c r="B349" s="2">
        <v>42484</v>
      </c>
      <c r="C349" s="1">
        <v>1</v>
      </c>
      <c r="D349" s="1">
        <v>681</v>
      </c>
      <c r="E349" s="1">
        <v>704</v>
      </c>
    </row>
    <row r="350" spans="1:5" x14ac:dyDescent="0.35">
      <c r="A350" s="1">
        <v>7086361926</v>
      </c>
      <c r="B350" s="2">
        <v>42485</v>
      </c>
      <c r="C350" s="1">
        <v>1</v>
      </c>
      <c r="D350" s="1">
        <v>446</v>
      </c>
      <c r="E350" s="1">
        <v>447</v>
      </c>
    </row>
    <row r="351" spans="1:5" x14ac:dyDescent="0.35">
      <c r="A351" s="1">
        <v>7086361926</v>
      </c>
      <c r="B351" s="2">
        <v>42486</v>
      </c>
      <c r="C351" s="1">
        <v>1</v>
      </c>
      <c r="D351" s="1">
        <v>485</v>
      </c>
      <c r="E351" s="1">
        <v>500</v>
      </c>
    </row>
    <row r="352" spans="1:5" x14ac:dyDescent="0.35">
      <c r="A352" s="1">
        <v>7086361926</v>
      </c>
      <c r="B352" s="2">
        <v>42487</v>
      </c>
      <c r="C352" s="1">
        <v>1</v>
      </c>
      <c r="D352" s="1">
        <v>469</v>
      </c>
      <c r="E352" s="1">
        <v>479</v>
      </c>
    </row>
    <row r="353" spans="1:5" x14ac:dyDescent="0.35">
      <c r="A353" s="1">
        <v>7086361926</v>
      </c>
      <c r="B353" s="2">
        <v>42488</v>
      </c>
      <c r="C353" s="1">
        <v>1</v>
      </c>
      <c r="D353" s="1">
        <v>354</v>
      </c>
      <c r="E353" s="1">
        <v>367</v>
      </c>
    </row>
    <row r="354" spans="1:5" x14ac:dyDescent="0.35">
      <c r="A354" s="1">
        <v>7086361926</v>
      </c>
      <c r="B354" s="2">
        <v>42490</v>
      </c>
      <c r="C354" s="1">
        <v>1</v>
      </c>
      <c r="D354" s="1">
        <v>485</v>
      </c>
      <c r="E354" s="1">
        <v>489</v>
      </c>
    </row>
    <row r="355" spans="1:5" x14ac:dyDescent="0.35">
      <c r="A355" s="1">
        <v>7086361926</v>
      </c>
      <c r="B355" s="2">
        <v>42491</v>
      </c>
      <c r="C355" s="1">
        <v>1</v>
      </c>
      <c r="D355" s="1">
        <v>388</v>
      </c>
      <c r="E355" s="1">
        <v>407</v>
      </c>
    </row>
    <row r="356" spans="1:5" x14ac:dyDescent="0.35">
      <c r="A356" s="1">
        <v>7086361926</v>
      </c>
      <c r="B356" s="2">
        <v>42492</v>
      </c>
      <c r="C356" s="1">
        <v>1</v>
      </c>
      <c r="D356" s="1">
        <v>440</v>
      </c>
      <c r="E356" s="1">
        <v>459</v>
      </c>
    </row>
    <row r="357" spans="1:5" x14ac:dyDescent="0.35">
      <c r="A357" s="1">
        <v>7086361926</v>
      </c>
      <c r="B357" s="2">
        <v>42493</v>
      </c>
      <c r="C357" s="1">
        <v>1</v>
      </c>
      <c r="D357" s="1">
        <v>456</v>
      </c>
      <c r="E357" s="1">
        <v>461</v>
      </c>
    </row>
    <row r="358" spans="1:5" x14ac:dyDescent="0.35">
      <c r="A358" s="1">
        <v>7086361926</v>
      </c>
      <c r="B358" s="2">
        <v>42494</v>
      </c>
      <c r="C358" s="1">
        <v>1</v>
      </c>
      <c r="D358" s="1">
        <v>420</v>
      </c>
      <c r="E358" s="1">
        <v>436</v>
      </c>
    </row>
    <row r="359" spans="1:5" x14ac:dyDescent="0.35">
      <c r="A359" s="1">
        <v>7086361926</v>
      </c>
      <c r="B359" s="2">
        <v>42496</v>
      </c>
      <c r="C359" s="1">
        <v>1</v>
      </c>
      <c r="D359" s="1">
        <v>322</v>
      </c>
      <c r="E359" s="1">
        <v>333</v>
      </c>
    </row>
    <row r="360" spans="1:5" x14ac:dyDescent="0.35">
      <c r="A360" s="1">
        <v>7086361926</v>
      </c>
      <c r="B360" s="2">
        <v>42497</v>
      </c>
      <c r="C360" s="1">
        <v>1</v>
      </c>
      <c r="D360" s="1">
        <v>530</v>
      </c>
      <c r="E360" s="1">
        <v>548</v>
      </c>
    </row>
    <row r="361" spans="1:5" x14ac:dyDescent="0.35">
      <c r="A361" s="1">
        <v>7086361926</v>
      </c>
      <c r="B361" s="2">
        <v>42498</v>
      </c>
      <c r="C361" s="1">
        <v>1</v>
      </c>
      <c r="D361" s="1">
        <v>481</v>
      </c>
      <c r="E361" s="1">
        <v>510</v>
      </c>
    </row>
    <row r="362" spans="1:5" x14ac:dyDescent="0.35">
      <c r="A362" s="1">
        <v>7086361926</v>
      </c>
      <c r="B362" s="2">
        <v>42499</v>
      </c>
      <c r="C362" s="1">
        <v>1</v>
      </c>
      <c r="D362" s="1">
        <v>427</v>
      </c>
      <c r="E362" s="1">
        <v>438</v>
      </c>
    </row>
    <row r="363" spans="1:5" x14ac:dyDescent="0.35">
      <c r="A363" s="1">
        <v>7086361926</v>
      </c>
      <c r="B363" s="2">
        <v>42501</v>
      </c>
      <c r="C363" s="1">
        <v>1</v>
      </c>
      <c r="D363" s="1">
        <v>451</v>
      </c>
      <c r="E363" s="1">
        <v>463</v>
      </c>
    </row>
    <row r="364" spans="1:5" x14ac:dyDescent="0.35">
      <c r="A364" s="1">
        <v>7086361926</v>
      </c>
      <c r="B364" s="2">
        <v>42502</v>
      </c>
      <c r="C364" s="1">
        <v>1</v>
      </c>
      <c r="D364" s="1">
        <v>444</v>
      </c>
      <c r="E364" s="1">
        <v>457</v>
      </c>
    </row>
    <row r="365" spans="1:5" x14ac:dyDescent="0.35">
      <c r="A365" s="1">
        <v>8053475328</v>
      </c>
      <c r="B365" s="2">
        <v>42480</v>
      </c>
      <c r="C365" s="1">
        <v>1</v>
      </c>
      <c r="D365" s="1">
        <v>486</v>
      </c>
      <c r="E365" s="1">
        <v>493</v>
      </c>
    </row>
    <row r="366" spans="1:5" x14ac:dyDescent="0.35">
      <c r="A366" s="1">
        <v>8053475328</v>
      </c>
      <c r="B366" s="2">
        <v>42483</v>
      </c>
      <c r="C366" s="1">
        <v>1</v>
      </c>
      <c r="D366" s="1">
        <v>331</v>
      </c>
      <c r="E366" s="1">
        <v>337</v>
      </c>
    </row>
    <row r="367" spans="1:5" x14ac:dyDescent="0.35">
      <c r="A367" s="1">
        <v>8053475328</v>
      </c>
      <c r="B367" s="2">
        <v>42497</v>
      </c>
      <c r="C367" s="1">
        <v>1</v>
      </c>
      <c r="D367" s="1">
        <v>74</v>
      </c>
      <c r="E367" s="1">
        <v>75</v>
      </c>
    </row>
    <row r="368" spans="1:5" x14ac:dyDescent="0.35">
      <c r="A368" s="1">
        <v>8378563200</v>
      </c>
      <c r="B368" s="2">
        <v>42472</v>
      </c>
      <c r="C368" s="1">
        <v>1</v>
      </c>
      <c r="D368" s="1">
        <v>338</v>
      </c>
      <c r="E368" s="1">
        <v>356</v>
      </c>
    </row>
    <row r="369" spans="1:5" x14ac:dyDescent="0.35">
      <c r="A369" s="1">
        <v>8378563200</v>
      </c>
      <c r="B369" s="2">
        <v>42473</v>
      </c>
      <c r="C369" s="1">
        <v>2</v>
      </c>
      <c r="D369" s="1">
        <v>447</v>
      </c>
      <c r="E369" s="1">
        <v>487</v>
      </c>
    </row>
    <row r="370" spans="1:5" x14ac:dyDescent="0.35">
      <c r="A370" s="1">
        <v>8378563200</v>
      </c>
      <c r="B370" s="2">
        <v>42474</v>
      </c>
      <c r="C370" s="1">
        <v>1</v>
      </c>
      <c r="D370" s="1">
        <v>424</v>
      </c>
      <c r="E370" s="1">
        <v>455</v>
      </c>
    </row>
    <row r="371" spans="1:5" x14ac:dyDescent="0.35">
      <c r="A371" s="1">
        <v>8378563200</v>
      </c>
      <c r="B371" s="2">
        <v>42475</v>
      </c>
      <c r="C371" s="1">
        <v>1</v>
      </c>
      <c r="D371" s="1">
        <v>513</v>
      </c>
      <c r="E371" s="1">
        <v>533</v>
      </c>
    </row>
    <row r="372" spans="1:5" x14ac:dyDescent="0.35">
      <c r="A372" s="1">
        <v>8378563200</v>
      </c>
      <c r="B372" s="2">
        <v>42476</v>
      </c>
      <c r="C372" s="1">
        <v>2</v>
      </c>
      <c r="D372" s="1">
        <v>611</v>
      </c>
      <c r="E372" s="1">
        <v>689</v>
      </c>
    </row>
    <row r="373" spans="1:5" x14ac:dyDescent="0.35">
      <c r="A373" s="1">
        <v>8378563200</v>
      </c>
      <c r="B373" s="2">
        <v>42477</v>
      </c>
      <c r="C373" s="1">
        <v>2</v>
      </c>
      <c r="D373" s="1">
        <v>525</v>
      </c>
      <c r="E373" s="1">
        <v>591</v>
      </c>
    </row>
    <row r="374" spans="1:5" x14ac:dyDescent="0.35">
      <c r="A374" s="1">
        <v>8378563200</v>
      </c>
      <c r="B374" s="2">
        <v>42478</v>
      </c>
      <c r="C374" s="1">
        <v>1</v>
      </c>
      <c r="D374" s="1">
        <v>398</v>
      </c>
      <c r="E374" s="1">
        <v>451</v>
      </c>
    </row>
    <row r="375" spans="1:5" x14ac:dyDescent="0.35">
      <c r="A375" s="1">
        <v>8378563200</v>
      </c>
      <c r="B375" s="2">
        <v>42479</v>
      </c>
      <c r="C375" s="1">
        <v>1</v>
      </c>
      <c r="D375" s="1">
        <v>387</v>
      </c>
      <c r="E375" s="1">
        <v>421</v>
      </c>
    </row>
    <row r="376" spans="1:5" x14ac:dyDescent="0.35">
      <c r="A376" s="1">
        <v>8378563200</v>
      </c>
      <c r="B376" s="2">
        <v>42480</v>
      </c>
      <c r="C376" s="1">
        <v>1</v>
      </c>
      <c r="D376" s="1">
        <v>381</v>
      </c>
      <c r="E376" s="1">
        <v>409</v>
      </c>
    </row>
    <row r="377" spans="1:5" x14ac:dyDescent="0.35">
      <c r="A377" s="1">
        <v>8378563200</v>
      </c>
      <c r="B377" s="2">
        <v>42481</v>
      </c>
      <c r="C377" s="1">
        <v>1</v>
      </c>
      <c r="D377" s="1">
        <v>396</v>
      </c>
      <c r="E377" s="1">
        <v>417</v>
      </c>
    </row>
    <row r="378" spans="1:5" x14ac:dyDescent="0.35">
      <c r="A378" s="1">
        <v>8378563200</v>
      </c>
      <c r="B378" s="2">
        <v>42482</v>
      </c>
      <c r="C378" s="1">
        <v>1</v>
      </c>
      <c r="D378" s="1">
        <v>441</v>
      </c>
      <c r="E378" s="1">
        <v>469</v>
      </c>
    </row>
    <row r="379" spans="1:5" x14ac:dyDescent="0.35">
      <c r="A379" s="1">
        <v>8378563200</v>
      </c>
      <c r="B379" s="2">
        <v>42483</v>
      </c>
      <c r="C379" s="1">
        <v>1</v>
      </c>
      <c r="D379" s="1">
        <v>565</v>
      </c>
      <c r="E379" s="1">
        <v>591</v>
      </c>
    </row>
    <row r="380" spans="1:5" x14ac:dyDescent="0.35">
      <c r="A380" s="1">
        <v>8378563200</v>
      </c>
      <c r="B380" s="2">
        <v>42484</v>
      </c>
      <c r="C380" s="1">
        <v>1</v>
      </c>
      <c r="D380" s="1">
        <v>458</v>
      </c>
      <c r="E380" s="1">
        <v>492</v>
      </c>
    </row>
    <row r="381" spans="1:5" x14ac:dyDescent="0.35">
      <c r="A381" s="1">
        <v>8378563200</v>
      </c>
      <c r="B381" s="2">
        <v>42485</v>
      </c>
      <c r="C381" s="1">
        <v>1</v>
      </c>
      <c r="D381" s="1">
        <v>388</v>
      </c>
      <c r="E381" s="1">
        <v>402</v>
      </c>
    </row>
    <row r="382" spans="1:5" x14ac:dyDescent="0.35">
      <c r="A382" s="1">
        <v>8378563200</v>
      </c>
      <c r="B382" s="2">
        <v>42485</v>
      </c>
      <c r="C382" s="1">
        <v>1</v>
      </c>
      <c r="D382" s="1">
        <v>388</v>
      </c>
      <c r="E382" s="1">
        <v>402</v>
      </c>
    </row>
    <row r="383" spans="1:5" x14ac:dyDescent="0.35">
      <c r="A383" s="1">
        <v>8378563200</v>
      </c>
      <c r="B383" s="2">
        <v>42486</v>
      </c>
      <c r="C383" s="1">
        <v>1</v>
      </c>
      <c r="D383" s="1">
        <v>550</v>
      </c>
      <c r="E383" s="1">
        <v>584</v>
      </c>
    </row>
    <row r="384" spans="1:5" x14ac:dyDescent="0.35">
      <c r="A384" s="1">
        <v>8378563200</v>
      </c>
      <c r="B384" s="2">
        <v>42487</v>
      </c>
      <c r="C384" s="1">
        <v>1</v>
      </c>
      <c r="D384" s="1">
        <v>531</v>
      </c>
      <c r="E384" s="1">
        <v>600</v>
      </c>
    </row>
    <row r="385" spans="1:5" x14ac:dyDescent="0.35">
      <c r="A385" s="1">
        <v>8378563200</v>
      </c>
      <c r="B385" s="2">
        <v>42488</v>
      </c>
      <c r="C385" s="1">
        <v>1</v>
      </c>
      <c r="D385" s="1">
        <v>506</v>
      </c>
      <c r="E385" s="1">
        <v>556</v>
      </c>
    </row>
    <row r="386" spans="1:5" x14ac:dyDescent="0.35">
      <c r="A386" s="1">
        <v>8378563200</v>
      </c>
      <c r="B386" s="2">
        <v>42489</v>
      </c>
      <c r="C386" s="1">
        <v>1</v>
      </c>
      <c r="D386" s="1">
        <v>527</v>
      </c>
      <c r="E386" s="1">
        <v>562</v>
      </c>
    </row>
    <row r="387" spans="1:5" x14ac:dyDescent="0.35">
      <c r="A387" s="1">
        <v>8378563200</v>
      </c>
      <c r="B387" s="2">
        <v>42490</v>
      </c>
      <c r="C387" s="1">
        <v>1</v>
      </c>
      <c r="D387" s="1">
        <v>468</v>
      </c>
      <c r="E387" s="1">
        <v>555</v>
      </c>
    </row>
    <row r="388" spans="1:5" x14ac:dyDescent="0.35">
      <c r="A388" s="1">
        <v>8378563200</v>
      </c>
      <c r="B388" s="2">
        <v>42491</v>
      </c>
      <c r="C388" s="1">
        <v>1</v>
      </c>
      <c r="D388" s="1">
        <v>475</v>
      </c>
      <c r="E388" s="1">
        <v>539</v>
      </c>
    </row>
    <row r="389" spans="1:5" x14ac:dyDescent="0.35">
      <c r="A389" s="1">
        <v>8378563200</v>
      </c>
      <c r="B389" s="2">
        <v>42492</v>
      </c>
      <c r="C389" s="1">
        <v>1</v>
      </c>
      <c r="D389" s="1">
        <v>351</v>
      </c>
      <c r="E389" s="1">
        <v>385</v>
      </c>
    </row>
    <row r="390" spans="1:5" x14ac:dyDescent="0.35">
      <c r="A390" s="1">
        <v>8378563200</v>
      </c>
      <c r="B390" s="2">
        <v>42493</v>
      </c>
      <c r="C390" s="1">
        <v>1</v>
      </c>
      <c r="D390" s="1">
        <v>405</v>
      </c>
      <c r="E390" s="1">
        <v>429</v>
      </c>
    </row>
    <row r="391" spans="1:5" x14ac:dyDescent="0.35">
      <c r="A391" s="1">
        <v>8378563200</v>
      </c>
      <c r="B391" s="2">
        <v>42494</v>
      </c>
      <c r="C391" s="1">
        <v>1</v>
      </c>
      <c r="D391" s="1">
        <v>441</v>
      </c>
      <c r="E391" s="1">
        <v>477</v>
      </c>
    </row>
    <row r="392" spans="1:5" x14ac:dyDescent="0.35">
      <c r="A392" s="1">
        <v>8378563200</v>
      </c>
      <c r="B392" s="2">
        <v>42495</v>
      </c>
      <c r="C392" s="1">
        <v>1</v>
      </c>
      <c r="D392" s="1">
        <v>381</v>
      </c>
      <c r="E392" s="1">
        <v>417</v>
      </c>
    </row>
    <row r="393" spans="1:5" x14ac:dyDescent="0.35">
      <c r="A393" s="1">
        <v>8378563200</v>
      </c>
      <c r="B393" s="2">
        <v>42496</v>
      </c>
      <c r="C393" s="1">
        <v>1</v>
      </c>
      <c r="D393" s="1">
        <v>323</v>
      </c>
      <c r="E393" s="1">
        <v>355</v>
      </c>
    </row>
    <row r="394" spans="1:5" x14ac:dyDescent="0.35">
      <c r="A394" s="1">
        <v>8378563200</v>
      </c>
      <c r="B394" s="2">
        <v>42497</v>
      </c>
      <c r="C394" s="1">
        <v>2</v>
      </c>
      <c r="D394" s="1">
        <v>459</v>
      </c>
      <c r="E394" s="1">
        <v>513</v>
      </c>
    </row>
    <row r="395" spans="1:5" x14ac:dyDescent="0.35">
      <c r="A395" s="1">
        <v>8378563200</v>
      </c>
      <c r="B395" s="2">
        <v>42498</v>
      </c>
      <c r="C395" s="1">
        <v>1</v>
      </c>
      <c r="D395" s="1">
        <v>545</v>
      </c>
      <c r="E395" s="1">
        <v>606</v>
      </c>
    </row>
    <row r="396" spans="1:5" x14ac:dyDescent="0.35">
      <c r="A396" s="1">
        <v>8378563200</v>
      </c>
      <c r="B396" s="2">
        <v>42499</v>
      </c>
      <c r="C396" s="1">
        <v>1</v>
      </c>
      <c r="D396" s="1">
        <v>359</v>
      </c>
      <c r="E396" s="1">
        <v>399</v>
      </c>
    </row>
    <row r="397" spans="1:5" x14ac:dyDescent="0.35">
      <c r="A397" s="1">
        <v>8378563200</v>
      </c>
      <c r="B397" s="2">
        <v>42500</v>
      </c>
      <c r="C397" s="1">
        <v>1</v>
      </c>
      <c r="D397" s="1">
        <v>342</v>
      </c>
      <c r="E397" s="1">
        <v>391</v>
      </c>
    </row>
    <row r="398" spans="1:5" x14ac:dyDescent="0.35">
      <c r="A398" s="1">
        <v>8378563200</v>
      </c>
      <c r="B398" s="2">
        <v>42501</v>
      </c>
      <c r="C398" s="1">
        <v>1</v>
      </c>
      <c r="D398" s="1">
        <v>368</v>
      </c>
      <c r="E398" s="1">
        <v>387</v>
      </c>
    </row>
    <row r="399" spans="1:5" x14ac:dyDescent="0.35">
      <c r="A399" s="1">
        <v>8378563200</v>
      </c>
      <c r="B399" s="2">
        <v>42502</v>
      </c>
      <c r="C399" s="1">
        <v>1</v>
      </c>
      <c r="D399" s="1">
        <v>496</v>
      </c>
      <c r="E399" s="1">
        <v>546</v>
      </c>
    </row>
    <row r="400" spans="1:5" x14ac:dyDescent="0.35">
      <c r="A400" s="1">
        <v>8792009665</v>
      </c>
      <c r="B400" s="2">
        <v>42472</v>
      </c>
      <c r="C400" s="1">
        <v>1</v>
      </c>
      <c r="D400" s="1">
        <v>458</v>
      </c>
      <c r="E400" s="1">
        <v>493</v>
      </c>
    </row>
    <row r="401" spans="1:5" x14ac:dyDescent="0.35">
      <c r="A401" s="1">
        <v>8792009665</v>
      </c>
      <c r="B401" s="2">
        <v>42473</v>
      </c>
      <c r="C401" s="1">
        <v>1</v>
      </c>
      <c r="D401" s="1">
        <v>531</v>
      </c>
      <c r="E401" s="1">
        <v>552</v>
      </c>
    </row>
    <row r="402" spans="1:5" x14ac:dyDescent="0.35">
      <c r="A402" s="1">
        <v>8792009665</v>
      </c>
      <c r="B402" s="2">
        <v>42474</v>
      </c>
      <c r="C402" s="1">
        <v>1</v>
      </c>
      <c r="D402" s="1">
        <v>486</v>
      </c>
      <c r="E402" s="1">
        <v>503</v>
      </c>
    </row>
    <row r="403" spans="1:5" x14ac:dyDescent="0.35">
      <c r="A403" s="1">
        <v>8792009665</v>
      </c>
      <c r="B403" s="2">
        <v>42475</v>
      </c>
      <c r="C403" s="1">
        <v>1</v>
      </c>
      <c r="D403" s="1">
        <v>363</v>
      </c>
      <c r="E403" s="1">
        <v>377</v>
      </c>
    </row>
    <row r="404" spans="1:5" x14ac:dyDescent="0.35">
      <c r="A404" s="1">
        <v>8792009665</v>
      </c>
      <c r="B404" s="2">
        <v>42480</v>
      </c>
      <c r="C404" s="1">
        <v>1</v>
      </c>
      <c r="D404" s="1">
        <v>528</v>
      </c>
      <c r="E404" s="1">
        <v>547</v>
      </c>
    </row>
    <row r="405" spans="1:5" x14ac:dyDescent="0.35">
      <c r="A405" s="1">
        <v>8792009665</v>
      </c>
      <c r="B405" s="2">
        <v>42482</v>
      </c>
      <c r="C405" s="1">
        <v>1</v>
      </c>
      <c r="D405" s="1">
        <v>391</v>
      </c>
      <c r="E405" s="1">
        <v>407</v>
      </c>
    </row>
    <row r="406" spans="1:5" x14ac:dyDescent="0.35">
      <c r="A406" s="1">
        <v>8792009665</v>
      </c>
      <c r="B406" s="2">
        <v>42483</v>
      </c>
      <c r="C406" s="1">
        <v>1</v>
      </c>
      <c r="D406" s="1">
        <v>339</v>
      </c>
      <c r="E406" s="1">
        <v>360</v>
      </c>
    </row>
    <row r="407" spans="1:5" x14ac:dyDescent="0.35">
      <c r="A407" s="1">
        <v>8792009665</v>
      </c>
      <c r="B407" s="2">
        <v>42487</v>
      </c>
      <c r="C407" s="1">
        <v>1</v>
      </c>
      <c r="D407" s="1">
        <v>423</v>
      </c>
      <c r="E407" s="1">
        <v>428</v>
      </c>
    </row>
    <row r="408" spans="1:5" x14ac:dyDescent="0.35">
      <c r="A408" s="1">
        <v>8792009665</v>
      </c>
      <c r="B408" s="2">
        <v>42488</v>
      </c>
      <c r="C408" s="1">
        <v>1</v>
      </c>
      <c r="D408" s="1">
        <v>402</v>
      </c>
      <c r="E408" s="1">
        <v>416</v>
      </c>
    </row>
    <row r="409" spans="1:5" x14ac:dyDescent="0.35">
      <c r="A409" s="1">
        <v>8792009665</v>
      </c>
      <c r="B409" s="2">
        <v>42489</v>
      </c>
      <c r="C409" s="1">
        <v>1</v>
      </c>
      <c r="D409" s="1">
        <v>398</v>
      </c>
      <c r="E409" s="1">
        <v>406</v>
      </c>
    </row>
    <row r="410" spans="1:5" x14ac:dyDescent="0.35">
      <c r="A410" s="1">
        <v>8792009665</v>
      </c>
      <c r="B410" s="2">
        <v>42490</v>
      </c>
      <c r="C410" s="1">
        <v>1</v>
      </c>
      <c r="D410" s="1">
        <v>343</v>
      </c>
      <c r="E410" s="1">
        <v>360</v>
      </c>
    </row>
    <row r="411" spans="1:5" x14ac:dyDescent="0.35">
      <c r="A411" s="1">
        <v>8792009665</v>
      </c>
      <c r="B411" s="2">
        <v>42491</v>
      </c>
      <c r="C411" s="1">
        <v>1</v>
      </c>
      <c r="D411" s="1">
        <v>503</v>
      </c>
      <c r="E411" s="1">
        <v>527</v>
      </c>
    </row>
    <row r="412" spans="1:5" x14ac:dyDescent="0.35">
      <c r="A412" s="1">
        <v>8792009665</v>
      </c>
      <c r="B412" s="2">
        <v>42492</v>
      </c>
      <c r="C412" s="1">
        <v>1</v>
      </c>
      <c r="D412" s="1">
        <v>415</v>
      </c>
      <c r="E412" s="1">
        <v>423</v>
      </c>
    </row>
    <row r="413" spans="1:5" x14ac:dyDescent="0.35">
      <c r="A413" s="1">
        <v>8792009665</v>
      </c>
      <c r="B413" s="2">
        <v>42493</v>
      </c>
      <c r="C413" s="1">
        <v>1</v>
      </c>
      <c r="D413" s="1">
        <v>516</v>
      </c>
      <c r="E413" s="1">
        <v>545</v>
      </c>
    </row>
    <row r="414" spans="1:5" x14ac:dyDescent="0.35">
      <c r="A414" s="1">
        <v>8792009665</v>
      </c>
      <c r="B414" s="2">
        <v>42494</v>
      </c>
      <c r="C414" s="1">
        <v>1</v>
      </c>
      <c r="D414" s="1">
        <v>439</v>
      </c>
      <c r="E414" s="1">
        <v>463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Dashbooard</vt:lpstr>
      <vt:lpstr>Analysis</vt:lpstr>
      <vt:lpstr>dailyActivity_merged</vt:lpstr>
      <vt:lpstr>SleepDay_merged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Ahmad Abubakar</cp:lastModifiedBy>
  <dcterms:created xsi:type="dcterms:W3CDTF">2025-05-07T03:24:01Z</dcterms:created>
  <dcterms:modified xsi:type="dcterms:W3CDTF">2025-05-07T23:54:19Z</dcterms:modified>
</cp:coreProperties>
</file>