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avanza/Desktop/Projects/Freelance/DineMate/DineMate (Documents)/"/>
    </mc:Choice>
  </mc:AlternateContent>
  <xr:revisionPtr revIDLastSave="0" documentId="13_ncr:1_{2FC916EB-91A6-214B-9D4A-5B3E1D944AD2}" xr6:coauthVersionLast="45" xr6:coauthVersionMax="47" xr10:uidLastSave="{00000000-0000-0000-0000-000000000000}"/>
  <bookViews>
    <workbookView xWindow="0" yWindow="500" windowWidth="25600" windowHeight="14080" activeTab="1" xr2:uid="{F76CF56D-F400-4314-9925-CF6A925F7F51}"/>
  </bookViews>
  <sheets>
    <sheet name="Order Queue" sheetId="1" r:id="rId1"/>
    <sheet name="Order Detail" sheetId="2" r:id="rId2"/>
    <sheet name="Kitchen" sheetId="3" r:id="rId3"/>
    <sheet name="Kitchen (2)" sheetId="4"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5" i="2" l="1"/>
  <c r="F48" i="2" s="1"/>
  <c r="F49" i="2" l="1"/>
  <c r="F51" i="2" s="1"/>
  <c r="F10" i="2"/>
  <c r="F12" i="2" s="1"/>
  <c r="F14" i="2" s="1"/>
</calcChain>
</file>

<file path=xl/sharedStrings.xml><?xml version="1.0" encoding="utf-8"?>
<sst xmlns="http://schemas.openxmlformats.org/spreadsheetml/2006/main" count="185" uniqueCount="101">
  <si>
    <t>ORDER QUEUE</t>
  </si>
  <si>
    <t>All</t>
  </si>
  <si>
    <t>Pickup</t>
  </si>
  <si>
    <t>Dine-In</t>
  </si>
  <si>
    <t>Closed</t>
  </si>
  <si>
    <t>NEW ORDER</t>
  </si>
  <si>
    <t>&lt;-- (Filter Buttons)</t>
  </si>
  <si>
    <t>Source</t>
  </si>
  <si>
    <t>Chk#</t>
  </si>
  <si>
    <t>Ord. Time</t>
  </si>
  <si>
    <t>ChkTotal (Incl.Tax)</t>
  </si>
  <si>
    <t>Status</t>
  </si>
  <si>
    <t>Staff</t>
  </si>
  <si>
    <t>Table6</t>
  </si>
  <si>
    <t>50M</t>
  </si>
  <si>
    <t>Open</t>
  </si>
  <si>
    <t>Asad</t>
  </si>
  <si>
    <t>DETAIL</t>
  </si>
  <si>
    <t>PRINT</t>
  </si>
  <si>
    <t>Alternate Row Colors</t>
  </si>
  <si>
    <t>Table5</t>
  </si>
  <si>
    <t>10M</t>
  </si>
  <si>
    <t>Imran</t>
  </si>
  <si>
    <t>70M</t>
  </si>
  <si>
    <t xml:space="preserve"> -</t>
  </si>
  <si>
    <t>Table7</t>
  </si>
  <si>
    <t>80M</t>
  </si>
  <si>
    <t>Sami</t>
  </si>
  <si>
    <t>20M</t>
  </si>
  <si>
    <t>Close</t>
  </si>
  <si>
    <t>Add Order Button - opens a new check, launches the online order pop-up window (menu listing). Manager selects the items, adds to order and closes the check</t>
  </si>
  <si>
    <t>If Tip was paid, then the receipt printout should show tip amount for closed checks</t>
  </si>
  <si>
    <t>Check # 0001</t>
  </si>
  <si>
    <t xml:space="preserve">Check Opened: </t>
  </si>
  <si>
    <t>5/10/2021 12:09PM</t>
  </si>
  <si>
    <t xml:space="preserve">Check Closed: </t>
  </si>
  <si>
    <t>05/10/21  1:15PM</t>
  </si>
  <si>
    <t>Duration:</t>
  </si>
  <si>
    <t xml:space="preserve">Check Status: </t>
  </si>
  <si>
    <t>Quantity</t>
  </si>
  <si>
    <t>Item</t>
  </si>
  <si>
    <t>Amount</t>
  </si>
  <si>
    <t>Action</t>
  </si>
  <si>
    <t>x</t>
  </si>
  <si>
    <r>
      <t xml:space="preserve">Chicken Burrito Bowl
</t>
    </r>
    <r>
      <rPr>
        <sz val="10"/>
        <color theme="1"/>
        <rFont val="Calibri (Body)"/>
      </rPr>
      <t xml:space="preserve">Chicken, Guacamole ($1.50), Fajita Veggies, Fresh Tomato Salsa, Lettuce, brown Rice, Black Beans, Green Chilli Sauce </t>
    </r>
    <r>
      <rPr>
        <sz val="11"/>
        <color theme="1"/>
        <rFont val="Calibri"/>
        <family val="2"/>
        <scheme val="minor"/>
      </rPr>
      <t xml:space="preserve">
</t>
    </r>
    <r>
      <rPr>
        <i/>
        <sz val="11"/>
        <color rgb="FFC00000"/>
        <rFont val="Calibri (Body)"/>
      </rPr>
      <t>Half scoop of Brown Rice Only</t>
    </r>
  </si>
  <si>
    <t>Edit</t>
  </si>
  <si>
    <t>Split</t>
  </si>
  <si>
    <t>Void</t>
  </si>
  <si>
    <t>Tortilla on the side</t>
  </si>
  <si>
    <t>Subtotal</t>
  </si>
  <si>
    <t>Discount</t>
  </si>
  <si>
    <t>Tax</t>
  </si>
  <si>
    <t>Total</t>
  </si>
  <si>
    <t>Click cash to process payment for walk-in custromers</t>
  </si>
  <si>
    <t>Cash button will open pop-up window, where you can enter the cash amount given by guest or process debit/credit</t>
  </si>
  <si>
    <t>Receipt Printout</t>
  </si>
  <si>
    <t>Tim Hortons</t>
  </si>
  <si>
    <t>3100 Airport Road</t>
  </si>
  <si>
    <t>Mississauga, ON L3T 2K6</t>
  </si>
  <si>
    <t>905-758-9000</t>
  </si>
  <si>
    <t>www.timhortons.com</t>
  </si>
  <si>
    <t>Staff: Alex</t>
  </si>
  <si>
    <t>Time: 05/10/21  1:15PM</t>
  </si>
  <si>
    <t>Qty</t>
  </si>
  <si>
    <r>
      <t xml:space="preserve">Chicken Burrito Bowl
</t>
    </r>
    <r>
      <rPr>
        <sz val="10"/>
        <rFont val="Calibri (Body)"/>
      </rPr>
      <t xml:space="preserve">Chicken, Guacamole ($1.50), Fajita Veggies, Fresh Tomato Salsa, Lettuce, brown Rice, Black Beans, Green Chilli Sauce </t>
    </r>
    <r>
      <rPr>
        <sz val="10"/>
        <rFont val="Calibri"/>
        <family val="2"/>
        <scheme val="minor"/>
      </rPr>
      <t xml:space="preserve">
</t>
    </r>
    <r>
      <rPr>
        <i/>
        <sz val="10"/>
        <rFont val="Calibri (Body)"/>
      </rPr>
      <t>Half scoop of Brown Rice Only</t>
    </r>
  </si>
  <si>
    <t>Food Total</t>
  </si>
  <si>
    <t>Discount Total</t>
  </si>
  <si>
    <t>Online orders will show Tip after subtotal if tip was paid</t>
  </si>
  <si>
    <t>Check Total</t>
  </si>
  <si>
    <t>100 Reward Points</t>
  </si>
  <si>
    <t>Cash</t>
  </si>
  <si>
    <t>Mastercard ***8457</t>
  </si>
  <si>
    <t>Thank you</t>
  </si>
  <si>
    <t>Please Come Again!</t>
  </si>
  <si>
    <t>HST # 8540358RT0001</t>
  </si>
  <si>
    <t>Time</t>
  </si>
  <si>
    <t>Type</t>
  </si>
  <si>
    <t>Check #</t>
  </si>
  <si>
    <t>Table</t>
  </si>
  <si>
    <t>Item Details</t>
  </si>
  <si>
    <t>Special Notes</t>
  </si>
  <si>
    <t>DineIn</t>
  </si>
  <si>
    <t>Margherita Pizza</t>
  </si>
  <si>
    <t>Large, mushrooms, green peppers</t>
  </si>
  <si>
    <t>Make it well done</t>
  </si>
  <si>
    <t>Cavatelli</t>
  </si>
  <si>
    <t>Pasta Carbonara</t>
  </si>
  <si>
    <t>Casesar Salad</t>
  </si>
  <si>
    <t>No Bacon</t>
  </si>
  <si>
    <t>-</t>
  </si>
  <si>
    <t>Caprese salad</t>
  </si>
  <si>
    <t>Potato sauce</t>
  </si>
  <si>
    <t>Serve with lemon wedges</t>
  </si>
  <si>
    <t>Oysters rockefeller</t>
  </si>
  <si>
    <t>Medium</t>
  </si>
  <si>
    <t>Without Salt</t>
  </si>
  <si>
    <t>Penne Arrabiata</t>
  </si>
  <si>
    <t>Extra vegetables</t>
  </si>
  <si>
    <t>Ready</t>
  </si>
  <si>
    <t>✓</t>
  </si>
  <si>
    <t xml:space="preserve">Notes: Late time will vary from restaurant to restaurant; it should be part of the restaurant parameter. In this example any check open longer than 5 mins will be highlighted orange; all other checks will be green. To close entire check, kitchen staff will click ready; to close individual items within the check they will select each item and then click ready to close only that specific item.Items sent to the kitchen but later voided (cancelled) will be striked out so kitchen staff knows that item is cancelled.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</si>
</sst>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_);[Red]\(&quot;$&quot;#,##0.00\)"/>
    <numFmt numFmtId="165" formatCode="&quot;$&quot;#,##0;[Red]\-&quot;$&quot;#,##0"/>
    <numFmt numFmtId="166" formatCode="&quot;$&quot;#,##0.00;[Red]\-&quot;$&quot;#,##0.00"/>
  </numFmts>
  <fonts count="21" x14ac:knownFonts="1">
    <font>
      <sz val="11"/>
      <color theme="1"/>
      <name val="Calibri"/>
      <family val="2"/>
      <scheme val="minor"/>
    </font>
    <font>
      <b/>
      <sz val="11"/>
      <color theme="1"/>
      <name val="Calibri"/>
      <family val="2"/>
      <scheme val="minor"/>
    </font>
    <font>
      <sz val="11"/>
      <color theme="0"/>
      <name val="Calibri"/>
      <family val="2"/>
      <scheme val="minor"/>
    </font>
    <font>
      <sz val="11"/>
      <color rgb="FFFFFF00"/>
      <name val="Calibri"/>
      <family val="2"/>
      <scheme val="minor"/>
    </font>
    <font>
      <sz val="11"/>
      <color rgb="FF00B050"/>
      <name val="Calibri"/>
      <family val="2"/>
      <scheme val="minor"/>
    </font>
    <font>
      <sz val="11"/>
      <color theme="1" tint="4.9989318521683403E-2"/>
      <name val="Calibri"/>
      <family val="2"/>
      <scheme val="minor"/>
    </font>
    <font>
      <b/>
      <sz val="11"/>
      <color theme="1" tint="4.9989318521683403E-2"/>
      <name val="Calibri"/>
      <family val="2"/>
      <scheme val="minor"/>
    </font>
    <font>
      <sz val="10"/>
      <color theme="1"/>
      <name val="Calibri (Body)"/>
    </font>
    <font>
      <i/>
      <sz val="11"/>
      <color rgb="FFC00000"/>
      <name val="Calibri (Body)"/>
    </font>
    <font>
      <sz val="8"/>
      <name val="Calibri"/>
      <family val="2"/>
      <scheme val="minor"/>
    </font>
    <font>
      <sz val="11"/>
      <color rgb="FFFF0000"/>
      <name val="Calibri"/>
      <family val="2"/>
      <scheme val="minor"/>
    </font>
    <font>
      <sz val="11"/>
      <name val="Calibri"/>
      <family val="2"/>
      <scheme val="minor"/>
    </font>
    <font>
      <sz val="10"/>
      <color theme="1"/>
      <name val="Calibri"/>
      <family val="2"/>
      <scheme val="minor"/>
    </font>
    <font>
      <b/>
      <sz val="11"/>
      <name val="Calibri"/>
      <family val="2"/>
      <scheme val="minor"/>
    </font>
    <font>
      <sz val="10"/>
      <name val="Calibri"/>
      <family val="2"/>
      <scheme val="minor"/>
    </font>
    <font>
      <sz val="10"/>
      <name val="Calibri (Body)"/>
    </font>
    <font>
      <i/>
      <sz val="10"/>
      <name val="Calibri (Body)"/>
    </font>
    <font>
      <i/>
      <sz val="11"/>
      <color rgb="FFFF0000"/>
      <name val="Calibri"/>
      <family val="2"/>
      <scheme val="minor"/>
    </font>
    <font>
      <strike/>
      <sz val="11"/>
      <color theme="1"/>
      <name val="Calibri"/>
      <family val="2"/>
      <scheme val="minor"/>
    </font>
    <font>
      <b/>
      <sz val="11"/>
      <color rgb="FFFF0000"/>
      <name val="Calibri"/>
      <family val="2"/>
      <scheme val="minor"/>
    </font>
    <font>
      <sz val="11"/>
      <color theme="4"/>
      <name val="Calibri"/>
      <family val="2"/>
      <scheme val="minor"/>
    </font>
  </fonts>
  <fills count="13">
    <fill>
      <patternFill patternType="none"/>
    </fill>
    <fill>
      <patternFill patternType="gray125"/>
    </fill>
    <fill>
      <patternFill patternType="solid">
        <fgColor theme="4" tint="-0.499984740745262"/>
        <bgColor indexed="64"/>
      </patternFill>
    </fill>
    <fill>
      <patternFill patternType="solid">
        <fgColor rgb="FFFF0000"/>
        <bgColor indexed="64"/>
      </patternFill>
    </fill>
    <fill>
      <patternFill patternType="solid">
        <fgColor rgb="FF00B0F0"/>
        <bgColor indexed="64"/>
      </patternFill>
    </fill>
    <fill>
      <patternFill patternType="solid">
        <fgColor theme="2" tint="-0.249977111117893"/>
        <bgColor indexed="64"/>
      </patternFill>
    </fill>
    <fill>
      <patternFill patternType="solid">
        <fgColor theme="0"/>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F8CBAD"/>
        <bgColor indexed="64"/>
      </patternFill>
    </fill>
    <fill>
      <patternFill patternType="solid">
        <fgColor rgb="FFC6E0B4"/>
        <bgColor indexed="64"/>
      </patternFill>
    </fill>
    <fill>
      <patternFill patternType="solid">
        <fgColor rgb="FFFFFFFF"/>
        <bgColor indexed="64"/>
      </patternFill>
    </fill>
  </fills>
  <borders count="10">
    <border>
      <left/>
      <right/>
      <top/>
      <bottom/>
      <diagonal/>
    </border>
    <border>
      <left/>
      <right/>
      <top/>
      <bottom style="thin">
        <color indexed="64"/>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bottom/>
      <diagonal/>
    </border>
    <border>
      <left/>
      <right style="thin">
        <color rgb="FFBFBFBF"/>
      </right>
      <top/>
      <bottom/>
      <diagonal/>
    </border>
  </borders>
  <cellStyleXfs count="1">
    <xf numFmtId="0" fontId="0" fillId="0" borderId="0"/>
  </cellStyleXfs>
  <cellXfs count="85">
    <xf numFmtId="0" fontId="0" fillId="0" borderId="0" xfId="0"/>
    <xf numFmtId="0" fontId="3" fillId="2" borderId="0" xfId="0" applyFont="1" applyFill="1"/>
    <xf numFmtId="0" fontId="2" fillId="3" borderId="0" xfId="0" applyFont="1" applyFill="1" applyAlignment="1">
      <alignment horizontal="center"/>
    </xf>
    <xf numFmtId="0" fontId="0" fillId="0" borderId="0" xfId="0" applyAlignment="1">
      <alignment horizontal="center"/>
    </xf>
    <xf numFmtId="0" fontId="3" fillId="2" borderId="0" xfId="0" applyFont="1" applyFill="1" applyAlignment="1">
      <alignment horizontal="center"/>
    </xf>
    <xf numFmtId="165" fontId="0" fillId="0" borderId="0" xfId="0" applyNumberFormat="1" applyAlignment="1">
      <alignment horizontal="center"/>
    </xf>
    <xf numFmtId="166" fontId="0" fillId="0" borderId="0" xfId="0" applyNumberFormat="1" applyAlignment="1">
      <alignment horizontal="center"/>
    </xf>
    <xf numFmtId="0" fontId="0" fillId="4" borderId="0" xfId="0" applyFill="1" applyAlignment="1">
      <alignment horizontal="center"/>
    </xf>
    <xf numFmtId="0" fontId="4" fillId="0" borderId="0" xfId="0" applyFont="1" applyAlignment="1">
      <alignment horizontal="center"/>
    </xf>
    <xf numFmtId="0" fontId="5" fillId="0" borderId="0" xfId="0" applyFont="1" applyAlignment="1">
      <alignment horizontal="center"/>
    </xf>
    <xf numFmtId="0" fontId="0" fillId="0" borderId="0" xfId="0" applyAlignment="1">
      <alignment horizontal="left"/>
    </xf>
    <xf numFmtId="0" fontId="1" fillId="0" borderId="0" xfId="0" applyFont="1"/>
    <xf numFmtId="0" fontId="0" fillId="0" borderId="0" xfId="0" applyAlignment="1">
      <alignment vertical="top"/>
    </xf>
    <xf numFmtId="0" fontId="0" fillId="6" borderId="0" xfId="0" applyFill="1" applyAlignment="1">
      <alignment horizontal="center"/>
    </xf>
    <xf numFmtId="0" fontId="0" fillId="6" borderId="0" xfId="0" applyFill="1" applyAlignment="1">
      <alignment horizontal="left"/>
    </xf>
    <xf numFmtId="18" fontId="0" fillId="6" borderId="0" xfId="0" applyNumberFormat="1" applyFill="1" applyAlignment="1">
      <alignment horizontal="center"/>
    </xf>
    <xf numFmtId="0" fontId="0" fillId="6" borderId="0" xfId="0" applyFill="1"/>
    <xf numFmtId="20" fontId="0" fillId="6" borderId="0" xfId="0" applyNumberFormat="1" applyFill="1" applyAlignment="1">
      <alignment horizontal="center"/>
    </xf>
    <xf numFmtId="0" fontId="1" fillId="6" borderId="0" xfId="0" applyFont="1" applyFill="1" applyAlignment="1">
      <alignment horizontal="left"/>
    </xf>
    <xf numFmtId="0" fontId="0" fillId="6" borderId="0" xfId="0" applyFill="1" applyAlignment="1">
      <alignment horizontal="center" vertical="top"/>
    </xf>
    <xf numFmtId="164" fontId="0" fillId="6" borderId="0" xfId="0" applyNumberFormat="1" applyFill="1" applyAlignment="1">
      <alignment horizontal="center" vertical="top"/>
    </xf>
    <xf numFmtId="164" fontId="0" fillId="6" borderId="0" xfId="0" applyNumberFormat="1" applyFill="1" applyAlignment="1">
      <alignment horizontal="center"/>
    </xf>
    <xf numFmtId="164" fontId="1" fillId="6" borderId="0" xfId="0" applyNumberFormat="1" applyFont="1" applyFill="1" applyAlignment="1">
      <alignment horizontal="center"/>
    </xf>
    <xf numFmtId="0" fontId="0" fillId="7" borderId="0" xfId="0" applyFill="1" applyAlignment="1">
      <alignment vertical="top"/>
    </xf>
    <xf numFmtId="0" fontId="0" fillId="8" borderId="0" xfId="0" applyFill="1" applyAlignment="1">
      <alignment vertical="top"/>
    </xf>
    <xf numFmtId="0" fontId="0" fillId="9" borderId="0" xfId="0" applyFill="1" applyAlignment="1">
      <alignment vertical="top"/>
    </xf>
    <xf numFmtId="164" fontId="11" fillId="6" borderId="1" xfId="0" applyNumberFormat="1" applyFont="1" applyFill="1" applyBorder="1" applyAlignment="1">
      <alignment horizontal="right"/>
    </xf>
    <xf numFmtId="0" fontId="11" fillId="6" borderId="0" xfId="0" applyFont="1" applyFill="1"/>
    <xf numFmtId="0" fontId="11" fillId="6" borderId="0" xfId="0" applyFont="1" applyFill="1" applyAlignment="1">
      <alignment horizontal="right"/>
    </xf>
    <xf numFmtId="0" fontId="11" fillId="6" borderId="0" xfId="0" applyFont="1" applyFill="1" applyAlignment="1">
      <alignment horizontal="left"/>
    </xf>
    <xf numFmtId="18" fontId="11" fillId="6" borderId="0" xfId="0" applyNumberFormat="1" applyFont="1" applyFill="1" applyAlignment="1">
      <alignment horizontal="center"/>
    </xf>
    <xf numFmtId="20" fontId="11" fillId="6" borderId="0" xfId="0" applyNumberFormat="1" applyFont="1" applyFill="1" applyAlignment="1">
      <alignment horizontal="center"/>
    </xf>
    <xf numFmtId="0" fontId="13" fillId="6" borderId="0" xfId="0" applyFont="1" applyFill="1" applyAlignment="1">
      <alignment horizontal="left"/>
    </xf>
    <xf numFmtId="0" fontId="11" fillId="6" borderId="0" xfId="0" applyFont="1" applyFill="1" applyAlignment="1">
      <alignment horizontal="center" vertical="top"/>
    </xf>
    <xf numFmtId="164" fontId="11" fillId="6" borderId="0" xfId="0" applyNumberFormat="1" applyFont="1" applyFill="1" applyAlignment="1">
      <alignment horizontal="right" vertical="top"/>
    </xf>
    <xf numFmtId="164" fontId="11" fillId="6" borderId="0" xfId="0" applyNumberFormat="1" applyFont="1" applyFill="1" applyAlignment="1">
      <alignment horizontal="right"/>
    </xf>
    <xf numFmtId="0" fontId="11" fillId="0" borderId="0" xfId="0" applyFont="1"/>
    <xf numFmtId="0" fontId="13" fillId="6" borderId="0" xfId="0" applyFont="1" applyFill="1" applyAlignment="1">
      <alignment horizontal="right"/>
    </xf>
    <xf numFmtId="164" fontId="13" fillId="6" borderId="0" xfId="0" applyNumberFormat="1" applyFont="1" applyFill="1" applyAlignment="1">
      <alignment horizontal="right"/>
    </xf>
    <xf numFmtId="164" fontId="11" fillId="6" borderId="0" xfId="0" applyNumberFormat="1" applyFont="1" applyFill="1" applyAlignment="1">
      <alignment horizontal="center"/>
    </xf>
    <xf numFmtId="0" fontId="10" fillId="0" borderId="0" xfId="0" applyFont="1"/>
    <xf numFmtId="0" fontId="17" fillId="0" borderId="0" xfId="0" applyFont="1"/>
    <xf numFmtId="0" fontId="13" fillId="6" borderId="0" xfId="0" applyFont="1" applyFill="1" applyAlignment="1">
      <alignment horizontal="center"/>
    </xf>
    <xf numFmtId="0" fontId="11" fillId="6" borderId="0" xfId="0" applyFont="1" applyFill="1" applyAlignment="1">
      <alignment horizontal="center"/>
    </xf>
    <xf numFmtId="0" fontId="1" fillId="6" borderId="0" xfId="0" applyFont="1" applyFill="1" applyAlignment="1">
      <alignment horizontal="center"/>
    </xf>
    <xf numFmtId="0" fontId="0" fillId="12" borderId="0" xfId="0" applyFill="1"/>
    <xf numFmtId="0" fontId="0" fillId="12" borderId="6" xfId="0" applyFill="1" applyBorder="1"/>
    <xf numFmtId="0" fontId="0" fillId="12" borderId="0" xfId="0" applyFill="1" applyBorder="1"/>
    <xf numFmtId="0" fontId="1" fillId="12" borderId="5" xfId="0" applyFont="1" applyFill="1" applyBorder="1"/>
    <xf numFmtId="0" fontId="1" fillId="12" borderId="6" xfId="0" applyFont="1" applyFill="1" applyBorder="1"/>
    <xf numFmtId="0" fontId="0" fillId="12" borderId="3" xfId="0" applyFill="1" applyBorder="1"/>
    <xf numFmtId="0" fontId="18" fillId="12" borderId="0" xfId="0" applyFont="1" applyFill="1" applyBorder="1"/>
    <xf numFmtId="0" fontId="0" fillId="6" borderId="0" xfId="0" applyFont="1" applyFill="1" applyAlignment="1">
      <alignment horizontal="center"/>
    </xf>
    <xf numFmtId="0" fontId="12" fillId="6" borderId="0" xfId="0" applyFont="1" applyFill="1" applyAlignment="1">
      <alignment wrapText="1"/>
    </xf>
    <xf numFmtId="0" fontId="19" fillId="6" borderId="7" xfId="0" applyFont="1" applyFill="1" applyBorder="1"/>
    <xf numFmtId="0" fontId="17" fillId="6" borderId="7" xfId="0" applyFont="1" applyFill="1" applyBorder="1"/>
    <xf numFmtId="0" fontId="17" fillId="6" borderId="9" xfId="0" applyFont="1" applyFill="1" applyBorder="1"/>
    <xf numFmtId="0" fontId="17" fillId="6" borderId="4" xfId="0" applyFont="1" applyFill="1" applyBorder="1"/>
    <xf numFmtId="0" fontId="0" fillId="12" borderId="6" xfId="0" applyFill="1" applyBorder="1" applyAlignment="1">
      <alignment horizontal="center" vertical="center"/>
    </xf>
    <xf numFmtId="0" fontId="0" fillId="12" borderId="0" xfId="0" applyFill="1" applyBorder="1" applyAlignment="1">
      <alignment horizontal="center" vertical="center"/>
    </xf>
    <xf numFmtId="0" fontId="18" fillId="12" borderId="0" xfId="0" applyFont="1" applyFill="1" applyBorder="1" applyAlignment="1">
      <alignment horizontal="center" vertical="center"/>
    </xf>
    <xf numFmtId="0" fontId="0" fillId="12" borderId="3" xfId="0" applyFill="1" applyBorder="1" applyAlignment="1">
      <alignment horizontal="center" vertical="center"/>
    </xf>
    <xf numFmtId="0" fontId="0" fillId="10" borderId="6" xfId="0" applyFill="1" applyBorder="1" applyAlignment="1">
      <alignment horizontal="center" vertical="center"/>
    </xf>
    <xf numFmtId="0" fontId="0" fillId="11" borderId="6" xfId="0" applyFill="1" applyBorder="1" applyAlignment="1">
      <alignment horizontal="center" vertical="center"/>
    </xf>
    <xf numFmtId="0" fontId="0" fillId="11" borderId="3" xfId="0" applyFill="1" applyBorder="1" applyAlignment="1">
      <alignment horizontal="center" vertical="center"/>
    </xf>
    <xf numFmtId="0" fontId="0" fillId="12" borderId="0" xfId="0" applyFill="1" applyAlignment="1">
      <alignment horizontal="center"/>
    </xf>
    <xf numFmtId="0" fontId="1" fillId="12" borderId="0" xfId="0" applyFont="1" applyFill="1" applyAlignment="1">
      <alignment horizontal="center"/>
    </xf>
    <xf numFmtId="20" fontId="0" fillId="10" borderId="6" xfId="0" applyNumberFormat="1" applyFill="1" applyBorder="1" applyAlignment="1">
      <alignment horizontal="center" vertical="center"/>
    </xf>
    <xf numFmtId="20" fontId="0" fillId="11" borderId="6" xfId="0" applyNumberFormat="1" applyFill="1" applyBorder="1" applyAlignment="1">
      <alignment horizontal="center" vertical="center"/>
    </xf>
    <xf numFmtId="20" fontId="0" fillId="11" borderId="3" xfId="0" applyNumberFormat="1" applyFill="1" applyBorder="1" applyAlignment="1">
      <alignment horizontal="center" vertical="center"/>
    </xf>
    <xf numFmtId="20" fontId="0" fillId="6" borderId="5" xfId="0" applyNumberFormat="1" applyFill="1" applyBorder="1" applyAlignment="1">
      <alignment horizontal="center" vertical="center"/>
    </xf>
    <xf numFmtId="0" fontId="0" fillId="6" borderId="8" xfId="0" applyFill="1" applyBorder="1" applyAlignment="1">
      <alignment horizontal="center" vertical="center"/>
    </xf>
    <xf numFmtId="20" fontId="0" fillId="6" borderId="2" xfId="0" applyNumberFormat="1" applyFill="1" applyBorder="1" applyAlignment="1">
      <alignment horizontal="center" vertical="center"/>
    </xf>
    <xf numFmtId="20" fontId="0" fillId="6" borderId="8" xfId="0" applyNumberFormat="1" applyFill="1" applyBorder="1" applyAlignment="1">
      <alignment horizontal="center" vertical="center"/>
    </xf>
    <xf numFmtId="0" fontId="1" fillId="5" borderId="0" xfId="0" applyFont="1" applyFill="1" applyAlignment="1">
      <alignment horizontal="center"/>
    </xf>
    <xf numFmtId="0" fontId="1" fillId="6" borderId="0" xfId="0" applyFont="1" applyFill="1" applyAlignment="1">
      <alignment horizontal="center"/>
    </xf>
    <xf numFmtId="0" fontId="0" fillId="6" borderId="0" xfId="0" applyFill="1" applyAlignment="1">
      <alignment horizontal="left" vertical="top" wrapText="1"/>
    </xf>
    <xf numFmtId="0" fontId="6" fillId="5" borderId="0" xfId="0" applyFont="1" applyFill="1" applyAlignment="1">
      <alignment horizontal="center"/>
    </xf>
    <xf numFmtId="0" fontId="11" fillId="6" borderId="0" xfId="0" applyFont="1" applyFill="1" applyAlignment="1">
      <alignment horizontal="center"/>
    </xf>
    <xf numFmtId="0" fontId="9" fillId="6" borderId="0" xfId="0" applyFont="1" applyFill="1" applyAlignment="1">
      <alignment horizontal="center"/>
    </xf>
    <xf numFmtId="0" fontId="10" fillId="0" borderId="0" xfId="0" applyFont="1" applyAlignment="1">
      <alignment horizontal="center"/>
    </xf>
    <xf numFmtId="0" fontId="11" fillId="6" borderId="0" xfId="0" applyFont="1" applyFill="1" applyAlignment="1">
      <alignment horizontal="left" vertical="top" wrapText="1"/>
    </xf>
    <xf numFmtId="0" fontId="13" fillId="6" borderId="0" xfId="0" applyFont="1" applyFill="1" applyAlignment="1">
      <alignment horizontal="center"/>
    </xf>
    <xf numFmtId="0" fontId="14" fillId="6" borderId="0" xfId="0" applyFont="1" applyFill="1" applyAlignment="1">
      <alignment horizontal="center" vertical="center"/>
    </xf>
    <xf numFmtId="0" fontId="20" fillId="6" borderId="0" xfId="0" applyFont="1" applyFill="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101600</xdr:colOff>
      <xdr:row>15</xdr:row>
      <xdr:rowOff>88900</xdr:rowOff>
    </xdr:from>
    <xdr:to>
      <xdr:col>2</xdr:col>
      <xdr:colOff>741680</xdr:colOff>
      <xdr:row>16</xdr:row>
      <xdr:rowOff>114300</xdr:rowOff>
    </xdr:to>
    <xdr:sp macro="" textlink="">
      <xdr:nvSpPr>
        <xdr:cNvPr id="2" name="Rectangle 1">
          <a:extLst>
            <a:ext uri="{FF2B5EF4-FFF2-40B4-BE49-F238E27FC236}">
              <a16:creationId xmlns:a16="http://schemas.microsoft.com/office/drawing/2014/main" id="{01BC79E1-9037-C546-BA7F-69A5BA5279D5}"/>
            </a:ext>
          </a:extLst>
        </xdr:cNvPr>
        <xdr:cNvSpPr/>
      </xdr:nvSpPr>
      <xdr:spPr>
        <a:xfrm>
          <a:off x="1244600" y="3527425"/>
          <a:ext cx="640080" cy="215900"/>
        </a:xfrm>
        <a:prstGeom prst="rect">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t>Add</a:t>
          </a:r>
          <a:r>
            <a:rPr lang="en-US" sz="900" baseline="0"/>
            <a:t> Item</a:t>
          </a:r>
          <a:endParaRPr lang="en-US" sz="900"/>
        </a:p>
      </xdr:txBody>
    </xdr:sp>
    <xdr:clientData/>
  </xdr:twoCellAnchor>
  <xdr:twoCellAnchor>
    <xdr:from>
      <xdr:col>2</xdr:col>
      <xdr:colOff>815975</xdr:colOff>
      <xdr:row>15</xdr:row>
      <xdr:rowOff>88899</xdr:rowOff>
    </xdr:from>
    <xdr:to>
      <xdr:col>3</xdr:col>
      <xdr:colOff>590550</xdr:colOff>
      <xdr:row>16</xdr:row>
      <xdr:rowOff>123824</xdr:rowOff>
    </xdr:to>
    <xdr:sp macro="" textlink="">
      <xdr:nvSpPr>
        <xdr:cNvPr id="4" name="Rectangle 3">
          <a:extLst>
            <a:ext uri="{FF2B5EF4-FFF2-40B4-BE49-F238E27FC236}">
              <a16:creationId xmlns:a16="http://schemas.microsoft.com/office/drawing/2014/main" id="{E25C92AE-DF7D-0D4B-8762-8DEA1F30FB73}"/>
            </a:ext>
          </a:extLst>
        </xdr:cNvPr>
        <xdr:cNvSpPr/>
      </xdr:nvSpPr>
      <xdr:spPr>
        <a:xfrm>
          <a:off x="1958975" y="3527424"/>
          <a:ext cx="593725" cy="225425"/>
        </a:xfrm>
        <a:prstGeom prst="rect">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t>Discount</a:t>
          </a:r>
        </a:p>
      </xdr:txBody>
    </xdr:sp>
    <xdr:clientData/>
  </xdr:twoCellAnchor>
  <xdr:twoCellAnchor>
    <xdr:from>
      <xdr:col>3</xdr:col>
      <xdr:colOff>685800</xdr:colOff>
      <xdr:row>15</xdr:row>
      <xdr:rowOff>88900</xdr:rowOff>
    </xdr:from>
    <xdr:to>
      <xdr:col>4</xdr:col>
      <xdr:colOff>386080</xdr:colOff>
      <xdr:row>16</xdr:row>
      <xdr:rowOff>114300</xdr:rowOff>
    </xdr:to>
    <xdr:sp macro="" textlink="">
      <xdr:nvSpPr>
        <xdr:cNvPr id="5" name="Rectangle 4">
          <a:extLst>
            <a:ext uri="{FF2B5EF4-FFF2-40B4-BE49-F238E27FC236}">
              <a16:creationId xmlns:a16="http://schemas.microsoft.com/office/drawing/2014/main" id="{5C6C6AC2-C46F-3949-B936-9B5E08A4EEED}"/>
            </a:ext>
          </a:extLst>
        </xdr:cNvPr>
        <xdr:cNvSpPr/>
      </xdr:nvSpPr>
      <xdr:spPr>
        <a:xfrm>
          <a:off x="2933700" y="3352800"/>
          <a:ext cx="640080" cy="215900"/>
        </a:xfrm>
        <a:prstGeom prst="rect">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t>Split</a:t>
          </a:r>
        </a:p>
      </xdr:txBody>
    </xdr:sp>
    <xdr:clientData/>
  </xdr:twoCellAnchor>
  <xdr:twoCellAnchor>
    <xdr:from>
      <xdr:col>4</xdr:col>
      <xdr:colOff>482600</xdr:colOff>
      <xdr:row>15</xdr:row>
      <xdr:rowOff>88900</xdr:rowOff>
    </xdr:from>
    <xdr:to>
      <xdr:col>5</xdr:col>
      <xdr:colOff>182880</xdr:colOff>
      <xdr:row>16</xdr:row>
      <xdr:rowOff>114300</xdr:rowOff>
    </xdr:to>
    <xdr:sp macro="" textlink="">
      <xdr:nvSpPr>
        <xdr:cNvPr id="6" name="Rectangle 5">
          <a:extLst>
            <a:ext uri="{FF2B5EF4-FFF2-40B4-BE49-F238E27FC236}">
              <a16:creationId xmlns:a16="http://schemas.microsoft.com/office/drawing/2014/main" id="{1A792036-CB16-4045-9DF5-B82C57856762}"/>
            </a:ext>
          </a:extLst>
        </xdr:cNvPr>
        <xdr:cNvSpPr/>
      </xdr:nvSpPr>
      <xdr:spPr>
        <a:xfrm>
          <a:off x="3670300" y="3352800"/>
          <a:ext cx="640080" cy="215900"/>
        </a:xfrm>
        <a:prstGeom prst="rect">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t>Void</a:t>
          </a:r>
        </a:p>
      </xdr:txBody>
    </xdr:sp>
    <xdr:clientData/>
  </xdr:twoCellAnchor>
  <xdr:twoCellAnchor>
    <xdr:from>
      <xdr:col>4</xdr:col>
      <xdr:colOff>190500</xdr:colOff>
      <xdr:row>17</xdr:row>
      <xdr:rowOff>22225</xdr:rowOff>
    </xdr:from>
    <xdr:to>
      <xdr:col>4</xdr:col>
      <xdr:colOff>709930</xdr:colOff>
      <xdr:row>18</xdr:row>
      <xdr:rowOff>47625</xdr:rowOff>
    </xdr:to>
    <xdr:sp macro="" textlink="">
      <xdr:nvSpPr>
        <xdr:cNvPr id="7" name="Rectangle 6">
          <a:extLst>
            <a:ext uri="{FF2B5EF4-FFF2-40B4-BE49-F238E27FC236}">
              <a16:creationId xmlns:a16="http://schemas.microsoft.com/office/drawing/2014/main" id="{EC591523-1348-8446-B98D-2F86BFA03690}"/>
            </a:ext>
          </a:extLst>
        </xdr:cNvPr>
        <xdr:cNvSpPr/>
      </xdr:nvSpPr>
      <xdr:spPr>
        <a:xfrm>
          <a:off x="3057525" y="4032250"/>
          <a:ext cx="519430" cy="215900"/>
        </a:xfrm>
        <a:prstGeom prst="rect">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t>Print</a:t>
          </a:r>
        </a:p>
      </xdr:txBody>
    </xdr:sp>
    <xdr:clientData/>
  </xdr:twoCellAnchor>
  <xdr:twoCellAnchor>
    <xdr:from>
      <xdr:col>3</xdr:col>
      <xdr:colOff>311150</xdr:colOff>
      <xdr:row>17</xdr:row>
      <xdr:rowOff>12700</xdr:rowOff>
    </xdr:from>
    <xdr:to>
      <xdr:col>4</xdr:col>
      <xdr:colOff>59055</xdr:colOff>
      <xdr:row>18</xdr:row>
      <xdr:rowOff>38100</xdr:rowOff>
    </xdr:to>
    <xdr:sp macro="" textlink="">
      <xdr:nvSpPr>
        <xdr:cNvPr id="16" name="Rectangle 15">
          <a:extLst>
            <a:ext uri="{FF2B5EF4-FFF2-40B4-BE49-F238E27FC236}">
              <a16:creationId xmlns:a16="http://schemas.microsoft.com/office/drawing/2014/main" id="{B68BAA8F-CB16-7043-8783-EC294A7E167A}"/>
            </a:ext>
          </a:extLst>
        </xdr:cNvPr>
        <xdr:cNvSpPr/>
      </xdr:nvSpPr>
      <xdr:spPr>
        <a:xfrm>
          <a:off x="2359025" y="4022725"/>
          <a:ext cx="567055" cy="215900"/>
        </a:xfrm>
        <a:prstGeom prst="rect">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t>Close</a:t>
          </a:r>
        </a:p>
      </xdr:txBody>
    </xdr:sp>
    <xdr:clientData/>
  </xdr:twoCellAnchor>
  <xdr:twoCellAnchor>
    <xdr:from>
      <xdr:col>2</xdr:col>
      <xdr:colOff>460375</xdr:colOff>
      <xdr:row>17</xdr:row>
      <xdr:rowOff>9525</xdr:rowOff>
    </xdr:from>
    <xdr:to>
      <xdr:col>3</xdr:col>
      <xdr:colOff>227330</xdr:colOff>
      <xdr:row>18</xdr:row>
      <xdr:rowOff>34925</xdr:rowOff>
    </xdr:to>
    <xdr:sp macro="" textlink="">
      <xdr:nvSpPr>
        <xdr:cNvPr id="8" name="Rectangle 7">
          <a:extLst>
            <a:ext uri="{FF2B5EF4-FFF2-40B4-BE49-F238E27FC236}">
              <a16:creationId xmlns:a16="http://schemas.microsoft.com/office/drawing/2014/main" id="{A9FF4DBE-15B1-44A2-92C0-14B7739CF01E}"/>
            </a:ext>
          </a:extLst>
        </xdr:cNvPr>
        <xdr:cNvSpPr/>
      </xdr:nvSpPr>
      <xdr:spPr>
        <a:xfrm>
          <a:off x="1689100" y="4019550"/>
          <a:ext cx="586105" cy="215900"/>
        </a:xfrm>
        <a:prstGeom prst="rect">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t>Cash</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30480</xdr:rowOff>
    </xdr:from>
    <xdr:to>
      <xdr:col>2</xdr:col>
      <xdr:colOff>406400</xdr:colOff>
      <xdr:row>3</xdr:row>
      <xdr:rowOff>132080</xdr:rowOff>
    </xdr:to>
    <xdr:sp macro="" textlink="">
      <xdr:nvSpPr>
        <xdr:cNvPr id="3" name="Rounded Rectangle 2">
          <a:extLst>
            <a:ext uri="{FF2B5EF4-FFF2-40B4-BE49-F238E27FC236}">
              <a16:creationId xmlns:a16="http://schemas.microsoft.com/office/drawing/2014/main" id="{C3C45600-0F02-B74B-9B6E-AB6E85B80A61}"/>
            </a:ext>
          </a:extLst>
        </xdr:cNvPr>
        <xdr:cNvSpPr/>
      </xdr:nvSpPr>
      <xdr:spPr>
        <a:xfrm>
          <a:off x="1178560" y="223520"/>
          <a:ext cx="1016000" cy="487680"/>
        </a:xfrm>
        <a:prstGeom prst="roundRect">
          <a:avLst/>
        </a:prstGeom>
        <a:ln>
          <a:no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ctr"/>
          <a:r>
            <a:rPr lang="en-US" sz="1100"/>
            <a:t>Completed</a:t>
          </a:r>
        </a:p>
        <a:p>
          <a:pPr algn="ctr"/>
          <a:r>
            <a:rPr lang="en-US" sz="1100"/>
            <a:t>3</a:t>
          </a:r>
        </a:p>
      </xdr:txBody>
    </xdr:sp>
    <xdr:clientData/>
  </xdr:twoCellAnchor>
  <xdr:twoCellAnchor>
    <xdr:from>
      <xdr:col>5</xdr:col>
      <xdr:colOff>162560</xdr:colOff>
      <xdr:row>1</xdr:row>
      <xdr:rowOff>50800</xdr:rowOff>
    </xdr:from>
    <xdr:to>
      <xdr:col>6</xdr:col>
      <xdr:colOff>508000</xdr:colOff>
      <xdr:row>3</xdr:row>
      <xdr:rowOff>152400</xdr:rowOff>
    </xdr:to>
    <xdr:sp macro="" textlink="">
      <xdr:nvSpPr>
        <xdr:cNvPr id="4" name="Rounded Rectangle 3">
          <a:extLst>
            <a:ext uri="{FF2B5EF4-FFF2-40B4-BE49-F238E27FC236}">
              <a16:creationId xmlns:a16="http://schemas.microsoft.com/office/drawing/2014/main" id="{355621FD-E70B-0248-A7A4-13ECEBE0EC5E}"/>
            </a:ext>
          </a:extLst>
        </xdr:cNvPr>
        <xdr:cNvSpPr/>
      </xdr:nvSpPr>
      <xdr:spPr>
        <a:xfrm>
          <a:off x="2997200" y="243840"/>
          <a:ext cx="1016000" cy="487680"/>
        </a:xfrm>
        <a:prstGeom prst="roundRect">
          <a:avLst/>
        </a:prstGeom>
        <a:ln>
          <a:no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ctr"/>
          <a:r>
            <a:rPr lang="en-US" sz="1100"/>
            <a:t>Dine-in</a:t>
          </a:r>
        </a:p>
        <a:p>
          <a:pPr algn="ctr"/>
          <a:r>
            <a:rPr lang="en-US" sz="1100"/>
            <a:t>3</a:t>
          </a:r>
        </a:p>
      </xdr:txBody>
    </xdr:sp>
    <xdr:clientData/>
  </xdr:twoCellAnchor>
  <xdr:twoCellAnchor>
    <xdr:from>
      <xdr:col>3</xdr:col>
      <xdr:colOff>50800</xdr:colOff>
      <xdr:row>1</xdr:row>
      <xdr:rowOff>50800</xdr:rowOff>
    </xdr:from>
    <xdr:to>
      <xdr:col>4</xdr:col>
      <xdr:colOff>457200</xdr:colOff>
      <xdr:row>3</xdr:row>
      <xdr:rowOff>152400</xdr:rowOff>
    </xdr:to>
    <xdr:sp macro="" textlink="">
      <xdr:nvSpPr>
        <xdr:cNvPr id="5" name="Rounded Rectangle 4">
          <a:extLst>
            <a:ext uri="{FF2B5EF4-FFF2-40B4-BE49-F238E27FC236}">
              <a16:creationId xmlns:a16="http://schemas.microsoft.com/office/drawing/2014/main" id="{152BC4D7-328B-574D-8405-648D0E8D7B57}"/>
            </a:ext>
          </a:extLst>
        </xdr:cNvPr>
        <xdr:cNvSpPr/>
      </xdr:nvSpPr>
      <xdr:spPr>
        <a:xfrm>
          <a:off x="1666240" y="243840"/>
          <a:ext cx="1016000" cy="487680"/>
        </a:xfrm>
        <a:prstGeom prst="roundRect">
          <a:avLst/>
        </a:prstGeom>
        <a:ln>
          <a:no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ctr"/>
          <a:r>
            <a:rPr lang="en-US" sz="1100"/>
            <a:t>Active</a:t>
          </a:r>
        </a:p>
        <a:p>
          <a:pPr algn="ctr"/>
          <a:r>
            <a:rPr lang="en-US" sz="1100"/>
            <a:t>3</a:t>
          </a:r>
        </a:p>
      </xdr:txBody>
    </xdr:sp>
    <xdr:clientData/>
  </xdr:twoCellAnchor>
  <xdr:twoCellAnchor>
    <xdr:from>
      <xdr:col>7</xdr:col>
      <xdr:colOff>142240</xdr:colOff>
      <xdr:row>1</xdr:row>
      <xdr:rowOff>50800</xdr:rowOff>
    </xdr:from>
    <xdr:to>
      <xdr:col>8</xdr:col>
      <xdr:colOff>0</xdr:colOff>
      <xdr:row>3</xdr:row>
      <xdr:rowOff>152400</xdr:rowOff>
    </xdr:to>
    <xdr:sp macro="" textlink="">
      <xdr:nvSpPr>
        <xdr:cNvPr id="6" name="Rounded Rectangle 5">
          <a:extLst>
            <a:ext uri="{FF2B5EF4-FFF2-40B4-BE49-F238E27FC236}">
              <a16:creationId xmlns:a16="http://schemas.microsoft.com/office/drawing/2014/main" id="{7E746327-D10E-BD45-8E96-368F5D18C27F}"/>
            </a:ext>
          </a:extLst>
        </xdr:cNvPr>
        <xdr:cNvSpPr/>
      </xdr:nvSpPr>
      <xdr:spPr>
        <a:xfrm>
          <a:off x="4257040" y="243840"/>
          <a:ext cx="1016000" cy="487680"/>
        </a:xfrm>
        <a:prstGeom prst="round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ctr"/>
          <a:r>
            <a:rPr lang="en-US" sz="1100"/>
            <a:t>Late</a:t>
          </a:r>
        </a:p>
        <a:p>
          <a:pPr algn="ctr"/>
          <a:r>
            <a:rPr lang="en-US" sz="1100"/>
            <a:t>1</a:t>
          </a:r>
        </a:p>
      </xdr:txBody>
    </xdr:sp>
    <xdr:clientData/>
  </xdr:twoCellAnchor>
  <xdr:twoCellAnchor>
    <xdr:from>
      <xdr:col>0</xdr:col>
      <xdr:colOff>487680</xdr:colOff>
      <xdr:row>12</xdr:row>
      <xdr:rowOff>20320</xdr:rowOff>
    </xdr:from>
    <xdr:to>
      <xdr:col>0</xdr:col>
      <xdr:colOff>965200</xdr:colOff>
      <xdr:row>12</xdr:row>
      <xdr:rowOff>172720</xdr:rowOff>
    </xdr:to>
    <xdr:sp macro="" textlink="">
      <xdr:nvSpPr>
        <xdr:cNvPr id="7" name="Rectangle 6">
          <a:extLst>
            <a:ext uri="{FF2B5EF4-FFF2-40B4-BE49-F238E27FC236}">
              <a16:creationId xmlns:a16="http://schemas.microsoft.com/office/drawing/2014/main" id="{8D71219A-EA63-9141-BD3C-A80864805139}"/>
            </a:ext>
          </a:extLst>
        </xdr:cNvPr>
        <xdr:cNvSpPr/>
      </xdr:nvSpPr>
      <xdr:spPr>
        <a:xfrm>
          <a:off x="487680" y="2336800"/>
          <a:ext cx="477520" cy="152400"/>
        </a:xfrm>
        <a:prstGeom prst="rect">
          <a:avLst/>
        </a:prstGeom>
        <a:ln>
          <a:noFill/>
        </a:ln>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900"/>
            <a:t>Ready</a:t>
          </a:r>
          <a:endParaRPr lang="en-US" sz="1100"/>
        </a:p>
      </xdr:txBody>
    </xdr:sp>
    <xdr:clientData/>
  </xdr:twoCellAnchor>
  <xdr:twoCellAnchor>
    <xdr:from>
      <xdr:col>0</xdr:col>
      <xdr:colOff>487680</xdr:colOff>
      <xdr:row>13</xdr:row>
      <xdr:rowOff>50800</xdr:rowOff>
    </xdr:from>
    <xdr:to>
      <xdr:col>0</xdr:col>
      <xdr:colOff>965200</xdr:colOff>
      <xdr:row>14</xdr:row>
      <xdr:rowOff>10160</xdr:rowOff>
    </xdr:to>
    <xdr:sp macro="" textlink="">
      <xdr:nvSpPr>
        <xdr:cNvPr id="8" name="Rectangle 7">
          <a:extLst>
            <a:ext uri="{FF2B5EF4-FFF2-40B4-BE49-F238E27FC236}">
              <a16:creationId xmlns:a16="http://schemas.microsoft.com/office/drawing/2014/main" id="{10EF102F-27BC-4940-B473-F8962C2BA317}"/>
            </a:ext>
          </a:extLst>
        </xdr:cNvPr>
        <xdr:cNvSpPr/>
      </xdr:nvSpPr>
      <xdr:spPr>
        <a:xfrm>
          <a:off x="487680" y="2560320"/>
          <a:ext cx="477520" cy="152400"/>
        </a:xfrm>
        <a:prstGeom prst="rect">
          <a:avLst/>
        </a:prstGeom>
        <a:ln>
          <a:noFill/>
        </a:ln>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900"/>
            <a:t>Ready</a:t>
          </a:r>
          <a:endParaRPr lang="en-US" sz="1100"/>
        </a:p>
      </xdr:txBody>
    </xdr:sp>
    <xdr:clientData/>
  </xdr:twoCellAnchor>
  <xdr:twoCellAnchor>
    <xdr:from>
      <xdr:col>0</xdr:col>
      <xdr:colOff>497840</xdr:colOff>
      <xdr:row>6</xdr:row>
      <xdr:rowOff>30480</xdr:rowOff>
    </xdr:from>
    <xdr:to>
      <xdr:col>0</xdr:col>
      <xdr:colOff>975360</xdr:colOff>
      <xdr:row>6</xdr:row>
      <xdr:rowOff>182880</xdr:rowOff>
    </xdr:to>
    <xdr:sp macro="" textlink="">
      <xdr:nvSpPr>
        <xdr:cNvPr id="9" name="Rectangle 8">
          <a:extLst>
            <a:ext uri="{FF2B5EF4-FFF2-40B4-BE49-F238E27FC236}">
              <a16:creationId xmlns:a16="http://schemas.microsoft.com/office/drawing/2014/main" id="{31FA5C61-5D7F-F042-B68C-A28305823E16}"/>
            </a:ext>
          </a:extLst>
        </xdr:cNvPr>
        <xdr:cNvSpPr/>
      </xdr:nvSpPr>
      <xdr:spPr>
        <a:xfrm>
          <a:off x="497840" y="1188720"/>
          <a:ext cx="477520" cy="152400"/>
        </a:xfrm>
        <a:prstGeom prst="rect">
          <a:avLst/>
        </a:prstGeom>
        <a:ln>
          <a:noFill/>
        </a:ln>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900"/>
            <a:t>Ready</a:t>
          </a:r>
          <a:endParaRPr lang="en-US" sz="1100"/>
        </a:p>
      </xdr:txBody>
    </xdr:sp>
    <xdr:clientData/>
  </xdr:twoCellAnchor>
  <xdr:twoCellAnchor>
    <xdr:from>
      <xdr:col>0</xdr:col>
      <xdr:colOff>477520</xdr:colOff>
      <xdr:row>10</xdr:row>
      <xdr:rowOff>10160</xdr:rowOff>
    </xdr:from>
    <xdr:to>
      <xdr:col>0</xdr:col>
      <xdr:colOff>955040</xdr:colOff>
      <xdr:row>10</xdr:row>
      <xdr:rowOff>162560</xdr:rowOff>
    </xdr:to>
    <xdr:sp macro="" textlink="">
      <xdr:nvSpPr>
        <xdr:cNvPr id="10" name="Rectangle 9">
          <a:extLst>
            <a:ext uri="{FF2B5EF4-FFF2-40B4-BE49-F238E27FC236}">
              <a16:creationId xmlns:a16="http://schemas.microsoft.com/office/drawing/2014/main" id="{91C061B6-23B2-A54D-8D7A-56D22F35AB5B}"/>
            </a:ext>
          </a:extLst>
        </xdr:cNvPr>
        <xdr:cNvSpPr/>
      </xdr:nvSpPr>
      <xdr:spPr>
        <a:xfrm>
          <a:off x="477520" y="1940560"/>
          <a:ext cx="477520" cy="152400"/>
        </a:xfrm>
        <a:prstGeom prst="rect">
          <a:avLst/>
        </a:prstGeom>
        <a:ln>
          <a:noFill/>
        </a:ln>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900"/>
            <a:t>Ready</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30480</xdr:rowOff>
    </xdr:from>
    <xdr:to>
      <xdr:col>2</xdr:col>
      <xdr:colOff>406400</xdr:colOff>
      <xdr:row>3</xdr:row>
      <xdr:rowOff>132080</xdr:rowOff>
    </xdr:to>
    <xdr:sp macro="" textlink="">
      <xdr:nvSpPr>
        <xdr:cNvPr id="2" name="Rounded Rectangle 1">
          <a:extLst>
            <a:ext uri="{FF2B5EF4-FFF2-40B4-BE49-F238E27FC236}">
              <a16:creationId xmlns:a16="http://schemas.microsoft.com/office/drawing/2014/main" id="{6B6796F6-6771-B94C-AC05-1CECE8849A56}"/>
            </a:ext>
          </a:extLst>
        </xdr:cNvPr>
        <xdr:cNvSpPr/>
      </xdr:nvSpPr>
      <xdr:spPr>
        <a:xfrm>
          <a:off x="1181100" y="220980"/>
          <a:ext cx="1016000" cy="482600"/>
        </a:xfrm>
        <a:prstGeom prst="roundRect">
          <a:avLst/>
        </a:prstGeom>
        <a:ln>
          <a:no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ctr"/>
          <a:r>
            <a:rPr lang="en-US" sz="1100"/>
            <a:t>Completed</a:t>
          </a:r>
        </a:p>
        <a:p>
          <a:pPr algn="ctr"/>
          <a:r>
            <a:rPr lang="en-US" sz="1100"/>
            <a:t>3</a:t>
          </a:r>
        </a:p>
      </xdr:txBody>
    </xdr:sp>
    <xdr:clientData/>
  </xdr:twoCellAnchor>
  <xdr:twoCellAnchor>
    <xdr:from>
      <xdr:col>5</xdr:col>
      <xdr:colOff>162560</xdr:colOff>
      <xdr:row>1</xdr:row>
      <xdr:rowOff>50800</xdr:rowOff>
    </xdr:from>
    <xdr:to>
      <xdr:col>6</xdr:col>
      <xdr:colOff>508000</xdr:colOff>
      <xdr:row>3</xdr:row>
      <xdr:rowOff>152400</xdr:rowOff>
    </xdr:to>
    <xdr:sp macro="" textlink="">
      <xdr:nvSpPr>
        <xdr:cNvPr id="3" name="Rounded Rectangle 2">
          <a:extLst>
            <a:ext uri="{FF2B5EF4-FFF2-40B4-BE49-F238E27FC236}">
              <a16:creationId xmlns:a16="http://schemas.microsoft.com/office/drawing/2014/main" id="{BC250A0B-1B8E-2442-AC35-2D61BE5D6233}"/>
            </a:ext>
          </a:extLst>
        </xdr:cNvPr>
        <xdr:cNvSpPr/>
      </xdr:nvSpPr>
      <xdr:spPr>
        <a:xfrm>
          <a:off x="3782060" y="241300"/>
          <a:ext cx="1018540" cy="482600"/>
        </a:xfrm>
        <a:prstGeom prst="roundRect">
          <a:avLst/>
        </a:prstGeom>
        <a:ln>
          <a:no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ctr"/>
          <a:r>
            <a:rPr lang="en-US" sz="1100"/>
            <a:t>Dine-in</a:t>
          </a:r>
        </a:p>
        <a:p>
          <a:pPr algn="ctr"/>
          <a:r>
            <a:rPr lang="en-US" sz="1100"/>
            <a:t>3</a:t>
          </a:r>
        </a:p>
      </xdr:txBody>
    </xdr:sp>
    <xdr:clientData/>
  </xdr:twoCellAnchor>
  <xdr:twoCellAnchor>
    <xdr:from>
      <xdr:col>3</xdr:col>
      <xdr:colOff>50800</xdr:colOff>
      <xdr:row>1</xdr:row>
      <xdr:rowOff>50800</xdr:rowOff>
    </xdr:from>
    <xdr:to>
      <xdr:col>4</xdr:col>
      <xdr:colOff>457200</xdr:colOff>
      <xdr:row>3</xdr:row>
      <xdr:rowOff>152400</xdr:rowOff>
    </xdr:to>
    <xdr:sp macro="" textlink="">
      <xdr:nvSpPr>
        <xdr:cNvPr id="4" name="Rounded Rectangle 3">
          <a:extLst>
            <a:ext uri="{FF2B5EF4-FFF2-40B4-BE49-F238E27FC236}">
              <a16:creationId xmlns:a16="http://schemas.microsoft.com/office/drawing/2014/main" id="{010DBA5D-1082-734F-814E-E56D90C76AC8}"/>
            </a:ext>
          </a:extLst>
        </xdr:cNvPr>
        <xdr:cNvSpPr/>
      </xdr:nvSpPr>
      <xdr:spPr>
        <a:xfrm>
          <a:off x="2451100" y="241300"/>
          <a:ext cx="1016000" cy="482600"/>
        </a:xfrm>
        <a:prstGeom prst="roundRect">
          <a:avLst/>
        </a:prstGeom>
        <a:ln>
          <a:no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ctr"/>
          <a:r>
            <a:rPr lang="en-US" sz="1100"/>
            <a:t>Active</a:t>
          </a:r>
        </a:p>
        <a:p>
          <a:pPr algn="ctr"/>
          <a:r>
            <a:rPr lang="en-US" sz="1100"/>
            <a:t>3</a:t>
          </a:r>
        </a:p>
      </xdr:txBody>
    </xdr:sp>
    <xdr:clientData/>
  </xdr:twoCellAnchor>
  <xdr:twoCellAnchor>
    <xdr:from>
      <xdr:col>7</xdr:col>
      <xdr:colOff>142240</xdr:colOff>
      <xdr:row>1</xdr:row>
      <xdr:rowOff>50800</xdr:rowOff>
    </xdr:from>
    <xdr:to>
      <xdr:col>8</xdr:col>
      <xdr:colOff>0</xdr:colOff>
      <xdr:row>3</xdr:row>
      <xdr:rowOff>152400</xdr:rowOff>
    </xdr:to>
    <xdr:sp macro="" textlink="">
      <xdr:nvSpPr>
        <xdr:cNvPr id="5" name="Rounded Rectangle 4">
          <a:extLst>
            <a:ext uri="{FF2B5EF4-FFF2-40B4-BE49-F238E27FC236}">
              <a16:creationId xmlns:a16="http://schemas.microsoft.com/office/drawing/2014/main" id="{620BE4BC-083B-DD42-875F-FE27F8F1B87D}"/>
            </a:ext>
          </a:extLst>
        </xdr:cNvPr>
        <xdr:cNvSpPr/>
      </xdr:nvSpPr>
      <xdr:spPr>
        <a:xfrm>
          <a:off x="5044440" y="241300"/>
          <a:ext cx="1013460" cy="482600"/>
        </a:xfrm>
        <a:prstGeom prst="round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ctr"/>
          <a:r>
            <a:rPr lang="en-US" sz="1100"/>
            <a:t>Late</a:t>
          </a:r>
        </a:p>
        <a:p>
          <a:pPr algn="ctr"/>
          <a:r>
            <a:rPr lang="en-US" sz="1100"/>
            <a:t>1</a:t>
          </a:r>
        </a:p>
      </xdr:txBody>
    </xdr:sp>
    <xdr:clientData/>
  </xdr:twoCellAnchor>
  <xdr:twoCellAnchor>
    <xdr:from>
      <xdr:col>0</xdr:col>
      <xdr:colOff>487680</xdr:colOff>
      <xdr:row>12</xdr:row>
      <xdr:rowOff>20320</xdr:rowOff>
    </xdr:from>
    <xdr:to>
      <xdr:col>0</xdr:col>
      <xdr:colOff>965200</xdr:colOff>
      <xdr:row>12</xdr:row>
      <xdr:rowOff>172720</xdr:rowOff>
    </xdr:to>
    <xdr:sp macro="" textlink="">
      <xdr:nvSpPr>
        <xdr:cNvPr id="6" name="Rectangle 5">
          <a:extLst>
            <a:ext uri="{FF2B5EF4-FFF2-40B4-BE49-F238E27FC236}">
              <a16:creationId xmlns:a16="http://schemas.microsoft.com/office/drawing/2014/main" id="{60D3C19B-58F7-7A48-ADE3-E7679AA1E241}"/>
            </a:ext>
          </a:extLst>
        </xdr:cNvPr>
        <xdr:cNvSpPr/>
      </xdr:nvSpPr>
      <xdr:spPr>
        <a:xfrm>
          <a:off x="487680" y="2306320"/>
          <a:ext cx="477520" cy="152400"/>
        </a:xfrm>
        <a:prstGeom prst="rect">
          <a:avLst/>
        </a:prstGeom>
        <a:ln>
          <a:noFill/>
        </a:ln>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900"/>
            <a:t>Ready</a:t>
          </a:r>
          <a:endParaRPr lang="en-US" sz="1100"/>
        </a:p>
      </xdr:txBody>
    </xdr:sp>
    <xdr:clientData/>
  </xdr:twoCellAnchor>
  <xdr:twoCellAnchor>
    <xdr:from>
      <xdr:col>0</xdr:col>
      <xdr:colOff>487680</xdr:colOff>
      <xdr:row>13</xdr:row>
      <xdr:rowOff>50800</xdr:rowOff>
    </xdr:from>
    <xdr:to>
      <xdr:col>0</xdr:col>
      <xdr:colOff>965200</xdr:colOff>
      <xdr:row>14</xdr:row>
      <xdr:rowOff>10160</xdr:rowOff>
    </xdr:to>
    <xdr:sp macro="" textlink="">
      <xdr:nvSpPr>
        <xdr:cNvPr id="7" name="Rectangle 6">
          <a:extLst>
            <a:ext uri="{FF2B5EF4-FFF2-40B4-BE49-F238E27FC236}">
              <a16:creationId xmlns:a16="http://schemas.microsoft.com/office/drawing/2014/main" id="{BF6FCBC2-FBF0-3147-B661-A4082FBB9CFE}"/>
            </a:ext>
          </a:extLst>
        </xdr:cNvPr>
        <xdr:cNvSpPr/>
      </xdr:nvSpPr>
      <xdr:spPr>
        <a:xfrm>
          <a:off x="487680" y="2527300"/>
          <a:ext cx="477520" cy="149860"/>
        </a:xfrm>
        <a:prstGeom prst="rect">
          <a:avLst/>
        </a:prstGeom>
        <a:ln>
          <a:noFill/>
        </a:ln>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900"/>
            <a:t>Ready</a:t>
          </a:r>
          <a:endParaRPr lang="en-US" sz="1100"/>
        </a:p>
      </xdr:txBody>
    </xdr:sp>
    <xdr:clientData/>
  </xdr:twoCellAnchor>
  <xdr:twoCellAnchor>
    <xdr:from>
      <xdr:col>0</xdr:col>
      <xdr:colOff>497840</xdr:colOff>
      <xdr:row>6</xdr:row>
      <xdr:rowOff>30480</xdr:rowOff>
    </xdr:from>
    <xdr:to>
      <xdr:col>0</xdr:col>
      <xdr:colOff>975360</xdr:colOff>
      <xdr:row>6</xdr:row>
      <xdr:rowOff>182880</xdr:rowOff>
    </xdr:to>
    <xdr:sp macro="" textlink="">
      <xdr:nvSpPr>
        <xdr:cNvPr id="8" name="Rectangle 7">
          <a:extLst>
            <a:ext uri="{FF2B5EF4-FFF2-40B4-BE49-F238E27FC236}">
              <a16:creationId xmlns:a16="http://schemas.microsoft.com/office/drawing/2014/main" id="{D93617FD-7716-6443-B909-25FC8F872CA7}"/>
            </a:ext>
          </a:extLst>
        </xdr:cNvPr>
        <xdr:cNvSpPr/>
      </xdr:nvSpPr>
      <xdr:spPr>
        <a:xfrm>
          <a:off x="497840" y="1173480"/>
          <a:ext cx="477520" cy="152400"/>
        </a:xfrm>
        <a:prstGeom prst="rect">
          <a:avLst/>
        </a:prstGeom>
        <a:ln>
          <a:noFill/>
        </a:ln>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900"/>
            <a:t>Ready</a:t>
          </a:r>
          <a:endParaRPr lang="en-US" sz="1100"/>
        </a:p>
      </xdr:txBody>
    </xdr:sp>
    <xdr:clientData/>
  </xdr:twoCellAnchor>
  <xdr:twoCellAnchor>
    <xdr:from>
      <xdr:col>0</xdr:col>
      <xdr:colOff>477520</xdr:colOff>
      <xdr:row>10</xdr:row>
      <xdr:rowOff>10160</xdr:rowOff>
    </xdr:from>
    <xdr:to>
      <xdr:col>0</xdr:col>
      <xdr:colOff>955040</xdr:colOff>
      <xdr:row>10</xdr:row>
      <xdr:rowOff>162560</xdr:rowOff>
    </xdr:to>
    <xdr:sp macro="" textlink="">
      <xdr:nvSpPr>
        <xdr:cNvPr id="9" name="Rectangle 8">
          <a:extLst>
            <a:ext uri="{FF2B5EF4-FFF2-40B4-BE49-F238E27FC236}">
              <a16:creationId xmlns:a16="http://schemas.microsoft.com/office/drawing/2014/main" id="{8DE8E326-42B9-704D-B26C-488344138410}"/>
            </a:ext>
          </a:extLst>
        </xdr:cNvPr>
        <xdr:cNvSpPr/>
      </xdr:nvSpPr>
      <xdr:spPr>
        <a:xfrm>
          <a:off x="477520" y="1915160"/>
          <a:ext cx="477520" cy="152400"/>
        </a:xfrm>
        <a:prstGeom prst="rect">
          <a:avLst/>
        </a:prstGeom>
        <a:ln>
          <a:noFill/>
        </a:ln>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900"/>
            <a:t>Ready</a:t>
          </a:r>
          <a:endParaRPr lang="en-US" sz="1100"/>
        </a:p>
      </xdr:txBody>
    </xdr:sp>
    <xdr:clientData/>
  </xdr:twoCellAnchor>
  <xdr:twoCellAnchor editAs="oneCell">
    <xdr:from>
      <xdr:col>0</xdr:col>
      <xdr:colOff>0</xdr:colOff>
      <xdr:row>39</xdr:row>
      <xdr:rowOff>0</xdr:rowOff>
    </xdr:from>
    <xdr:to>
      <xdr:col>9</xdr:col>
      <xdr:colOff>1333500</xdr:colOff>
      <xdr:row>73</xdr:row>
      <xdr:rowOff>76200</xdr:rowOff>
    </xdr:to>
    <xdr:pic>
      <xdr:nvPicPr>
        <xdr:cNvPr id="10" name="Picture 9">
          <a:extLst>
            <a:ext uri="{FF2B5EF4-FFF2-40B4-BE49-F238E27FC236}">
              <a16:creationId xmlns:a16="http://schemas.microsoft.com/office/drawing/2014/main" id="{6D702B54-1965-394B-B681-8AA190034D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62900"/>
          <a:ext cx="9436100" cy="655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timhortons.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3F280-7093-4AEA-993F-5B9E06667AF6}">
  <dimension ref="A1:J15"/>
  <sheetViews>
    <sheetView workbookViewId="0">
      <selection activeCell="E25" sqref="E25"/>
    </sheetView>
  </sheetViews>
  <sheetFormatPr baseColWidth="10" defaultColWidth="8.83203125" defaultRowHeight="15" x14ac:dyDescent="0.2"/>
  <cols>
    <col min="1" max="2" width="8.6640625" style="3"/>
    <col min="3" max="3" width="8.6640625" style="3" bestFit="1" customWidth="1"/>
    <col min="4" max="4" width="17.5" style="3" bestFit="1" customWidth="1"/>
    <col min="5" max="5" width="21.33203125" style="3" customWidth="1"/>
    <col min="6" max="6" width="8.6640625" style="3"/>
    <col min="7" max="7" width="11.6640625" bestFit="1" customWidth="1"/>
  </cols>
  <sheetData>
    <row r="1" spans="1:10" x14ac:dyDescent="0.2">
      <c r="A1" s="74" t="s">
        <v>0</v>
      </c>
      <c r="B1" s="74"/>
      <c r="C1" s="74"/>
      <c r="D1" s="74"/>
      <c r="E1" s="74"/>
      <c r="F1" s="74"/>
      <c r="G1" s="74"/>
    </row>
    <row r="2" spans="1:10" x14ac:dyDescent="0.2">
      <c r="A2" s="7" t="s">
        <v>1</v>
      </c>
      <c r="B2" s="7" t="s">
        <v>2</v>
      </c>
      <c r="C2" s="7" t="s">
        <v>3</v>
      </c>
      <c r="D2" s="7" t="s">
        <v>4</v>
      </c>
      <c r="G2" s="2" t="s">
        <v>5</v>
      </c>
      <c r="I2" s="3" t="s">
        <v>6</v>
      </c>
    </row>
    <row r="3" spans="1:10" x14ac:dyDescent="0.2">
      <c r="A3" s="4" t="s">
        <v>7</v>
      </c>
      <c r="B3" s="4" t="s">
        <v>8</v>
      </c>
      <c r="C3" s="4" t="s">
        <v>9</v>
      </c>
      <c r="D3" s="4" t="s">
        <v>10</v>
      </c>
      <c r="E3" s="4" t="s">
        <v>11</v>
      </c>
      <c r="F3" s="4" t="s">
        <v>12</v>
      </c>
      <c r="G3" s="1"/>
    </row>
    <row r="4" spans="1:10" x14ac:dyDescent="0.2">
      <c r="A4" s="3" t="s">
        <v>13</v>
      </c>
      <c r="B4" s="3">
        <v>1</v>
      </c>
      <c r="C4" s="3" t="s">
        <v>14</v>
      </c>
      <c r="D4" s="5">
        <v>45</v>
      </c>
      <c r="E4" s="8" t="s">
        <v>15</v>
      </c>
      <c r="F4" s="3" t="s">
        <v>16</v>
      </c>
      <c r="G4" s="2" t="s">
        <v>17</v>
      </c>
      <c r="H4" t="s">
        <v>18</v>
      </c>
      <c r="J4" t="s">
        <v>19</v>
      </c>
    </row>
    <row r="5" spans="1:10" x14ac:dyDescent="0.2">
      <c r="A5" s="3" t="s">
        <v>20</v>
      </c>
      <c r="B5" s="3">
        <v>2</v>
      </c>
      <c r="C5" s="3" t="s">
        <v>21</v>
      </c>
      <c r="D5" s="5">
        <v>33</v>
      </c>
      <c r="E5" s="8" t="s">
        <v>15</v>
      </c>
      <c r="F5" s="3" t="s">
        <v>22</v>
      </c>
      <c r="G5" s="2" t="s">
        <v>17</v>
      </c>
      <c r="H5" t="s">
        <v>18</v>
      </c>
      <c r="J5" t="s">
        <v>19</v>
      </c>
    </row>
    <row r="6" spans="1:10" x14ac:dyDescent="0.2">
      <c r="A6" s="3" t="s">
        <v>2</v>
      </c>
      <c r="B6" s="3">
        <v>3</v>
      </c>
      <c r="C6" s="3" t="s">
        <v>23</v>
      </c>
      <c r="D6" s="5">
        <v>22</v>
      </c>
      <c r="E6" s="8" t="s">
        <v>15</v>
      </c>
      <c r="F6" s="3" t="s">
        <v>24</v>
      </c>
      <c r="G6" s="2" t="s">
        <v>17</v>
      </c>
      <c r="H6" t="s">
        <v>18</v>
      </c>
      <c r="J6" t="s">
        <v>19</v>
      </c>
    </row>
    <row r="7" spans="1:10" x14ac:dyDescent="0.2">
      <c r="A7" s="3" t="s">
        <v>25</v>
      </c>
      <c r="B7" s="3">
        <v>4</v>
      </c>
      <c r="C7" s="3" t="s">
        <v>26</v>
      </c>
      <c r="D7" s="6">
        <v>121.45</v>
      </c>
      <c r="E7" s="8" t="s">
        <v>15</v>
      </c>
      <c r="F7" s="3" t="s">
        <v>27</v>
      </c>
      <c r="G7" s="2" t="s">
        <v>17</v>
      </c>
      <c r="H7" t="s">
        <v>18</v>
      </c>
      <c r="J7" t="s">
        <v>19</v>
      </c>
    </row>
    <row r="8" spans="1:10" x14ac:dyDescent="0.2">
      <c r="A8" s="3" t="s">
        <v>25</v>
      </c>
      <c r="B8" s="3">
        <v>5</v>
      </c>
      <c r="C8" s="3" t="s">
        <v>28</v>
      </c>
      <c r="D8" s="6">
        <v>25.35</v>
      </c>
      <c r="E8" s="9" t="s">
        <v>29</v>
      </c>
      <c r="F8" s="3" t="s">
        <v>27</v>
      </c>
      <c r="G8" s="2" t="s">
        <v>17</v>
      </c>
      <c r="H8" t="s">
        <v>18</v>
      </c>
      <c r="J8" t="s">
        <v>19</v>
      </c>
    </row>
    <row r="9" spans="1:10" x14ac:dyDescent="0.2">
      <c r="A9" s="3" t="s">
        <v>25</v>
      </c>
      <c r="B9" s="3">
        <v>6</v>
      </c>
      <c r="C9" s="3" t="s">
        <v>21</v>
      </c>
      <c r="D9" s="6">
        <v>66.739999999999995</v>
      </c>
      <c r="E9" s="9" t="s">
        <v>29</v>
      </c>
      <c r="F9" s="3" t="s">
        <v>27</v>
      </c>
      <c r="G9" s="2" t="s">
        <v>17</v>
      </c>
      <c r="H9" t="s">
        <v>18</v>
      </c>
      <c r="J9" t="s">
        <v>19</v>
      </c>
    </row>
    <row r="13" spans="1:10" x14ac:dyDescent="0.2">
      <c r="A13" s="10" t="s">
        <v>30</v>
      </c>
    </row>
    <row r="15" spans="1:10" x14ac:dyDescent="0.2">
      <c r="A15" s="10" t="s">
        <v>31</v>
      </c>
    </row>
  </sheetData>
  <mergeCells count="1">
    <mergeCell ref="A1:G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3480A-E2BF-974D-8F5D-CBA8A743BA2A}">
  <dimension ref="A1:J63"/>
  <sheetViews>
    <sheetView tabSelected="1" workbookViewId="0">
      <selection activeCell="L7" sqref="L7"/>
    </sheetView>
  </sheetViews>
  <sheetFormatPr baseColWidth="10" defaultColWidth="11.5" defaultRowHeight="15" x14ac:dyDescent="0.2"/>
  <cols>
    <col min="1" max="1" width="14" customWidth="1"/>
    <col min="2" max="2" width="4.5" customWidth="1"/>
    <col min="3" max="4" width="12.33203125" customWidth="1"/>
    <col min="5" max="5" width="13.33203125" customWidth="1"/>
    <col min="7" max="7" width="4.1640625" bestFit="1" customWidth="1"/>
    <col min="8" max="9" width="4.6640625" bestFit="1" customWidth="1"/>
  </cols>
  <sheetData>
    <row r="1" spans="1:9" x14ac:dyDescent="0.2">
      <c r="A1" s="77" t="s">
        <v>32</v>
      </c>
      <c r="B1" s="77"/>
      <c r="C1" s="77"/>
      <c r="D1" s="77"/>
      <c r="E1" s="77"/>
      <c r="F1" s="77"/>
      <c r="G1" s="77"/>
      <c r="H1" s="77"/>
      <c r="I1" s="77"/>
    </row>
    <row r="2" spans="1:9" x14ac:dyDescent="0.2">
      <c r="A2" s="14" t="s">
        <v>33</v>
      </c>
      <c r="B2" s="14" t="s">
        <v>34</v>
      </c>
      <c r="C2" s="15"/>
      <c r="D2" s="13"/>
      <c r="E2" s="13" t="s">
        <v>35</v>
      </c>
      <c r="F2" s="14" t="s">
        <v>36</v>
      </c>
      <c r="G2" s="16"/>
      <c r="H2" s="16"/>
      <c r="I2" s="16"/>
    </row>
    <row r="3" spans="1:9" x14ac:dyDescent="0.2">
      <c r="A3" s="13" t="s">
        <v>37</v>
      </c>
      <c r="B3" s="17">
        <v>2.4999999999999998E-2</v>
      </c>
      <c r="C3" s="13"/>
      <c r="D3" s="13"/>
      <c r="E3" s="13" t="s">
        <v>38</v>
      </c>
      <c r="F3" s="13" t="s">
        <v>4</v>
      </c>
      <c r="G3" s="16"/>
      <c r="H3" s="16"/>
      <c r="I3" s="16"/>
    </row>
    <row r="4" spans="1:9" x14ac:dyDescent="0.2">
      <c r="A4" s="13"/>
      <c r="B4" s="13"/>
      <c r="C4" s="13"/>
      <c r="D4" s="13"/>
      <c r="E4" s="13"/>
      <c r="F4" s="13"/>
      <c r="G4" s="16"/>
      <c r="H4" s="16"/>
      <c r="I4" s="16"/>
    </row>
    <row r="5" spans="1:9" s="11" customFormat="1" x14ac:dyDescent="0.2">
      <c r="A5" s="44" t="s">
        <v>39</v>
      </c>
      <c r="B5" s="44"/>
      <c r="C5" s="18" t="s">
        <v>40</v>
      </c>
      <c r="D5" s="44"/>
      <c r="E5" s="44"/>
      <c r="F5" s="44" t="s">
        <v>41</v>
      </c>
      <c r="G5" s="75" t="s">
        <v>42</v>
      </c>
      <c r="H5" s="75"/>
      <c r="I5" s="75"/>
    </row>
    <row r="6" spans="1:9" s="12" customFormat="1" x14ac:dyDescent="0.2">
      <c r="A6" s="19">
        <v>1</v>
      </c>
      <c r="B6" s="19" t="s">
        <v>43</v>
      </c>
      <c r="C6" s="76" t="s">
        <v>44</v>
      </c>
      <c r="D6" s="76"/>
      <c r="E6" s="76"/>
      <c r="F6" s="20">
        <v>13.69</v>
      </c>
      <c r="G6" s="25" t="s">
        <v>45</v>
      </c>
      <c r="H6" s="24" t="s">
        <v>46</v>
      </c>
      <c r="I6" s="23" t="s">
        <v>47</v>
      </c>
    </row>
    <row r="7" spans="1:9" ht="75.75" customHeight="1" x14ac:dyDescent="0.2">
      <c r="A7" s="13"/>
      <c r="B7" s="13"/>
      <c r="C7" s="76"/>
      <c r="D7" s="76"/>
      <c r="E7" s="76"/>
      <c r="F7" s="13"/>
      <c r="G7" s="16"/>
      <c r="H7" s="16"/>
      <c r="I7" s="16"/>
    </row>
    <row r="8" spans="1:9" x14ac:dyDescent="0.2">
      <c r="A8" s="13">
        <v>2</v>
      </c>
      <c r="B8" s="13" t="s">
        <v>43</v>
      </c>
      <c r="C8" s="14" t="s">
        <v>48</v>
      </c>
      <c r="D8" s="13"/>
      <c r="E8" s="13"/>
      <c r="F8" s="21">
        <v>0.7</v>
      </c>
      <c r="G8" s="25" t="s">
        <v>45</v>
      </c>
      <c r="H8" s="24" t="s">
        <v>46</v>
      </c>
      <c r="I8" s="23" t="s">
        <v>47</v>
      </c>
    </row>
    <row r="9" spans="1:9" x14ac:dyDescent="0.2">
      <c r="A9" s="13"/>
      <c r="B9" s="13"/>
      <c r="C9" s="14"/>
      <c r="D9" s="13"/>
      <c r="E9" s="13"/>
      <c r="F9" s="13"/>
      <c r="G9" s="16"/>
      <c r="H9" s="16"/>
      <c r="I9" s="16"/>
    </row>
    <row r="10" spans="1:9" x14ac:dyDescent="0.2">
      <c r="A10" s="13"/>
      <c r="B10" s="13"/>
      <c r="C10" s="14" t="s">
        <v>49</v>
      </c>
      <c r="D10" s="13"/>
      <c r="E10" s="13"/>
      <c r="F10" s="21">
        <f>F8+F6</f>
        <v>14.389999999999999</v>
      </c>
      <c r="G10" s="16"/>
      <c r="H10" s="16"/>
      <c r="I10" s="16"/>
    </row>
    <row r="11" spans="1:9" x14ac:dyDescent="0.2">
      <c r="A11" s="13"/>
      <c r="B11" s="13"/>
      <c r="C11" s="14" t="s">
        <v>50</v>
      </c>
      <c r="D11" s="13"/>
      <c r="E11" s="13"/>
      <c r="F11" s="21">
        <v>2</v>
      </c>
      <c r="G11" s="16"/>
      <c r="H11" s="16"/>
      <c r="I11" s="16"/>
    </row>
    <row r="12" spans="1:9" x14ac:dyDescent="0.2">
      <c r="A12" s="13"/>
      <c r="B12" s="13"/>
      <c r="C12" s="14" t="s">
        <v>51</v>
      </c>
      <c r="D12" s="13"/>
      <c r="E12" s="13"/>
      <c r="F12" s="21">
        <f>(F10-F11)*0.13</f>
        <v>1.6106999999999998</v>
      </c>
      <c r="G12" s="16"/>
      <c r="H12" s="16"/>
      <c r="I12" s="16"/>
    </row>
    <row r="13" spans="1:9" x14ac:dyDescent="0.2">
      <c r="A13" s="13"/>
      <c r="B13" s="13"/>
      <c r="C13" s="14"/>
      <c r="D13" s="13"/>
      <c r="E13" s="13"/>
      <c r="F13" s="21"/>
      <c r="G13" s="16"/>
      <c r="H13" s="16"/>
      <c r="I13" s="16"/>
    </row>
    <row r="14" spans="1:9" x14ac:dyDescent="0.2">
      <c r="A14" s="13"/>
      <c r="B14" s="13"/>
      <c r="C14" s="18" t="s">
        <v>52</v>
      </c>
      <c r="D14" s="13"/>
      <c r="E14" s="13"/>
      <c r="F14" s="22">
        <f>F12+F10-F11</f>
        <v>14.000699999999998</v>
      </c>
      <c r="G14" s="16"/>
      <c r="H14" s="16"/>
      <c r="I14" s="16"/>
    </row>
    <row r="15" spans="1:9" x14ac:dyDescent="0.2">
      <c r="A15" s="13"/>
      <c r="B15" s="13"/>
      <c r="C15" s="14"/>
      <c r="D15" s="13"/>
      <c r="E15" s="13"/>
      <c r="F15" s="13"/>
      <c r="G15" s="16"/>
      <c r="H15" s="16"/>
      <c r="I15" s="16"/>
    </row>
    <row r="16" spans="1:9" x14ac:dyDescent="0.2">
      <c r="A16" s="13"/>
      <c r="B16" s="13"/>
      <c r="C16" s="14"/>
      <c r="D16" s="13"/>
      <c r="E16" s="13"/>
      <c r="F16" s="13"/>
      <c r="G16" s="16"/>
      <c r="H16" s="16"/>
      <c r="I16" s="16"/>
    </row>
    <row r="17" spans="1:10" x14ac:dyDescent="0.2">
      <c r="A17" s="13"/>
      <c r="B17" s="13"/>
      <c r="C17" s="13"/>
      <c r="D17" s="13"/>
      <c r="E17" s="13"/>
      <c r="F17" s="13"/>
      <c r="G17" s="16"/>
      <c r="H17" s="16"/>
      <c r="I17" s="16"/>
    </row>
    <row r="18" spans="1:10" x14ac:dyDescent="0.2">
      <c r="A18" s="13"/>
      <c r="B18" s="13"/>
      <c r="C18" s="13"/>
      <c r="D18" s="13"/>
      <c r="E18" s="13"/>
      <c r="F18" s="13"/>
      <c r="G18" s="16"/>
      <c r="H18" s="16"/>
      <c r="I18" s="16"/>
      <c r="J18" s="41" t="s">
        <v>53</v>
      </c>
    </row>
    <row r="19" spans="1:10" x14ac:dyDescent="0.2">
      <c r="A19" s="13"/>
      <c r="B19" s="13"/>
      <c r="C19" s="13"/>
      <c r="D19" s="13"/>
      <c r="E19" s="13"/>
      <c r="F19" s="13"/>
      <c r="G19" s="16"/>
      <c r="H19" s="16"/>
      <c r="I19" s="16"/>
      <c r="J19" t="s">
        <v>54</v>
      </c>
    </row>
    <row r="20" spans="1:10" x14ac:dyDescent="0.2">
      <c r="A20" s="13"/>
      <c r="B20" s="13"/>
      <c r="C20" s="13"/>
      <c r="D20" s="13"/>
      <c r="E20" s="13"/>
      <c r="F20" s="13"/>
      <c r="G20" s="16"/>
      <c r="H20" s="16"/>
      <c r="I20" s="16"/>
    </row>
    <row r="21" spans="1:10" x14ac:dyDescent="0.2">
      <c r="A21" s="13"/>
      <c r="B21" s="13"/>
      <c r="C21" s="13"/>
      <c r="D21" s="13"/>
      <c r="E21" s="13"/>
      <c r="F21" s="13"/>
      <c r="G21" s="16"/>
      <c r="H21" s="16"/>
      <c r="I21" s="16"/>
    </row>
    <row r="22" spans="1:10" x14ac:dyDescent="0.2">
      <c r="A22" s="13"/>
      <c r="B22" s="13"/>
      <c r="C22" s="13"/>
      <c r="D22" s="13"/>
      <c r="E22" s="13"/>
      <c r="F22" s="13"/>
      <c r="G22" s="16"/>
      <c r="H22" s="16"/>
      <c r="I22" s="16"/>
    </row>
    <row r="23" spans="1:10" x14ac:dyDescent="0.2">
      <c r="A23" s="13"/>
      <c r="B23" s="13"/>
      <c r="C23" s="13"/>
      <c r="D23" s="13"/>
      <c r="E23" s="13"/>
      <c r="F23" s="13"/>
      <c r="G23" s="16"/>
      <c r="H23" s="16"/>
      <c r="I23" s="16"/>
    </row>
    <row r="24" spans="1:10" x14ac:dyDescent="0.2">
      <c r="A24" s="13"/>
      <c r="B24" s="13"/>
      <c r="C24" s="13"/>
      <c r="D24" s="13"/>
      <c r="E24" s="13"/>
      <c r="F24" s="13"/>
      <c r="G24" s="16"/>
      <c r="H24" s="16"/>
      <c r="I24" s="16"/>
    </row>
    <row r="25" spans="1:10" x14ac:dyDescent="0.2">
      <c r="A25" s="13"/>
      <c r="B25" s="13"/>
      <c r="C25" s="13"/>
      <c r="D25" s="13"/>
      <c r="E25" s="13"/>
      <c r="F25" s="13"/>
      <c r="G25" s="16"/>
      <c r="H25" s="16"/>
      <c r="I25" s="16"/>
    </row>
    <row r="26" spans="1:10" x14ac:dyDescent="0.2">
      <c r="A26" s="3"/>
      <c r="B26" s="3"/>
      <c r="C26" s="3"/>
      <c r="D26" s="3"/>
      <c r="E26" s="3"/>
      <c r="F26" s="3"/>
    </row>
    <row r="27" spans="1:10" x14ac:dyDescent="0.2">
      <c r="A27" s="3"/>
      <c r="B27" s="3"/>
      <c r="C27" s="3"/>
      <c r="D27" s="3"/>
      <c r="E27" s="3"/>
      <c r="F27" s="3"/>
    </row>
    <row r="28" spans="1:10" x14ac:dyDescent="0.2">
      <c r="A28" s="80" t="s">
        <v>55</v>
      </c>
      <c r="B28" s="80"/>
      <c r="C28" s="80"/>
      <c r="D28" s="80"/>
      <c r="E28" s="80"/>
      <c r="F28" s="80"/>
      <c r="G28" s="80"/>
    </row>
    <row r="29" spans="1:10" x14ac:dyDescent="0.2">
      <c r="A29" s="16"/>
      <c r="B29" s="16"/>
      <c r="C29" s="16"/>
      <c r="D29" s="16"/>
      <c r="E29" s="16"/>
      <c r="F29" s="16"/>
      <c r="G29" s="16"/>
    </row>
    <row r="30" spans="1:10" x14ac:dyDescent="0.2">
      <c r="A30" s="27"/>
      <c r="B30" s="27"/>
      <c r="C30" s="82" t="s">
        <v>56</v>
      </c>
      <c r="D30" s="82"/>
      <c r="E30" s="82"/>
      <c r="F30" s="27"/>
      <c r="G30" s="16"/>
    </row>
    <row r="31" spans="1:10" ht="11.25" customHeight="1" x14ac:dyDescent="0.2">
      <c r="A31" s="27"/>
      <c r="B31" s="27"/>
      <c r="C31" s="83" t="s">
        <v>57</v>
      </c>
      <c r="D31" s="83"/>
      <c r="E31" s="83"/>
      <c r="F31" s="27"/>
      <c r="G31" s="16"/>
    </row>
    <row r="32" spans="1:10" ht="11.25" customHeight="1" x14ac:dyDescent="0.2">
      <c r="A32" s="27"/>
      <c r="B32" s="27"/>
      <c r="C32" s="83" t="s">
        <v>58</v>
      </c>
      <c r="D32" s="83"/>
      <c r="E32" s="83"/>
      <c r="F32" s="27"/>
      <c r="G32" s="16"/>
    </row>
    <row r="33" spans="1:7" ht="11.25" customHeight="1" x14ac:dyDescent="0.2">
      <c r="A33" s="27"/>
      <c r="B33" s="27"/>
      <c r="C33" s="83" t="s">
        <v>59</v>
      </c>
      <c r="D33" s="83"/>
      <c r="E33" s="83"/>
      <c r="F33" s="27"/>
      <c r="G33" s="16"/>
    </row>
    <row r="34" spans="1:7" ht="11.25" customHeight="1" x14ac:dyDescent="0.2">
      <c r="A34" s="27"/>
      <c r="B34" s="27"/>
      <c r="C34" s="83" t="s">
        <v>60</v>
      </c>
      <c r="D34" s="83"/>
      <c r="E34" s="83"/>
      <c r="F34" s="27"/>
      <c r="G34" s="16"/>
    </row>
    <row r="35" spans="1:7" x14ac:dyDescent="0.2">
      <c r="A35" s="27"/>
      <c r="B35" s="27"/>
      <c r="C35" s="78"/>
      <c r="D35" s="78"/>
      <c r="E35" s="78"/>
      <c r="F35" s="27"/>
      <c r="G35" s="16"/>
    </row>
    <row r="36" spans="1:7" x14ac:dyDescent="0.2">
      <c r="A36" s="82" t="s">
        <v>32</v>
      </c>
      <c r="B36" s="82"/>
      <c r="C36" s="82"/>
      <c r="D36" s="82"/>
      <c r="E36" s="82"/>
      <c r="F36" s="82"/>
      <c r="G36" s="16"/>
    </row>
    <row r="37" spans="1:7" x14ac:dyDescent="0.2">
      <c r="A37" s="28" t="s">
        <v>61</v>
      </c>
      <c r="B37" s="29"/>
      <c r="C37" s="30"/>
      <c r="D37" s="43"/>
      <c r="E37" s="29" t="s">
        <v>62</v>
      </c>
      <c r="F37" s="29"/>
      <c r="G37" s="16"/>
    </row>
    <row r="38" spans="1:7" x14ac:dyDescent="0.2">
      <c r="A38" s="43"/>
      <c r="B38" s="31"/>
      <c r="C38" s="43"/>
      <c r="D38" s="43"/>
      <c r="E38" s="43"/>
      <c r="F38" s="43"/>
      <c r="G38" s="16"/>
    </row>
    <row r="39" spans="1:7" x14ac:dyDescent="0.2">
      <c r="A39" s="43"/>
      <c r="B39" s="43"/>
      <c r="C39" s="43"/>
      <c r="D39" s="43"/>
      <c r="E39" s="43"/>
      <c r="F39" s="43"/>
      <c r="G39" s="16"/>
    </row>
    <row r="40" spans="1:7" x14ac:dyDescent="0.2">
      <c r="A40" s="42" t="s">
        <v>63</v>
      </c>
      <c r="B40" s="42"/>
      <c r="C40" s="32" t="s">
        <v>40</v>
      </c>
      <c r="D40" s="42"/>
      <c r="E40" s="42"/>
      <c r="F40" s="42" t="s">
        <v>41</v>
      </c>
      <c r="G40" s="16"/>
    </row>
    <row r="41" spans="1:7" x14ac:dyDescent="0.2">
      <c r="A41" s="33">
        <v>1</v>
      </c>
      <c r="B41" s="33" t="s">
        <v>43</v>
      </c>
      <c r="C41" s="81" t="s">
        <v>64</v>
      </c>
      <c r="D41" s="81"/>
      <c r="E41" s="81"/>
      <c r="F41" s="34">
        <v>13.69</v>
      </c>
      <c r="G41" s="16"/>
    </row>
    <row r="42" spans="1:7" ht="63" customHeight="1" x14ac:dyDescent="0.2">
      <c r="A42" s="43"/>
      <c r="B42" s="43"/>
      <c r="C42" s="81"/>
      <c r="D42" s="81"/>
      <c r="E42" s="81"/>
      <c r="F42" s="28"/>
      <c r="G42" s="16"/>
    </row>
    <row r="43" spans="1:7" x14ac:dyDescent="0.2">
      <c r="A43" s="43">
        <v>2</v>
      </c>
      <c r="B43" s="43" t="s">
        <v>43</v>
      </c>
      <c r="C43" s="29" t="s">
        <v>48</v>
      </c>
      <c r="D43" s="43"/>
      <c r="E43" s="43"/>
      <c r="F43" s="35">
        <v>0.7</v>
      </c>
      <c r="G43" s="16"/>
    </row>
    <row r="44" spans="1:7" x14ac:dyDescent="0.2">
      <c r="A44" s="43"/>
      <c r="B44" s="43"/>
      <c r="C44" s="29"/>
      <c r="D44" s="43"/>
      <c r="E44" s="43"/>
      <c r="F44" s="28"/>
      <c r="G44" s="16"/>
    </row>
    <row r="45" spans="1:7" x14ac:dyDescent="0.2">
      <c r="A45" s="43"/>
      <c r="B45" s="43"/>
      <c r="C45" s="43"/>
      <c r="D45" s="43"/>
      <c r="E45" s="28" t="s">
        <v>65</v>
      </c>
      <c r="F45" s="35">
        <f>F43+F41</f>
        <v>14.389999999999999</v>
      </c>
      <c r="G45" s="16"/>
    </row>
    <row r="46" spans="1:7" x14ac:dyDescent="0.2">
      <c r="A46" s="43"/>
      <c r="B46" s="43"/>
      <c r="C46" s="43"/>
      <c r="D46" s="43"/>
      <c r="E46" s="28" t="s">
        <v>66</v>
      </c>
      <c r="F46" s="26">
        <v>2</v>
      </c>
      <c r="G46" s="16"/>
    </row>
    <row r="47" spans="1:7" ht="6.75" customHeight="1" x14ac:dyDescent="0.2">
      <c r="A47" s="43"/>
      <c r="B47" s="43"/>
      <c r="C47" s="43"/>
      <c r="D47" s="43"/>
      <c r="E47" s="28"/>
      <c r="F47" s="35"/>
      <c r="G47" s="16"/>
    </row>
    <row r="48" spans="1:7" x14ac:dyDescent="0.2">
      <c r="A48" s="43"/>
      <c r="B48" s="43"/>
      <c r="C48" s="36"/>
      <c r="D48" s="43"/>
      <c r="E48" s="28" t="s">
        <v>49</v>
      </c>
      <c r="F48" s="35">
        <f>+F45-F46</f>
        <v>12.389999999999999</v>
      </c>
      <c r="G48" s="16"/>
    </row>
    <row r="49" spans="1:10" x14ac:dyDescent="0.2">
      <c r="A49" s="43"/>
      <c r="B49" s="43"/>
      <c r="C49" s="29"/>
      <c r="D49" s="43"/>
      <c r="E49" s="28" t="s">
        <v>51</v>
      </c>
      <c r="F49" s="26">
        <f>+F48*0.13</f>
        <v>1.6106999999999998</v>
      </c>
      <c r="G49" s="16"/>
      <c r="J49" s="40" t="s">
        <v>67</v>
      </c>
    </row>
    <row r="50" spans="1:10" ht="6" customHeight="1" x14ac:dyDescent="0.2">
      <c r="A50" s="43"/>
      <c r="B50" s="43"/>
      <c r="C50" s="29"/>
      <c r="D50" s="43"/>
      <c r="E50" s="28"/>
      <c r="F50" s="35"/>
      <c r="G50" s="16"/>
    </row>
    <row r="51" spans="1:10" x14ac:dyDescent="0.2">
      <c r="A51" s="43"/>
      <c r="B51" s="43"/>
      <c r="C51" s="43"/>
      <c r="D51" s="43"/>
      <c r="E51" s="37" t="s">
        <v>68</v>
      </c>
      <c r="F51" s="38">
        <f>+F48+F49</f>
        <v>14.000699999999998</v>
      </c>
      <c r="G51" s="16"/>
    </row>
    <row r="52" spans="1:10" x14ac:dyDescent="0.2">
      <c r="A52" s="43"/>
      <c r="B52" s="43"/>
      <c r="C52" s="43"/>
      <c r="D52" s="43"/>
      <c r="E52" s="43"/>
      <c r="F52" s="39"/>
      <c r="G52" s="16"/>
    </row>
    <row r="53" spans="1:10" x14ac:dyDescent="0.2">
      <c r="A53" s="43"/>
      <c r="B53" s="43"/>
      <c r="C53" s="43"/>
      <c r="D53" s="43"/>
      <c r="E53" s="28" t="s">
        <v>69</v>
      </c>
      <c r="F53" s="35">
        <v>-0.05</v>
      </c>
      <c r="G53" s="16"/>
    </row>
    <row r="54" spans="1:10" x14ac:dyDescent="0.2">
      <c r="A54" s="43"/>
      <c r="B54" s="43"/>
      <c r="C54" s="43"/>
      <c r="D54" s="43"/>
      <c r="E54" s="43" t="s">
        <v>70</v>
      </c>
      <c r="F54" s="35">
        <v>-10</v>
      </c>
      <c r="G54" s="16"/>
    </row>
    <row r="55" spans="1:10" x14ac:dyDescent="0.2">
      <c r="A55" s="43"/>
      <c r="B55" s="43"/>
      <c r="C55" s="43"/>
      <c r="D55" s="43"/>
      <c r="E55" s="28" t="s">
        <v>71</v>
      </c>
      <c r="F55" s="35">
        <v>-3.95</v>
      </c>
      <c r="G55" s="16"/>
    </row>
    <row r="56" spans="1:10" x14ac:dyDescent="0.2">
      <c r="A56" s="43"/>
      <c r="B56" s="43"/>
      <c r="C56" s="43"/>
      <c r="D56" s="43"/>
      <c r="E56" s="43"/>
      <c r="F56" s="39"/>
      <c r="G56" s="16"/>
    </row>
    <row r="57" spans="1:10" x14ac:dyDescent="0.2">
      <c r="A57" s="43"/>
      <c r="B57" s="43"/>
      <c r="C57" s="43"/>
      <c r="D57" s="43"/>
      <c r="E57" s="43"/>
      <c r="F57" s="39"/>
      <c r="G57" s="16"/>
    </row>
    <row r="58" spans="1:10" x14ac:dyDescent="0.2">
      <c r="A58" s="43"/>
      <c r="B58" s="43"/>
      <c r="C58" s="78" t="s">
        <v>72</v>
      </c>
      <c r="D58" s="78"/>
      <c r="E58" s="78"/>
      <c r="F58" s="43"/>
      <c r="G58" s="16"/>
    </row>
    <row r="59" spans="1:10" x14ac:dyDescent="0.2">
      <c r="A59" s="43"/>
      <c r="B59" s="43"/>
      <c r="C59" s="78" t="s">
        <v>73</v>
      </c>
      <c r="D59" s="78"/>
      <c r="E59" s="78"/>
      <c r="F59" s="43"/>
      <c r="G59" s="16"/>
    </row>
    <row r="60" spans="1:10" x14ac:dyDescent="0.2">
      <c r="A60" s="43"/>
      <c r="B60" s="43"/>
      <c r="C60" s="79" t="s">
        <v>74</v>
      </c>
      <c r="D60" s="79"/>
      <c r="E60" s="79"/>
      <c r="F60" s="43"/>
      <c r="G60" s="16"/>
    </row>
    <row r="61" spans="1:10" x14ac:dyDescent="0.2">
      <c r="A61" s="13"/>
      <c r="B61" s="13"/>
      <c r="C61" s="13"/>
      <c r="D61" s="13"/>
      <c r="E61" s="13"/>
      <c r="F61" s="13"/>
      <c r="G61" s="16"/>
    </row>
    <row r="62" spans="1:10" x14ac:dyDescent="0.2">
      <c r="A62" s="13"/>
      <c r="B62" s="13"/>
      <c r="C62" s="13"/>
      <c r="D62" s="13"/>
      <c r="E62" s="13"/>
      <c r="F62" s="13"/>
      <c r="G62" s="16"/>
    </row>
    <row r="63" spans="1:10" x14ac:dyDescent="0.2">
      <c r="A63" s="13"/>
      <c r="B63" s="13"/>
      <c r="C63" s="13"/>
      <c r="D63" s="13"/>
      <c r="E63" s="13"/>
      <c r="F63" s="13"/>
      <c r="G63" s="16"/>
    </row>
  </sheetData>
  <mergeCells count="15">
    <mergeCell ref="C60:E60"/>
    <mergeCell ref="A28:G28"/>
    <mergeCell ref="C41:E42"/>
    <mergeCell ref="C30:E30"/>
    <mergeCell ref="C31:E31"/>
    <mergeCell ref="C32:E32"/>
    <mergeCell ref="C33:E33"/>
    <mergeCell ref="C34:E34"/>
    <mergeCell ref="A36:F36"/>
    <mergeCell ref="C35:E35"/>
    <mergeCell ref="G5:I5"/>
    <mergeCell ref="C6:E7"/>
    <mergeCell ref="A1:I1"/>
    <mergeCell ref="C58:E58"/>
    <mergeCell ref="C59:E59"/>
  </mergeCells>
  <phoneticPr fontId="9" type="noConversion"/>
  <hyperlinks>
    <hyperlink ref="C34" r:id="rId1" xr:uid="{D083107E-C82D-4EB2-9EA9-B6D299C65E5F}"/>
  </hyperlinks>
  <pageMargins left="0.7" right="0.7" top="0.75" bottom="0.75" header="0.3" footer="0.3"/>
  <pageSetup orientation="portrait"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23AA3-3029-4402-AA8A-EBD330E43E0C}">
  <dimension ref="A1:L21"/>
  <sheetViews>
    <sheetView zoomScale="125" workbookViewId="0"/>
  </sheetViews>
  <sheetFormatPr baseColWidth="10" defaultColWidth="8.83203125" defaultRowHeight="15" x14ac:dyDescent="0.2"/>
  <cols>
    <col min="1" max="1" width="15.5" customWidth="1"/>
    <col min="2" max="5" width="8" customWidth="1"/>
    <col min="6" max="6" width="8.83203125" bestFit="1" customWidth="1"/>
    <col min="7" max="7" width="8" bestFit="1" customWidth="1"/>
    <col min="8" max="8" width="15.1640625" bestFit="1" customWidth="1"/>
    <col min="9" max="9" width="26.83203125" bestFit="1" customWidth="1"/>
    <col min="10" max="10" width="21" bestFit="1" customWidth="1"/>
    <col min="11" max="11" width="9.83203125" customWidth="1"/>
  </cols>
  <sheetData>
    <row r="1" spans="1:12" x14ac:dyDescent="0.2">
      <c r="A1" s="16"/>
      <c r="B1" s="16"/>
      <c r="C1" s="16"/>
      <c r="D1" s="16"/>
      <c r="E1" s="16"/>
      <c r="F1" s="52"/>
      <c r="G1" s="53"/>
      <c r="H1" s="53"/>
      <c r="I1" s="16"/>
      <c r="J1" s="16"/>
      <c r="K1" s="16"/>
      <c r="L1" s="16"/>
    </row>
    <row r="2" spans="1:12" x14ac:dyDescent="0.2">
      <c r="A2" s="45"/>
      <c r="B2" s="45"/>
      <c r="C2" s="45"/>
      <c r="D2" s="45"/>
      <c r="E2" s="45"/>
      <c r="F2" s="45"/>
      <c r="G2" s="45"/>
      <c r="H2" s="45"/>
      <c r="I2" s="16"/>
      <c r="J2" s="16"/>
      <c r="K2" s="16"/>
      <c r="L2" s="16"/>
    </row>
    <row r="3" spans="1:12" x14ac:dyDescent="0.2">
      <c r="A3" s="45"/>
      <c r="B3" s="45"/>
      <c r="C3" s="45"/>
      <c r="D3" s="45"/>
      <c r="E3" s="45"/>
      <c r="F3" s="45"/>
      <c r="G3" s="45"/>
      <c r="H3" s="45"/>
      <c r="I3" s="16"/>
      <c r="J3" s="16"/>
      <c r="K3" s="16"/>
      <c r="L3" s="16"/>
    </row>
    <row r="4" spans="1:12" x14ac:dyDescent="0.2">
      <c r="A4" s="45"/>
      <c r="B4" s="45"/>
      <c r="C4" s="45"/>
      <c r="D4" s="45"/>
      <c r="E4" s="45"/>
      <c r="F4" s="45"/>
      <c r="G4" s="45"/>
      <c r="H4" s="45"/>
      <c r="I4" s="16"/>
      <c r="J4" s="16"/>
      <c r="K4" s="16"/>
      <c r="L4" s="16"/>
    </row>
    <row r="5" spans="1:12" x14ac:dyDescent="0.2">
      <c r="A5" s="45"/>
      <c r="B5" s="45"/>
      <c r="C5" s="45"/>
      <c r="D5" s="45"/>
      <c r="E5" s="45"/>
      <c r="F5" s="45"/>
      <c r="G5" s="45"/>
      <c r="H5" s="45"/>
      <c r="I5" s="16"/>
      <c r="J5" s="16"/>
      <c r="K5" s="16"/>
      <c r="L5" s="16"/>
    </row>
    <row r="6" spans="1:12" x14ac:dyDescent="0.2">
      <c r="A6" s="66"/>
      <c r="B6" s="48" t="s">
        <v>98</v>
      </c>
      <c r="C6" s="49" t="s">
        <v>75</v>
      </c>
      <c r="D6" s="49" t="s">
        <v>76</v>
      </c>
      <c r="E6" s="49" t="s">
        <v>77</v>
      </c>
      <c r="F6" s="49" t="s">
        <v>78</v>
      </c>
      <c r="G6" s="49" t="s">
        <v>39</v>
      </c>
      <c r="H6" s="49" t="s">
        <v>40</v>
      </c>
      <c r="I6" s="49" t="s">
        <v>79</v>
      </c>
      <c r="J6" s="54" t="s">
        <v>80</v>
      </c>
      <c r="K6" s="16"/>
      <c r="L6" s="16"/>
    </row>
    <row r="7" spans="1:12" x14ac:dyDescent="0.2">
      <c r="A7" s="45"/>
      <c r="B7" s="70" t="s">
        <v>99</v>
      </c>
      <c r="C7" s="67">
        <v>0.25</v>
      </c>
      <c r="D7" s="62" t="s">
        <v>81</v>
      </c>
      <c r="E7" s="62">
        <v>14</v>
      </c>
      <c r="F7" s="58">
        <v>4</v>
      </c>
      <c r="G7" s="58">
        <v>1</v>
      </c>
      <c r="H7" s="46" t="s">
        <v>82</v>
      </c>
      <c r="I7" s="46" t="s">
        <v>83</v>
      </c>
      <c r="J7" s="55" t="s">
        <v>84</v>
      </c>
      <c r="K7" s="16"/>
      <c r="L7" s="16"/>
    </row>
    <row r="8" spans="1:12" x14ac:dyDescent="0.2">
      <c r="A8" s="45"/>
      <c r="B8" s="73" t="s">
        <v>99</v>
      </c>
      <c r="C8" s="59"/>
      <c r="D8" s="59"/>
      <c r="E8" s="59"/>
      <c r="F8" s="59"/>
      <c r="G8" s="59">
        <v>1</v>
      </c>
      <c r="H8" s="47" t="s">
        <v>85</v>
      </c>
      <c r="I8" s="47"/>
      <c r="J8" s="56"/>
      <c r="K8" s="16"/>
      <c r="L8" s="16"/>
    </row>
    <row r="9" spans="1:12" x14ac:dyDescent="0.2">
      <c r="A9" s="45"/>
      <c r="B9" s="73" t="s">
        <v>99</v>
      </c>
      <c r="C9" s="59"/>
      <c r="D9" s="59"/>
      <c r="E9" s="59"/>
      <c r="F9" s="59"/>
      <c r="G9" s="59">
        <v>2</v>
      </c>
      <c r="H9" s="47" t="s">
        <v>86</v>
      </c>
      <c r="I9" s="47"/>
      <c r="J9" s="56"/>
      <c r="K9" s="16"/>
      <c r="L9" s="16"/>
    </row>
    <row r="10" spans="1:12" x14ac:dyDescent="0.2">
      <c r="A10" s="45"/>
      <c r="B10" s="73"/>
      <c r="C10" s="59"/>
      <c r="D10" s="59"/>
      <c r="E10" s="59"/>
      <c r="F10" s="59"/>
      <c r="G10" s="59">
        <v>1</v>
      </c>
      <c r="H10" s="47" t="s">
        <v>87</v>
      </c>
      <c r="I10" s="47" t="s">
        <v>88</v>
      </c>
      <c r="J10" s="56"/>
      <c r="K10" s="16"/>
      <c r="L10" s="16"/>
    </row>
    <row r="11" spans="1:12" x14ac:dyDescent="0.2">
      <c r="A11" s="45"/>
      <c r="B11" s="70" t="s">
        <v>99</v>
      </c>
      <c r="C11" s="68">
        <v>0.20833333333333334</v>
      </c>
      <c r="D11" s="63" t="s">
        <v>81</v>
      </c>
      <c r="E11" s="63">
        <v>11</v>
      </c>
      <c r="F11" s="58" t="s">
        <v>89</v>
      </c>
      <c r="G11" s="58">
        <v>1</v>
      </c>
      <c r="H11" s="46" t="s">
        <v>90</v>
      </c>
      <c r="I11" s="46" t="s">
        <v>91</v>
      </c>
      <c r="J11" s="55" t="s">
        <v>92</v>
      </c>
      <c r="K11" s="16"/>
      <c r="L11" s="16"/>
    </row>
    <row r="12" spans="1:12" x14ac:dyDescent="0.2">
      <c r="A12" s="45"/>
      <c r="B12" s="71"/>
      <c r="C12" s="59"/>
      <c r="D12" s="59"/>
      <c r="E12" s="59"/>
      <c r="F12" s="59"/>
      <c r="G12" s="60">
        <v>1</v>
      </c>
      <c r="H12" s="51" t="s">
        <v>93</v>
      </c>
      <c r="I12" s="47"/>
      <c r="J12" s="56"/>
      <c r="K12" s="16"/>
      <c r="L12" s="16"/>
    </row>
    <row r="13" spans="1:12" x14ac:dyDescent="0.2">
      <c r="A13" s="45"/>
      <c r="B13" s="70"/>
      <c r="C13" s="68">
        <v>8.3333333333333329E-2</v>
      </c>
      <c r="D13" s="63" t="s">
        <v>81</v>
      </c>
      <c r="E13" s="63">
        <v>14</v>
      </c>
      <c r="F13" s="58">
        <v>4</v>
      </c>
      <c r="G13" s="58">
        <v>1</v>
      </c>
      <c r="H13" s="46" t="s">
        <v>85</v>
      </c>
      <c r="I13" s="46" t="s">
        <v>94</v>
      </c>
      <c r="J13" s="55" t="s">
        <v>95</v>
      </c>
      <c r="K13" s="16"/>
      <c r="L13" s="16"/>
    </row>
    <row r="14" spans="1:12" x14ac:dyDescent="0.2">
      <c r="A14" s="45"/>
      <c r="B14" s="72"/>
      <c r="C14" s="69">
        <v>7.6388888888888895E-2</v>
      </c>
      <c r="D14" s="64" t="s">
        <v>2</v>
      </c>
      <c r="E14" s="64">
        <v>12</v>
      </c>
      <c r="F14" s="61">
        <v>3</v>
      </c>
      <c r="G14" s="61">
        <v>1</v>
      </c>
      <c r="H14" s="50" t="s">
        <v>96</v>
      </c>
      <c r="I14" s="50" t="s">
        <v>88</v>
      </c>
      <c r="J14" s="57" t="s">
        <v>97</v>
      </c>
      <c r="K14" s="16"/>
      <c r="L14" s="16"/>
    </row>
    <row r="15" spans="1:12" x14ac:dyDescent="0.2">
      <c r="A15" s="45"/>
      <c r="B15" s="45"/>
      <c r="C15" s="45"/>
      <c r="D15" s="65"/>
      <c r="E15" s="45"/>
      <c r="F15" s="45"/>
      <c r="G15" s="45"/>
      <c r="H15" s="45"/>
      <c r="I15" s="16"/>
      <c r="J15" s="16"/>
      <c r="K15" s="16"/>
      <c r="L15" s="16"/>
    </row>
    <row r="16" spans="1:12" x14ac:dyDescent="0.2">
      <c r="A16" s="45"/>
      <c r="B16" s="45"/>
      <c r="C16" s="45"/>
      <c r="D16" s="45"/>
      <c r="E16" s="45"/>
      <c r="F16" s="45"/>
      <c r="G16" s="45"/>
      <c r="H16" s="45"/>
      <c r="I16" s="16"/>
      <c r="J16" s="16"/>
      <c r="K16" s="16"/>
      <c r="L16" s="16"/>
    </row>
    <row r="17" spans="1:12" x14ac:dyDescent="0.2">
      <c r="A17" s="16"/>
      <c r="B17" s="16"/>
      <c r="C17" s="16"/>
      <c r="D17" s="16"/>
      <c r="E17" s="16"/>
      <c r="F17" s="16"/>
      <c r="G17" s="16"/>
      <c r="H17" s="16"/>
      <c r="I17" s="16"/>
      <c r="J17" s="16"/>
      <c r="K17" s="16"/>
      <c r="L17" s="16"/>
    </row>
    <row r="18" spans="1:12" x14ac:dyDescent="0.2">
      <c r="A18" s="16"/>
      <c r="B18" s="16"/>
      <c r="C18" s="16"/>
      <c r="D18" s="16"/>
      <c r="E18" s="16"/>
      <c r="F18" s="16"/>
      <c r="G18" s="16"/>
      <c r="H18" s="16"/>
      <c r="I18" s="16"/>
      <c r="J18" s="16"/>
      <c r="K18" s="16"/>
      <c r="L18" s="16"/>
    </row>
    <row r="19" spans="1:12" x14ac:dyDescent="0.2">
      <c r="A19" s="16"/>
      <c r="B19" s="16"/>
      <c r="C19" s="16"/>
      <c r="D19" s="16"/>
      <c r="E19" s="16"/>
      <c r="F19" s="16"/>
      <c r="G19" s="16"/>
      <c r="H19" s="16"/>
      <c r="I19" s="16"/>
      <c r="J19" s="16"/>
      <c r="K19" s="16"/>
      <c r="L19" s="16"/>
    </row>
    <row r="20" spans="1:12" ht="57" customHeight="1" x14ac:dyDescent="0.2">
      <c r="A20" s="84" t="s">
        <v>100</v>
      </c>
      <c r="B20" s="84"/>
      <c r="C20" s="84"/>
      <c r="D20" s="84"/>
      <c r="E20" s="84"/>
      <c r="F20" s="84"/>
      <c r="G20" s="84"/>
      <c r="H20" s="84"/>
      <c r="I20" s="84"/>
      <c r="J20" s="84"/>
      <c r="K20" s="84"/>
      <c r="L20" s="16"/>
    </row>
    <row r="21" spans="1:12" x14ac:dyDescent="0.2">
      <c r="A21" s="16"/>
      <c r="B21" s="16"/>
      <c r="C21" s="16"/>
      <c r="D21" s="16"/>
      <c r="E21" s="16"/>
      <c r="F21" s="16"/>
      <c r="G21" s="16"/>
      <c r="H21" s="16"/>
      <c r="I21" s="16"/>
      <c r="J21" s="16"/>
      <c r="K21" s="16"/>
      <c r="L21" s="16"/>
    </row>
  </sheetData>
  <mergeCells count="1">
    <mergeCell ref="A20:K2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BA68F-5A65-364A-A565-83D5600A013D}">
  <dimension ref="A1:L21"/>
  <sheetViews>
    <sheetView zoomScale="125" workbookViewId="0">
      <selection activeCell="E17" sqref="E17"/>
    </sheetView>
  </sheetViews>
  <sheetFormatPr baseColWidth="10" defaultColWidth="8.83203125" defaultRowHeight="15" x14ac:dyDescent="0.2"/>
  <cols>
    <col min="1" max="1" width="15.5" customWidth="1"/>
    <col min="2" max="5" width="8" customWidth="1"/>
    <col min="6" max="6" width="8.83203125" bestFit="1" customWidth="1"/>
    <col min="7" max="7" width="8" bestFit="1" customWidth="1"/>
    <col min="8" max="8" width="15.1640625" bestFit="1" customWidth="1"/>
    <col min="9" max="9" width="26.83203125" bestFit="1" customWidth="1"/>
    <col min="10" max="10" width="21" bestFit="1" customWidth="1"/>
    <col min="11" max="11" width="9.83203125" customWidth="1"/>
  </cols>
  <sheetData>
    <row r="1" spans="1:12" x14ac:dyDescent="0.2">
      <c r="A1" s="16"/>
      <c r="B1" s="16"/>
      <c r="C1" s="16"/>
      <c r="D1" s="16"/>
      <c r="E1" s="16"/>
      <c r="F1" s="52"/>
      <c r="G1" s="53"/>
      <c r="H1" s="53"/>
      <c r="I1" s="16"/>
      <c r="J1" s="16"/>
      <c r="K1" s="16"/>
      <c r="L1" s="16"/>
    </row>
    <row r="2" spans="1:12" x14ac:dyDescent="0.2">
      <c r="A2" s="45"/>
      <c r="B2" s="45"/>
      <c r="C2" s="45"/>
      <c r="D2" s="45"/>
      <c r="E2" s="45"/>
      <c r="F2" s="45"/>
      <c r="G2" s="45"/>
      <c r="H2" s="45"/>
      <c r="I2" s="16"/>
      <c r="J2" s="16"/>
      <c r="K2" s="16"/>
      <c r="L2" s="16"/>
    </row>
    <row r="3" spans="1:12" x14ac:dyDescent="0.2">
      <c r="A3" s="45"/>
      <c r="B3" s="45"/>
      <c r="C3" s="45"/>
      <c r="D3" s="45"/>
      <c r="E3" s="45"/>
      <c r="F3" s="45"/>
      <c r="G3" s="45"/>
      <c r="H3" s="45"/>
      <c r="I3" s="16"/>
      <c r="J3" s="16"/>
      <c r="K3" s="16"/>
      <c r="L3" s="16"/>
    </row>
    <row r="4" spans="1:12" x14ac:dyDescent="0.2">
      <c r="A4" s="45"/>
      <c r="B4" s="45"/>
      <c r="C4" s="45"/>
      <c r="D4" s="45"/>
      <c r="E4" s="45"/>
      <c r="F4" s="45"/>
      <c r="G4" s="45"/>
      <c r="H4" s="45"/>
      <c r="I4" s="16"/>
      <c r="J4" s="16"/>
      <c r="K4" s="16"/>
      <c r="L4" s="16"/>
    </row>
    <row r="5" spans="1:12" x14ac:dyDescent="0.2">
      <c r="A5" s="45"/>
      <c r="B5" s="45"/>
      <c r="C5" s="45"/>
      <c r="D5" s="45"/>
      <c r="E5" s="45"/>
      <c r="F5" s="45"/>
      <c r="G5" s="45"/>
      <c r="H5" s="45"/>
      <c r="I5" s="16"/>
      <c r="J5" s="16"/>
      <c r="K5" s="16"/>
      <c r="L5" s="16"/>
    </row>
    <row r="6" spans="1:12" x14ac:dyDescent="0.2">
      <c r="A6" s="66"/>
      <c r="B6" s="48" t="s">
        <v>98</v>
      </c>
      <c r="C6" s="49" t="s">
        <v>75</v>
      </c>
      <c r="D6" s="49" t="s">
        <v>76</v>
      </c>
      <c r="E6" s="49" t="s">
        <v>77</v>
      </c>
      <c r="F6" s="49" t="s">
        <v>78</v>
      </c>
      <c r="G6" s="49" t="s">
        <v>39</v>
      </c>
      <c r="H6" s="49" t="s">
        <v>40</v>
      </c>
      <c r="I6" s="49" t="s">
        <v>79</v>
      </c>
      <c r="J6" s="54" t="s">
        <v>80</v>
      </c>
      <c r="K6" s="16"/>
      <c r="L6" s="16"/>
    </row>
    <row r="7" spans="1:12" x14ac:dyDescent="0.2">
      <c r="A7" s="45"/>
      <c r="B7" s="70" t="s">
        <v>99</v>
      </c>
      <c r="C7" s="67">
        <v>0.25</v>
      </c>
      <c r="D7" s="62" t="s">
        <v>81</v>
      </c>
      <c r="E7" s="62">
        <v>14</v>
      </c>
      <c r="F7" s="58">
        <v>4</v>
      </c>
      <c r="G7" s="58">
        <v>1</v>
      </c>
      <c r="H7" s="46" t="s">
        <v>82</v>
      </c>
      <c r="I7" s="46" t="s">
        <v>83</v>
      </c>
      <c r="J7" s="55" t="s">
        <v>84</v>
      </c>
      <c r="K7" s="16"/>
      <c r="L7" s="16"/>
    </row>
    <row r="8" spans="1:12" x14ac:dyDescent="0.2">
      <c r="A8" s="45"/>
      <c r="B8" s="73" t="s">
        <v>99</v>
      </c>
      <c r="C8" s="59"/>
      <c r="D8" s="59"/>
      <c r="E8" s="59"/>
      <c r="F8" s="59"/>
      <c r="G8" s="59">
        <v>1</v>
      </c>
      <c r="H8" s="47" t="s">
        <v>85</v>
      </c>
      <c r="I8" s="47"/>
      <c r="J8" s="56"/>
      <c r="K8" s="16"/>
      <c r="L8" s="16"/>
    </row>
    <row r="9" spans="1:12" x14ac:dyDescent="0.2">
      <c r="A9" s="45"/>
      <c r="B9" s="73" t="s">
        <v>99</v>
      </c>
      <c r="C9" s="59"/>
      <c r="D9" s="59"/>
      <c r="E9" s="59"/>
      <c r="F9" s="59"/>
      <c r="G9" s="59">
        <v>2</v>
      </c>
      <c r="H9" s="47" t="s">
        <v>86</v>
      </c>
      <c r="I9" s="47"/>
      <c r="J9" s="56"/>
      <c r="K9" s="16"/>
      <c r="L9" s="16"/>
    </row>
    <row r="10" spans="1:12" x14ac:dyDescent="0.2">
      <c r="A10" s="45"/>
      <c r="B10" s="73"/>
      <c r="C10" s="59"/>
      <c r="D10" s="59"/>
      <c r="E10" s="59"/>
      <c r="F10" s="59"/>
      <c r="G10" s="59">
        <v>1</v>
      </c>
      <c r="H10" s="47" t="s">
        <v>87</v>
      </c>
      <c r="I10" s="47" t="s">
        <v>88</v>
      </c>
      <c r="J10" s="56"/>
      <c r="K10" s="16"/>
      <c r="L10" s="16"/>
    </row>
    <row r="11" spans="1:12" x14ac:dyDescent="0.2">
      <c r="A11" s="45"/>
      <c r="B11" s="70" t="s">
        <v>99</v>
      </c>
      <c r="C11" s="68">
        <v>0.20833333333333334</v>
      </c>
      <c r="D11" s="63" t="s">
        <v>81</v>
      </c>
      <c r="E11" s="63">
        <v>11</v>
      </c>
      <c r="F11" s="58" t="s">
        <v>89</v>
      </c>
      <c r="G11" s="58">
        <v>1</v>
      </c>
      <c r="H11" s="46" t="s">
        <v>90</v>
      </c>
      <c r="I11" s="46" t="s">
        <v>91</v>
      </c>
      <c r="J11" s="55" t="s">
        <v>92</v>
      </c>
      <c r="K11" s="16"/>
      <c r="L11" s="16"/>
    </row>
    <row r="12" spans="1:12" x14ac:dyDescent="0.2">
      <c r="A12" s="45"/>
      <c r="B12" s="71"/>
      <c r="C12" s="59"/>
      <c r="D12" s="59"/>
      <c r="E12" s="59"/>
      <c r="F12" s="59"/>
      <c r="G12" s="60">
        <v>1</v>
      </c>
      <c r="H12" s="51" t="s">
        <v>93</v>
      </c>
      <c r="I12" s="47"/>
      <c r="J12" s="56"/>
      <c r="K12" s="16"/>
      <c r="L12" s="16"/>
    </row>
    <row r="13" spans="1:12" x14ac:dyDescent="0.2">
      <c r="A13" s="45"/>
      <c r="B13" s="70"/>
      <c r="C13" s="68">
        <v>8.3333333333333329E-2</v>
      </c>
      <c r="D13" s="63" t="s">
        <v>81</v>
      </c>
      <c r="E13" s="63">
        <v>14</v>
      </c>
      <c r="F13" s="58">
        <v>4</v>
      </c>
      <c r="G13" s="58">
        <v>1</v>
      </c>
      <c r="H13" s="46" t="s">
        <v>85</v>
      </c>
      <c r="I13" s="46" t="s">
        <v>94</v>
      </c>
      <c r="J13" s="55" t="s">
        <v>95</v>
      </c>
      <c r="K13" s="16"/>
      <c r="L13" s="16"/>
    </row>
    <row r="14" spans="1:12" x14ac:dyDescent="0.2">
      <c r="A14" s="45"/>
      <c r="B14" s="72"/>
      <c r="C14" s="69">
        <v>7.6388888888888895E-2</v>
      </c>
      <c r="D14" s="64" t="s">
        <v>2</v>
      </c>
      <c r="E14" s="64">
        <v>12</v>
      </c>
      <c r="F14" s="61">
        <v>3</v>
      </c>
      <c r="G14" s="61">
        <v>1</v>
      </c>
      <c r="H14" s="50" t="s">
        <v>96</v>
      </c>
      <c r="I14" s="50" t="s">
        <v>88</v>
      </c>
      <c r="J14" s="57" t="s">
        <v>97</v>
      </c>
      <c r="K14" s="16"/>
      <c r="L14" s="16"/>
    </row>
    <row r="15" spans="1:12" x14ac:dyDescent="0.2">
      <c r="A15" s="45"/>
      <c r="B15" s="45"/>
      <c r="C15" s="45"/>
      <c r="D15" s="65"/>
      <c r="E15" s="45"/>
      <c r="F15" s="45"/>
      <c r="G15" s="45"/>
      <c r="H15" s="45"/>
      <c r="I15" s="16"/>
      <c r="J15" s="16"/>
      <c r="K15" s="16"/>
      <c r="L15" s="16"/>
    </row>
    <row r="16" spans="1:12" x14ac:dyDescent="0.2">
      <c r="A16" s="45"/>
      <c r="B16" s="45"/>
      <c r="C16" s="45"/>
      <c r="D16" s="45"/>
      <c r="E16" s="45"/>
      <c r="F16" s="45"/>
      <c r="G16" s="45"/>
      <c r="H16" s="45"/>
      <c r="I16" s="16"/>
      <c r="J16" s="16"/>
      <c r="K16" s="16"/>
      <c r="L16" s="16"/>
    </row>
    <row r="17" spans="1:12" x14ac:dyDescent="0.2">
      <c r="A17" s="16"/>
      <c r="B17" s="16"/>
      <c r="C17" s="16"/>
      <c r="D17" s="16"/>
      <c r="E17" s="16"/>
      <c r="F17" s="16"/>
      <c r="G17" s="16"/>
      <c r="H17" s="16"/>
      <c r="I17" s="16"/>
      <c r="J17" s="16"/>
      <c r="K17" s="16"/>
      <c r="L17" s="16"/>
    </row>
    <row r="18" spans="1:12" x14ac:dyDescent="0.2">
      <c r="A18" s="16"/>
      <c r="B18" s="16"/>
      <c r="C18" s="16"/>
      <c r="D18" s="16"/>
      <c r="E18" s="16"/>
      <c r="F18" s="16"/>
      <c r="G18" s="16"/>
      <c r="H18" s="16"/>
      <c r="I18" s="16"/>
      <c r="J18" s="16"/>
      <c r="K18" s="16"/>
      <c r="L18" s="16"/>
    </row>
    <row r="19" spans="1:12" x14ac:dyDescent="0.2">
      <c r="A19" s="16"/>
      <c r="B19" s="16"/>
      <c r="C19" s="16"/>
      <c r="D19" s="16"/>
      <c r="E19" s="16"/>
      <c r="F19" s="16"/>
      <c r="G19" s="16"/>
      <c r="H19" s="16"/>
      <c r="I19" s="16"/>
      <c r="J19" s="16"/>
      <c r="K19" s="16"/>
      <c r="L19" s="16"/>
    </row>
    <row r="20" spans="1:12" ht="57" customHeight="1" x14ac:dyDescent="0.2">
      <c r="A20" s="84" t="s">
        <v>100</v>
      </c>
      <c r="B20" s="84"/>
      <c r="C20" s="84"/>
      <c r="D20" s="84"/>
      <c r="E20" s="84"/>
      <c r="F20" s="84"/>
      <c r="G20" s="84"/>
      <c r="H20" s="84"/>
      <c r="I20" s="84"/>
      <c r="J20" s="84"/>
      <c r="K20" s="84"/>
      <c r="L20" s="16"/>
    </row>
    <row r="21" spans="1:12" x14ac:dyDescent="0.2">
      <c r="A21" s="16"/>
      <c r="B21" s="16"/>
      <c r="C21" s="16"/>
      <c r="D21" s="16"/>
      <c r="E21" s="16"/>
      <c r="F21" s="16"/>
      <c r="G21" s="16"/>
      <c r="H21" s="16"/>
      <c r="I21" s="16"/>
      <c r="J21" s="16"/>
      <c r="K21" s="16"/>
      <c r="L21" s="16"/>
    </row>
  </sheetData>
  <mergeCells count="1">
    <mergeCell ref="A20:K2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Order Queue</vt:lpstr>
      <vt:lpstr>Order Detail</vt:lpstr>
      <vt:lpstr>Kitchen</vt:lpstr>
      <vt:lpstr>Kitchen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Asmal, Imran</dc:creator>
  <cp:keywords/>
  <dc:description/>
  <cp:lastModifiedBy>Jawad Ali</cp:lastModifiedBy>
  <cp:revision/>
  <dcterms:created xsi:type="dcterms:W3CDTF">2021-05-11T21:52:09Z</dcterms:created>
  <dcterms:modified xsi:type="dcterms:W3CDTF">2021-07-09T15:35:57Z</dcterms:modified>
  <cp:category/>
  <cp:contentStatus/>
</cp:coreProperties>
</file>