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avanza/Desktop/Projects/Freelance/DineMate/DineMate (Documents)/"/>
    </mc:Choice>
  </mc:AlternateContent>
  <xr:revisionPtr revIDLastSave="0" documentId="13_ncr:1_{BDDB931F-FCAF-6A41-B130-4F96FC50F217}" xr6:coauthVersionLast="45" xr6:coauthVersionMax="47" xr10:uidLastSave="{00000000-0000-0000-0000-000000000000}"/>
  <bookViews>
    <workbookView xWindow="1480" yWindow="500" windowWidth="27320" windowHeight="15740" activeTab="3" xr2:uid="{00000000-000D-0000-FFFF-FFFF00000000}"/>
  </bookViews>
  <sheets>
    <sheet name="Super Admin" sheetId="1" r:id="rId1"/>
    <sheet name="Restaurant - report 1" sheetId="7" r:id="rId2"/>
    <sheet name="Restaurant - report 2" sheetId="9" r:id="rId3"/>
    <sheet name="Restaurant - report 3" sheetId="10" r:id="rId4"/>
    <sheet name="Restaurant - report 4" sheetId="12" r:id="rId5"/>
    <sheet name="Event Balances (2)" sheetId="4" state="hidden" r:id="rId6"/>
    <sheet name="BilledCollected screen (2)" sheetId="3" state="hidden" r:id="rId7"/>
    <sheet name="Unbilled screen" sheetId="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K17" i="4"/>
  <c r="Q17" i="4" s="1"/>
  <c r="Q16" i="4"/>
  <c r="O16" i="4"/>
  <c r="K16" i="4"/>
  <c r="O15" i="4"/>
  <c r="K15" i="4"/>
  <c r="Q15" i="4" s="1"/>
  <c r="Q14" i="4"/>
  <c r="O14" i="4"/>
  <c r="O6" i="4" s="1"/>
  <c r="K14" i="4"/>
  <c r="M6" i="4"/>
  <c r="L6" i="4"/>
  <c r="I6" i="4"/>
</calcChain>
</file>

<file path=xl/sharedStrings.xml><?xml version="1.0" encoding="utf-8"?>
<sst xmlns="http://schemas.openxmlformats.org/spreadsheetml/2006/main" count="4985" uniqueCount="693">
  <si>
    <t>Customer</t>
  </si>
  <si>
    <t>Region</t>
  </si>
  <si>
    <t>30 Days</t>
  </si>
  <si>
    <t>60 Days</t>
  </si>
  <si>
    <t>90 Days</t>
  </si>
  <si>
    <t>Over 90 Days</t>
  </si>
  <si>
    <t>G40605593 - HOME TRUST COMPANY</t>
  </si>
  <si>
    <t>L02 - SOUTH TORONTO WEST</t>
  </si>
  <si>
    <t>G40605359 - IKO Industries</t>
  </si>
  <si>
    <t>P01 - BRAMPTON OUTSIDE</t>
  </si>
  <si>
    <t>G40604070 - FOWLER CONSTRUCTION</t>
  </si>
  <si>
    <t>R02 - YORK REGION NORTH OUTSIDE</t>
  </si>
  <si>
    <t>G40602582 - Cogeco Connexion</t>
  </si>
  <si>
    <t>R01 - SOUTHWEST ONTARIO OUTSIDE</t>
  </si>
  <si>
    <t>G40600818 - Goodyear Canada Inc. Nappanee Tire Plant</t>
  </si>
  <si>
    <t>R04 - EASTERN ONTARIO OUTSIDE</t>
  </si>
  <si>
    <t>G40609878 - ISX CANADA</t>
  </si>
  <si>
    <t>G06 - TOUR &amp; TRAVEL</t>
  </si>
  <si>
    <t>G40611638 - Pioneer Youth Services</t>
  </si>
  <si>
    <t>H05 - SPECIAL INTEREST</t>
  </si>
  <si>
    <t>G40611924 - Bluewater Baptist Church</t>
  </si>
  <si>
    <t>H04 - CHURCHES</t>
  </si>
  <si>
    <t>G40621922 - Unifor Local 1285</t>
  </si>
  <si>
    <t>G40630171 - Manulife Staff Association Waterloo</t>
  </si>
  <si>
    <t>G40630688 - Harvest Worship Centre</t>
  </si>
  <si>
    <t>H01 - ONTARIO SPECIAL MARKETS</t>
  </si>
  <si>
    <t>G40630851 - Accuristix &amp; Nova Pack</t>
  </si>
  <si>
    <t>P02 - MISSISSAUGA OUTSIDE</t>
  </si>
  <si>
    <t>G40631909 - PCL CONSTRUCTORS CANADA</t>
  </si>
  <si>
    <t>P03 - OAKVILLE OUTSIDE</t>
  </si>
  <si>
    <t>G40632022 - Engineered Air</t>
  </si>
  <si>
    <t>G40634715 - Southern Ontario College</t>
  </si>
  <si>
    <t>G01 - FIELD TRIPS</t>
  </si>
  <si>
    <t>G40646820 - Rhapsody Living</t>
  </si>
  <si>
    <t>15063072 - COCA-COLA LIMITED</t>
  </si>
  <si>
    <t>FINANCE - Finance</t>
  </si>
  <si>
    <t>M0001 - Landmark Bus Lines</t>
  </si>
  <si>
    <t>G40647067 - Canadian Union of Skilled Workers</t>
  </si>
  <si>
    <t>R03 - DURHAM REGION OUTSIDE</t>
  </si>
  <si>
    <t>M0006 - Freedom Mobile Inc.</t>
  </si>
  <si>
    <t>G40647039 - Ardent Industries</t>
  </si>
  <si>
    <t>G40647320 - Toronto Fire Fighters' Association</t>
  </si>
  <si>
    <t>H03 - EMERGENCY SERVICES</t>
  </si>
  <si>
    <t>M0019 - COCA-COLA LIMITED</t>
  </si>
  <si>
    <t>G40643621 - Reefer Sales and Service</t>
  </si>
  <si>
    <t>G40648010 - The Baycrest Centre Foundation</t>
  </si>
  <si>
    <t>M0048 - Rafat General Contractor Inc.</t>
  </si>
  <si>
    <t>M0049 - Idaho Productions Ltd.</t>
  </si>
  <si>
    <t>M0050 - The Regional Municipality of York</t>
  </si>
  <si>
    <t>M0051 - Glory Global Solutions</t>
  </si>
  <si>
    <t>G40648042 - Mad Engine Global LLC</t>
  </si>
  <si>
    <t>E02 - CENTRAL TORONTO EAST</t>
  </si>
  <si>
    <t xml:space="preserve">G40648073 - TTC Recreation Club </t>
  </si>
  <si>
    <t>G40618901 - GIRAFFE FOODS</t>
  </si>
  <si>
    <t>G40648084 - CanWise Financial</t>
  </si>
  <si>
    <t>M0052 - Independent Electricity Systems Operator</t>
  </si>
  <si>
    <t>G40648104 - Omers</t>
  </si>
  <si>
    <t>M0053 - Amico Infrastructures Inc.</t>
  </si>
  <si>
    <t>In GTS</t>
  </si>
  <si>
    <t>in GTS</t>
  </si>
  <si>
    <t>2021-08-18</t>
  </si>
  <si>
    <t>06/30/2021</t>
  </si>
  <si>
    <t/>
  </si>
  <si>
    <t>3215 - Compliments of Canada's Wonderland</t>
  </si>
  <si>
    <t>Sales</t>
  </si>
  <si>
    <t>401SS5068348</t>
  </si>
  <si>
    <t>H06 - CHEERLEADING &amp; ATHLETICS</t>
  </si>
  <si>
    <t>G40648025 - Rumble Martial Arts</t>
  </si>
  <si>
    <t>or</t>
  </si>
  <si>
    <t>1221 - Regular Admission</t>
  </si>
  <si>
    <t>2021-07-21</t>
  </si>
  <si>
    <t>401SS5068338</t>
  </si>
  <si>
    <t>1631 - $15 Restaurant Voucher</t>
  </si>
  <si>
    <t>401SS5068013</t>
  </si>
  <si>
    <t>G40637188 - Next Gen</t>
  </si>
  <si>
    <t>1549 - Ride &amp; Refresh Wristband Voucher</t>
  </si>
  <si>
    <t>2021-07-24</t>
  </si>
  <si>
    <t>2021-08-03</t>
  </si>
  <si>
    <t>401SS5067799</t>
  </si>
  <si>
    <t>1568 - Single Meal Deal Voucher</t>
  </si>
  <si>
    <t>10/18/2021</t>
  </si>
  <si>
    <t>1712 - Single Meal Deal Voucher</t>
  </si>
  <si>
    <t>401SG5779492</t>
  </si>
  <si>
    <t>G40624094 - Pretty River Academy</t>
  </si>
  <si>
    <t>2021-10-22</t>
  </si>
  <si>
    <t>4929 - Halloween Haunt Admission</t>
  </si>
  <si>
    <t>401SG5779468</t>
  </si>
  <si>
    <t>2021-10-23</t>
  </si>
  <si>
    <t>3305 - Single Day Parking</t>
  </si>
  <si>
    <t>4905 - Halloween Haunt Admission</t>
  </si>
  <si>
    <t>2021-10-16</t>
  </si>
  <si>
    <t>10/15/2021</t>
  </si>
  <si>
    <t>1321 - Regular Admission</t>
  </si>
  <si>
    <t>401SG5762777</t>
  </si>
  <si>
    <t>G07 - FAMILY &amp; FRIENDS</t>
  </si>
  <si>
    <t>G40616017 - FAMILY &amp; FRIENDS (CDN)</t>
  </si>
  <si>
    <t>10/14/2021</t>
  </si>
  <si>
    <t>401SG5757292</t>
  </si>
  <si>
    <t>G09 - POST SECONDARY/SUMMER SCHOOLS</t>
  </si>
  <si>
    <t xml:space="preserve">G40615785 - Brock University Students Union </t>
  </si>
  <si>
    <t>401SG5757225</t>
  </si>
  <si>
    <t>G40648089 - Clearview &amp; Wasaga Beach Youth Centre</t>
  </si>
  <si>
    <t>2021-10-30</t>
  </si>
  <si>
    <t>401SG5756189</t>
  </si>
  <si>
    <t>401SG5755751</t>
  </si>
  <si>
    <t>10/13/2021</t>
  </si>
  <si>
    <t>401SG5751910</t>
  </si>
  <si>
    <t>2021-10-29</t>
  </si>
  <si>
    <t>10/12/2021</t>
  </si>
  <si>
    <t>401SG5749016</t>
  </si>
  <si>
    <t>G40623211 - Ivey Business School - Exchange Students</t>
  </si>
  <si>
    <t>2021-10-15</t>
  </si>
  <si>
    <t>3434 - GS Parking Good Any Day - Odd Year</t>
  </si>
  <si>
    <t>4905-A - Halloween Haunt Package</t>
  </si>
  <si>
    <t>401SG5748888</t>
  </si>
  <si>
    <t xml:space="preserve">G40648098 - Global Business Services, SAP Practice </t>
  </si>
  <si>
    <t>2021-10-17</t>
  </si>
  <si>
    <t>1331 - Regular Admission</t>
  </si>
  <si>
    <t>401SG5748271</t>
  </si>
  <si>
    <t>G40648100 - Starbucks Coffee #27142</t>
  </si>
  <si>
    <t>2021-10-10</t>
  </si>
  <si>
    <t>10/08/2021</t>
  </si>
  <si>
    <t>401SG5729375</t>
  </si>
  <si>
    <t>G40648093 - Stanstead College</t>
  </si>
  <si>
    <t>1167 - Regular Admission</t>
  </si>
  <si>
    <t>401SG5728218</t>
  </si>
  <si>
    <t>G40600650 - TNT TOURS</t>
  </si>
  <si>
    <t>2021-10-24</t>
  </si>
  <si>
    <t>10/05/2021</t>
  </si>
  <si>
    <t>401SG5715948</t>
  </si>
  <si>
    <t>10/01/2021</t>
  </si>
  <si>
    <t>3309-ODD - Single Day Parking</t>
  </si>
  <si>
    <t>401SG5699285</t>
  </si>
  <si>
    <t>G40646164 - Group Sales Special Markets</t>
  </si>
  <si>
    <t>2021-10-02</t>
  </si>
  <si>
    <t>09/29/2021</t>
  </si>
  <si>
    <t>401SG5688730</t>
  </si>
  <si>
    <t>G40633482 - Kingspan Insulated Panels</t>
  </si>
  <si>
    <t>2021-10-03</t>
  </si>
  <si>
    <t>2021-10-01</t>
  </si>
  <si>
    <t>09/28/2021</t>
  </si>
  <si>
    <t>401SG5685300</t>
  </si>
  <si>
    <t>G40602858 - UPPER CANADA MALL</t>
  </si>
  <si>
    <t>09/27/2021</t>
  </si>
  <si>
    <t>401SG5682312</t>
  </si>
  <si>
    <t>G40630607 - University of Waterloo Renison College - ELI</t>
  </si>
  <si>
    <t>401SG5682294</t>
  </si>
  <si>
    <t>L03 - NORTH TORONTO WEST</t>
  </si>
  <si>
    <t>G40647879 - Saisethsons</t>
  </si>
  <si>
    <t>401SG5682289</t>
  </si>
  <si>
    <t>401SG5682167</t>
  </si>
  <si>
    <t>G40601681 - Blue Mountain Resorts Ltd</t>
  </si>
  <si>
    <t>2021-09-26</t>
  </si>
  <si>
    <t>09/24/2021</t>
  </si>
  <si>
    <t>401SG5669973</t>
  </si>
  <si>
    <t>G40648091 - University of Toronto</t>
  </si>
  <si>
    <t>09/23/2021</t>
  </si>
  <si>
    <t>401SG5666398</t>
  </si>
  <si>
    <t>2021-09-25</t>
  </si>
  <si>
    <t>09/21/2021</t>
  </si>
  <si>
    <t>401SG5661415</t>
  </si>
  <si>
    <t>G40614910 - George Brown College Students Association</t>
  </si>
  <si>
    <t>1104 - Regular Meal Only</t>
  </si>
  <si>
    <t>9629 - Regular Admission/Meal Combo</t>
  </si>
  <si>
    <t>1309 - Regular Combo</t>
  </si>
  <si>
    <t>401SG5661082</t>
  </si>
  <si>
    <t>2021-09-18</t>
  </si>
  <si>
    <t>09/17/2021</t>
  </si>
  <si>
    <t>401SG5651526</t>
  </si>
  <si>
    <t>1621 - Regular Backlot Meal</t>
  </si>
  <si>
    <t>5563-P - Regular Backlot Admission/Meal Combo</t>
  </si>
  <si>
    <t>401SG5650929</t>
  </si>
  <si>
    <t>G40639845 - ACE - American Coaster Enthusiasts</t>
  </si>
  <si>
    <t>5563 - Regular Backlot Admission/Meal Combo</t>
  </si>
  <si>
    <t>09/16/2021</t>
  </si>
  <si>
    <t>401SG5649505</t>
  </si>
  <si>
    <t>2021-09-19</t>
  </si>
  <si>
    <t>09/14/2021</t>
  </si>
  <si>
    <t>401SG5646853</t>
  </si>
  <si>
    <t>401SG5646845</t>
  </si>
  <si>
    <t>401SG5646783</t>
  </si>
  <si>
    <t>G40639728 - Algonquin College Students Association</t>
  </si>
  <si>
    <t>09/11/2021</t>
  </si>
  <si>
    <t>401SG5641413</t>
  </si>
  <si>
    <t>L05 - BUYOUTS</t>
  </si>
  <si>
    <t>G40648087 - Sara Gelfand</t>
  </si>
  <si>
    <t>09/10/2021</t>
  </si>
  <si>
    <t>401SG5639600</t>
  </si>
  <si>
    <t>G40648056 - ASP Security</t>
  </si>
  <si>
    <t>9621 - Regular Admission/Meal Combo</t>
  </si>
  <si>
    <t>1301 - Regular Combo</t>
  </si>
  <si>
    <t>2021-09-11</t>
  </si>
  <si>
    <t>401SG5639543</t>
  </si>
  <si>
    <t>09/09/2021</t>
  </si>
  <si>
    <t>401SG5637322</t>
  </si>
  <si>
    <t>1209-A - Youth Event Package</t>
  </si>
  <si>
    <t>401SG5637226</t>
  </si>
  <si>
    <t>G40637013 - Boys &amp; Girls Club of East Scarborough</t>
  </si>
  <si>
    <t>1710 - All Day Dining Voucher</t>
  </si>
  <si>
    <t>1209 - Regular Combo</t>
  </si>
  <si>
    <t>09/08/2021</t>
  </si>
  <si>
    <t>401SG5636003</t>
  </si>
  <si>
    <t>09/07/2021</t>
  </si>
  <si>
    <t>401SG5635155</t>
  </si>
  <si>
    <t>401SG5635124</t>
  </si>
  <si>
    <t>2021-09-12</t>
  </si>
  <si>
    <t>401SG5635100</t>
  </si>
  <si>
    <t xml:space="preserve">G40647887 - JFE Shoji Power Canada Inc. </t>
  </si>
  <si>
    <t>401SG5634942</t>
  </si>
  <si>
    <t>401SG5634798</t>
  </si>
  <si>
    <t>1105 - Junior/Senior Meal Only</t>
  </si>
  <si>
    <t>9622 - Junior/Senior Admission/Meal Combo</t>
  </si>
  <si>
    <t>1302 - Junior/Senior Combo</t>
  </si>
  <si>
    <t>401SG5634753</t>
  </si>
  <si>
    <t>G40648079 - Headwaters Fitness &amp; Racquet Club</t>
  </si>
  <si>
    <t>1201-C - Regular Event Package</t>
  </si>
  <si>
    <t>1201 - Regular Combo</t>
  </si>
  <si>
    <t>09/03/2021</t>
  </si>
  <si>
    <t>401SG5615674</t>
  </si>
  <si>
    <t>2021-09-05</t>
  </si>
  <si>
    <t>09/02/2021</t>
  </si>
  <si>
    <t>401SG5606768</t>
  </si>
  <si>
    <t>401SG5605641</t>
  </si>
  <si>
    <t>G40611775 - Academie Ste. Cecile International School</t>
  </si>
  <si>
    <t>09/01/2021</t>
  </si>
  <si>
    <t>401SG5595383</t>
  </si>
  <si>
    <t>2021-09-06</t>
  </si>
  <si>
    <t>08/31/2021</t>
  </si>
  <si>
    <t>401SG5579983</t>
  </si>
  <si>
    <t>2021-09-03</t>
  </si>
  <si>
    <t>401SG5579863</t>
  </si>
  <si>
    <t>G40618674 - Faithway Baptist Church</t>
  </si>
  <si>
    <t>401SG5577920</t>
  </si>
  <si>
    <t>2021-08-28</t>
  </si>
  <si>
    <t>08/28/2021</t>
  </si>
  <si>
    <t>401SG5548681</t>
  </si>
  <si>
    <t>2021-09-01</t>
  </si>
  <si>
    <t>08/27/2021</t>
  </si>
  <si>
    <t>401SG5542193</t>
  </si>
  <si>
    <t>L01 - CENTRAL TORONTO WEST</t>
  </si>
  <si>
    <t>G40647662 - WGAMES</t>
  </si>
  <si>
    <t>2021-08-29</t>
  </si>
  <si>
    <t>1231 - Regular Admission</t>
  </si>
  <si>
    <t>401SG5542005</t>
  </si>
  <si>
    <t>G40630959 - Chai Lifeline (Canada) Inc</t>
  </si>
  <si>
    <t>2021-09-04</t>
  </si>
  <si>
    <t>401SG5541692</t>
  </si>
  <si>
    <t>G40648086 - Neovia Logistics</t>
  </si>
  <si>
    <t>401SG5540853</t>
  </si>
  <si>
    <t>G40609535 - COVENANT COMMUNITY CHURCH</t>
  </si>
  <si>
    <t>08/26/2021</t>
  </si>
  <si>
    <t>401SG5535030</t>
  </si>
  <si>
    <t>G40648065 - Canada Christian College</t>
  </si>
  <si>
    <t>401SG5533595</t>
  </si>
  <si>
    <t>E03 - SOUTH TORONTO EAST</t>
  </si>
  <si>
    <t>G40648049 - Canada Protection Plan</t>
  </si>
  <si>
    <t>9611 - Regular Admission/Meal Combo</t>
  </si>
  <si>
    <t>3831 - Fast Lane Plus Voucher</t>
  </si>
  <si>
    <t>401SG5533019</t>
  </si>
  <si>
    <t>2021-09-02</t>
  </si>
  <si>
    <t>401SG5532586</t>
  </si>
  <si>
    <t>08/25/2021</t>
  </si>
  <si>
    <t>401SG5523235</t>
  </si>
  <si>
    <t>401SG5522809</t>
  </si>
  <si>
    <t>G40648077 - CIBC - FX Technology</t>
  </si>
  <si>
    <t>08/24/2021</t>
  </si>
  <si>
    <t>401SG5516847</t>
  </si>
  <si>
    <t>401SG5516708</t>
  </si>
  <si>
    <t>9612 - Junior/Senior Admission/Meal Combo</t>
  </si>
  <si>
    <t>1202 - Junior/Senior Combo</t>
  </si>
  <si>
    <t>401SG5516473</t>
  </si>
  <si>
    <t>2021-08-26</t>
  </si>
  <si>
    <t>401SG5514270</t>
  </si>
  <si>
    <t>G40613693 - PEOPLE'S CHURCH</t>
  </si>
  <si>
    <t>1507 - Funnel Cake Voucher</t>
  </si>
  <si>
    <t>401SG5514265</t>
  </si>
  <si>
    <t>08/23/2021</t>
  </si>
  <si>
    <t>401SG5506784</t>
  </si>
  <si>
    <t xml:space="preserve">G40616722 - Cash Money Cheque Cashing Inc. </t>
  </si>
  <si>
    <t>1625 - Junior/Senior Marketplace Buffet Meal</t>
  </si>
  <si>
    <t>5550-P - Junior/Senior Marketplace Admission/Meal Combo</t>
  </si>
  <si>
    <t>5548 - Junior/Senior Marketplace Admission/Meal Combo</t>
  </si>
  <si>
    <t>1624 - Regular Marketplace Buffet Meal</t>
  </si>
  <si>
    <t>5544-P - Regular Marketplace Admission/Meal Combo</t>
  </si>
  <si>
    <t>5542 - Regular Marketplace Admission/Meal Combo</t>
  </si>
  <si>
    <t>2021-08-25</t>
  </si>
  <si>
    <t>401SG5505653</t>
  </si>
  <si>
    <t>G40600486 - Malvern Christian Academy</t>
  </si>
  <si>
    <t>401SG5505543</t>
  </si>
  <si>
    <t>G40645542 - Grace Bible Chapel</t>
  </si>
  <si>
    <t>2021-08-24</t>
  </si>
  <si>
    <t>401SG5505475</t>
  </si>
  <si>
    <t>2021-08-30</t>
  </si>
  <si>
    <t>401SG5504778</t>
  </si>
  <si>
    <t>08/21/2021</t>
  </si>
  <si>
    <t>1502 - $20 Restaurant Voucher</t>
  </si>
  <si>
    <t>401SG5484898</t>
  </si>
  <si>
    <t xml:space="preserve">G40648082 - Wise Guys Pizza </t>
  </si>
  <si>
    <t>2021-08-23</t>
  </si>
  <si>
    <t>08/20/2021</t>
  </si>
  <si>
    <t>401SG5480497</t>
  </si>
  <si>
    <t>401SG5477917</t>
  </si>
  <si>
    <t>401SG5477887</t>
  </si>
  <si>
    <t>2021-08-31</t>
  </si>
  <si>
    <t>401SG5476269</t>
  </si>
  <si>
    <t>G40648081 - Elle Cuisine</t>
  </si>
  <si>
    <t>401SG5475145</t>
  </si>
  <si>
    <t>G40600050 - Go Sales</t>
  </si>
  <si>
    <t>1500 - $10 Restaurant Voucher</t>
  </si>
  <si>
    <t>401SG5475052</t>
  </si>
  <si>
    <t>401SG5474990</t>
  </si>
  <si>
    <t>G40600468 - ONECHURCH.TO</t>
  </si>
  <si>
    <t>2021-08-20</t>
  </si>
  <si>
    <t>9619 - Regular Admission/Meal Combo</t>
  </si>
  <si>
    <t>401SG5474978</t>
  </si>
  <si>
    <t>G40645519 - Beausoleil First Nation</t>
  </si>
  <si>
    <t>08/19/2021</t>
  </si>
  <si>
    <t>2401 - Regular Admission</t>
  </si>
  <si>
    <t>401SG5469386</t>
  </si>
  <si>
    <t>F01 - TICKET PROGRAMS</t>
  </si>
  <si>
    <t xml:space="preserve">G40647776 - IKO Industries </t>
  </si>
  <si>
    <t>401SG5469137</t>
  </si>
  <si>
    <t>401SG5468207</t>
  </si>
  <si>
    <t>G40605172 - Branksome Hall</t>
  </si>
  <si>
    <t>2021-08-22</t>
  </si>
  <si>
    <t>401SG5468021</t>
  </si>
  <si>
    <t>401SG5467330</t>
  </si>
  <si>
    <t>1518 - Drink Voucher</t>
  </si>
  <si>
    <t>401SG5466308</t>
  </si>
  <si>
    <t>2021-08-21</t>
  </si>
  <si>
    <t>401SG5465924</t>
  </si>
  <si>
    <t>08/18/2021</t>
  </si>
  <si>
    <t>401SG5459340</t>
  </si>
  <si>
    <t>401SG5458932</t>
  </si>
  <si>
    <t>G40648070 - Northern Uniform</t>
  </si>
  <si>
    <t>401SG5458615</t>
  </si>
  <si>
    <t>401SG5457641</t>
  </si>
  <si>
    <t>401SG5455890</t>
  </si>
  <si>
    <t>G40643167 -  CCPV-TORONTO</t>
  </si>
  <si>
    <t>2021-08-19</t>
  </si>
  <si>
    <t>08/17/2021</t>
  </si>
  <si>
    <t>401SG5448717</t>
  </si>
  <si>
    <t>G40626604 - London Islamic School</t>
  </si>
  <si>
    <t>401SG5446133</t>
  </si>
  <si>
    <t>401SG5444829</t>
  </si>
  <si>
    <t>08/16/2021</t>
  </si>
  <si>
    <t>401SG5436681</t>
  </si>
  <si>
    <t>G40648063 - University of Toronto - Faculty of Law</t>
  </si>
  <si>
    <t>401SG5436520</t>
  </si>
  <si>
    <t>G40618412 - KPMG</t>
  </si>
  <si>
    <t>401SG5436210</t>
  </si>
  <si>
    <t>401SG5435804</t>
  </si>
  <si>
    <t>H07 - CAMPS</t>
  </si>
  <si>
    <t xml:space="preserve">G40641127 - Camp Imani </t>
  </si>
  <si>
    <t>401SG5435588</t>
  </si>
  <si>
    <t>401SG5434131</t>
  </si>
  <si>
    <t>G40618597 - Rosa Flora Ltd</t>
  </si>
  <si>
    <t>401SG5434125</t>
  </si>
  <si>
    <t>08/13/2021</t>
  </si>
  <si>
    <t>401SG5405736</t>
  </si>
  <si>
    <t>401SG5405498</t>
  </si>
  <si>
    <t>G40648072 - Zensurance</t>
  </si>
  <si>
    <t>08/12/2021</t>
  </si>
  <si>
    <t>401SG5397726</t>
  </si>
  <si>
    <t>08/11/2021</t>
  </si>
  <si>
    <t>401SG5388903</t>
  </si>
  <si>
    <t>G40606879 - Lubavitch Day Camp</t>
  </si>
  <si>
    <t>ru</t>
  </si>
  <si>
    <t>2021-08-14</t>
  </si>
  <si>
    <t>401SG5387802</t>
  </si>
  <si>
    <t>401SG5386251</t>
  </si>
  <si>
    <t>08/10/2021</t>
  </si>
  <si>
    <t>401SG5378366</t>
  </si>
  <si>
    <t>G40641412 - Faith Homeschool Group</t>
  </si>
  <si>
    <t>401SG5378229</t>
  </si>
  <si>
    <t>E04 - SCARBOROUGH OUTSIDE</t>
  </si>
  <si>
    <t>G40648051 - Hart - Well</t>
  </si>
  <si>
    <t>401SG5377603</t>
  </si>
  <si>
    <t>401SG5377001</t>
  </si>
  <si>
    <t>08/09/2021</t>
  </si>
  <si>
    <t>401SG5370824</t>
  </si>
  <si>
    <t>G40646973 - The Fort Youth Centre</t>
  </si>
  <si>
    <t>401SG5369880</t>
  </si>
  <si>
    <t>401SG5369696</t>
  </si>
  <si>
    <t>2020-08-19</t>
  </si>
  <si>
    <t>401SG5369588</t>
  </si>
  <si>
    <t>401SG5368189</t>
  </si>
  <si>
    <t>08/06/2021</t>
  </si>
  <si>
    <t>401SG5345256</t>
  </si>
  <si>
    <t>401SG5345039</t>
  </si>
  <si>
    <t>2021-08-08</t>
  </si>
  <si>
    <t>401SG5344230</t>
  </si>
  <si>
    <t>G40648067 - Homeward Bound</t>
  </si>
  <si>
    <t>1551 - All Day Snack Voucher</t>
  </si>
  <si>
    <t>2021-08-12</t>
  </si>
  <si>
    <t>401SG5344190</t>
  </si>
  <si>
    <t>G40646966 - The Neighbourhood Group</t>
  </si>
  <si>
    <t>08/05/2021</t>
  </si>
  <si>
    <t>401SG5333673</t>
  </si>
  <si>
    <t>G40647668 - Deloitte FST</t>
  </si>
  <si>
    <t>ri</t>
  </si>
  <si>
    <t>2021-08-16</t>
  </si>
  <si>
    <t>401SG5333359</t>
  </si>
  <si>
    <t>2021-08-15</t>
  </si>
  <si>
    <t>2021-08-10</t>
  </si>
  <si>
    <t>08/04/2021</t>
  </si>
  <si>
    <t>401SG5324161</t>
  </si>
  <si>
    <t>07/28/2021</t>
  </si>
  <si>
    <t>401SG5259713</t>
  </si>
  <si>
    <t xml:space="preserve">G40610751 - Forest City Community Church - Student Ministry </t>
  </si>
  <si>
    <t>401SG5258985</t>
  </si>
  <si>
    <t>G40630989 - Key Assets Canada</t>
  </si>
  <si>
    <t>1501 - $15 Restaurant Voucher</t>
  </si>
  <si>
    <t>2021-07-30</t>
  </si>
  <si>
    <t>401SG5258823</t>
  </si>
  <si>
    <t xml:space="preserve">G40648039 - Strength - N - U </t>
  </si>
  <si>
    <t>07/27/2021</t>
  </si>
  <si>
    <t>401SG5254222</t>
  </si>
  <si>
    <t>2021-07-31</t>
  </si>
  <si>
    <t>401SG5251936</t>
  </si>
  <si>
    <t>G40627527 - L Region Generic</t>
  </si>
  <si>
    <t>2021-08-06</t>
  </si>
  <si>
    <t>401SG5251324</t>
  </si>
  <si>
    <t>G40610599 - Youth Without Shelter</t>
  </si>
  <si>
    <t>1559 - All Day Dining Voucher</t>
  </si>
  <si>
    <t>07/26/2021</t>
  </si>
  <si>
    <t>401SG5246602</t>
  </si>
  <si>
    <t>401SG5246599</t>
  </si>
  <si>
    <t>401SG5246594</t>
  </si>
  <si>
    <t>401SG5246588</t>
  </si>
  <si>
    <t>2021-07-29</t>
  </si>
  <si>
    <t>401SG5246454</t>
  </si>
  <si>
    <t>2021-07-28</t>
  </si>
  <si>
    <t>401SG5246438</t>
  </si>
  <si>
    <t>1166 - Regular Admission</t>
  </si>
  <si>
    <t>401SG5246135</t>
  </si>
  <si>
    <t>G40603166 - GLOBAL TOURISME INTERNATIONAL</t>
  </si>
  <si>
    <t>2021-08-04</t>
  </si>
  <si>
    <t>401SG5246131</t>
  </si>
  <si>
    <t>401SG5245413</t>
  </si>
  <si>
    <t>G40648047 - v &amp; p enterprises</t>
  </si>
  <si>
    <t>401SG5242991</t>
  </si>
  <si>
    <t>07/23/2021</t>
  </si>
  <si>
    <t>0624 - Single Day FunPix Voucher</t>
  </si>
  <si>
    <t>401SG5226209</t>
  </si>
  <si>
    <t>G40648053 - PolyAnalytik INC</t>
  </si>
  <si>
    <t>401SG5224806</t>
  </si>
  <si>
    <t>401SG5224800</t>
  </si>
  <si>
    <t>07/21/2021</t>
  </si>
  <si>
    <t>401SG5207178</t>
  </si>
  <si>
    <t>1535 - Ride &amp; Refresh  Wristband Voucher</t>
  </si>
  <si>
    <t>07/20/2021</t>
  </si>
  <si>
    <t>401SG5200167</t>
  </si>
  <si>
    <t xml:space="preserve">G40648040 - Camp Ashrienu </t>
  </si>
  <si>
    <t>401SG5199412</t>
  </si>
  <si>
    <t>2021-07-25</t>
  </si>
  <si>
    <t>401SG5197309</t>
  </si>
  <si>
    <t>07/19/2021</t>
  </si>
  <si>
    <t>401SG5190470</t>
  </si>
  <si>
    <t>07/16/2021</t>
  </si>
  <si>
    <t>401SG5166792</t>
  </si>
  <si>
    <t>2021-08-01</t>
  </si>
  <si>
    <t>07/15/2021</t>
  </si>
  <si>
    <t>401SG5159406</t>
  </si>
  <si>
    <t>G40646921 - Vancouver Sports Club</t>
  </si>
  <si>
    <t>07/14/2021</t>
  </si>
  <si>
    <t>401SG5151524</t>
  </si>
  <si>
    <t>2021-07-19</t>
  </si>
  <si>
    <t>07/13/2021</t>
  </si>
  <si>
    <t>401SG5143622</t>
  </si>
  <si>
    <t>G40648027 - We All Matter</t>
  </si>
  <si>
    <t>401SG5143226</t>
  </si>
  <si>
    <t>G40648032 - Verafin</t>
  </si>
  <si>
    <t>2021-07-17</t>
  </si>
  <si>
    <t>07/12/2021</t>
  </si>
  <si>
    <t>401SG5135321</t>
  </si>
  <si>
    <t>07/09/2021</t>
  </si>
  <si>
    <t>401SG5115038</t>
  </si>
  <si>
    <t>G40643707 - Printful Canada ULC</t>
  </si>
  <si>
    <t>07/08/2021</t>
  </si>
  <si>
    <t>401SG5108569</t>
  </si>
  <si>
    <t>07/07/2021</t>
  </si>
  <si>
    <t>401SG5103177</t>
  </si>
  <si>
    <t>G40627424 - Robertson House</t>
  </si>
  <si>
    <t>2021-07-09</t>
  </si>
  <si>
    <t>07/06/2021</t>
  </si>
  <si>
    <t>401SG5094091</t>
  </si>
  <si>
    <t>G40641636 - Al-Hijira Academy</t>
  </si>
  <si>
    <t>07/05/2021</t>
  </si>
  <si>
    <t>401SG5085974</t>
  </si>
  <si>
    <t>G40611053 - FAITH BAPTIST CHURCH - Faith Youth</t>
  </si>
  <si>
    <t>07/02/2021</t>
  </si>
  <si>
    <t>401SG5074657</t>
  </si>
  <si>
    <t>G40611744 - U of T - Chinese Students &amp; Scholars Association</t>
  </si>
  <si>
    <t>2021-07-12</t>
  </si>
  <si>
    <t>401SG5068352</t>
  </si>
  <si>
    <t>2021-07-16</t>
  </si>
  <si>
    <t>401SG5067688</t>
  </si>
  <si>
    <t>06/28/2021</t>
  </si>
  <si>
    <t>401SG5061671</t>
  </si>
  <si>
    <t>G04 - THEME PARK SEMINARS</t>
  </si>
  <si>
    <t>G40647151 - St. Demetrius</t>
  </si>
  <si>
    <t>2021-07-07</t>
  </si>
  <si>
    <t>06/25/2021</t>
  </si>
  <si>
    <t>401SG5050531</t>
  </si>
  <si>
    <t>06/22/2021</t>
  </si>
  <si>
    <t>401SG5039050</t>
  </si>
  <si>
    <t>Billable</t>
  </si>
  <si>
    <t>401BG5748906</t>
  </si>
  <si>
    <t>401BG5748902</t>
  </si>
  <si>
    <t>401BG5748892</t>
  </si>
  <si>
    <t>401BG5728260</t>
  </si>
  <si>
    <t>10/07/2021</t>
  </si>
  <si>
    <t>401BG5723568</t>
  </si>
  <si>
    <t>G40609928 - Niagara College International Department</t>
  </si>
  <si>
    <t>3207 - Compliments of Canada's Wonderland</t>
  </si>
  <si>
    <t>401BG5665780</t>
  </si>
  <si>
    <t>GEN - NON GROUP SALES</t>
  </si>
  <si>
    <t>G40618725 - CW Marketing</t>
  </si>
  <si>
    <t>3487 - Complimentary Halloween Haunt Admission</t>
  </si>
  <si>
    <t>401BG5665755</t>
  </si>
  <si>
    <t>401BG5636012</t>
  </si>
  <si>
    <t>401BG5635021</t>
  </si>
  <si>
    <t>401BG5514465</t>
  </si>
  <si>
    <t>3834 - Fast Lane Plus Voucher</t>
  </si>
  <si>
    <t>401BG5474935</t>
  </si>
  <si>
    <t>401BG5405756</t>
  </si>
  <si>
    <t xml:space="preserve">G40617970 - Public Relations </t>
  </si>
  <si>
    <t>3486 - Complimentary Halloween Haunt Admission</t>
  </si>
  <si>
    <t>3208 - Compliments of Canada's Wonderland</t>
  </si>
  <si>
    <t>401BG5397933</t>
  </si>
  <si>
    <t>2021-08-17</t>
  </si>
  <si>
    <t>401BG5386190</t>
  </si>
  <si>
    <t>401BG5379069</t>
  </si>
  <si>
    <t>F02 - COSTCO &amp; TICKETOPS</t>
  </si>
  <si>
    <t>G40618729 - Leanne Reindel Test Customer</t>
  </si>
  <si>
    <t>401BG5343601</t>
  </si>
  <si>
    <t>401BG5324703</t>
  </si>
  <si>
    <t>401BG5316731</t>
  </si>
  <si>
    <t>08/03/2021</t>
  </si>
  <si>
    <t>401BG5316670</t>
  </si>
  <si>
    <t>08/02/2021</t>
  </si>
  <si>
    <t>401BG5305675</t>
  </si>
  <si>
    <t>401BG5264282</t>
  </si>
  <si>
    <t>401BG5261108</t>
  </si>
  <si>
    <t>401BG5260090</t>
  </si>
  <si>
    <t>1652 - Complimentary Voucher</t>
  </si>
  <si>
    <t>401BG5253841</t>
  </si>
  <si>
    <t>G40616032 - OPS COMPLIMENTARY</t>
  </si>
  <si>
    <t>3270 - Complimentary All Day Dining Voucher</t>
  </si>
  <si>
    <t>401BG5252203</t>
  </si>
  <si>
    <t>G40645037 - Employment Experience Committee</t>
  </si>
  <si>
    <t>9805 - Complimentary Single Meal Deal Voucher</t>
  </si>
  <si>
    <t>3857 - Fast Lane Plus Voucher</t>
  </si>
  <si>
    <t>0671 - Complimentary Ride Photo Voucher</t>
  </si>
  <si>
    <t>3201 - Compliments of Canada's Wonderland</t>
  </si>
  <si>
    <t>1609 - Funnel Cake Voucher</t>
  </si>
  <si>
    <t>401BG5207895</t>
  </si>
  <si>
    <t>401BG5190472</t>
  </si>
  <si>
    <t>09/20/2021</t>
  </si>
  <si>
    <t>401BG5149806</t>
  </si>
  <si>
    <t>G40647186 - Compliments of Coca-Cola</t>
  </si>
  <si>
    <t>3210 - Complimentary Admission to Canada's Wonderland</t>
  </si>
  <si>
    <t>401BG5132468</t>
  </si>
  <si>
    <t>G40602569 - Seasonal Promotional Tickets</t>
  </si>
  <si>
    <t>401BG5074703</t>
  </si>
  <si>
    <t>401BG5064553</t>
  </si>
  <si>
    <t>06/24/2021</t>
  </si>
  <si>
    <t>401BG5045820</t>
  </si>
  <si>
    <t>G40602236 - Full Time Promotional</t>
  </si>
  <si>
    <t>06/18/2021</t>
  </si>
  <si>
    <t>401BG5018552</t>
  </si>
  <si>
    <t>06/14/2021</t>
  </si>
  <si>
    <t>401BG4952343</t>
  </si>
  <si>
    <t>01/05/2021</t>
  </si>
  <si>
    <t>400SG4948685</t>
  </si>
  <si>
    <t>G40628321 - SC Johnson Professional</t>
  </si>
  <si>
    <t>Aging (days)</t>
  </si>
  <si>
    <t>Total Amount</t>
  </si>
  <si>
    <t>Product Price</t>
  </si>
  <si>
    <t>Quantity</t>
  </si>
  <si>
    <t>T.T. Validation</t>
  </si>
  <si>
    <t>Released Date</t>
  </si>
  <si>
    <t>T.T. Child</t>
  </si>
  <si>
    <t>T.T. Master</t>
  </si>
  <si>
    <t>Line No.</t>
  </si>
  <si>
    <t>Order Type</t>
  </si>
  <si>
    <t>Order No</t>
  </si>
  <si>
    <t>Status</t>
  </si>
  <si>
    <t>Keep</t>
  </si>
  <si>
    <t>Sales Rep</t>
  </si>
  <si>
    <t>Add</t>
  </si>
  <si>
    <t>Event Type</t>
  </si>
  <si>
    <t>Event Date</t>
  </si>
  <si>
    <t>Deposit Received</t>
  </si>
  <si>
    <t>Invoiced Date</t>
  </si>
  <si>
    <t>Due Date</t>
  </si>
  <si>
    <t>Invoice Total</t>
  </si>
  <si>
    <t>Payments</t>
  </si>
  <si>
    <t>Paid in Full Date</t>
  </si>
  <si>
    <t>Balance Due</t>
  </si>
  <si>
    <t>in GTS called TOTAL</t>
  </si>
  <si>
    <t>Days Aging</t>
  </si>
  <si>
    <t>Days Past Due</t>
  </si>
  <si>
    <t>Ana Paulo</t>
  </si>
  <si>
    <t>Nancy Grant</t>
  </si>
  <si>
    <t xml:space="preserve">All fields are filterable </t>
  </si>
  <si>
    <t>Reference</t>
  </si>
  <si>
    <t>I00039-21</t>
  </si>
  <si>
    <t>I00040-21</t>
  </si>
  <si>
    <t>I00041-21</t>
  </si>
  <si>
    <t>I00042-21</t>
  </si>
  <si>
    <t>in GTS as TT Validation</t>
  </si>
  <si>
    <t>Order #</t>
  </si>
  <si>
    <t>All fields are filterable; add user preferance fields selection</t>
  </si>
  <si>
    <t>GAD</t>
  </si>
  <si>
    <t>when it says the year - that means GAD</t>
  </si>
  <si>
    <t>Notes: Billed and collected combined. Sorted by aging and then open balance amount</t>
  </si>
  <si>
    <t xml:space="preserve">invoice Link </t>
  </si>
  <si>
    <t>Source</t>
  </si>
  <si>
    <t>Restaurant Name</t>
  </si>
  <si>
    <t>Cuisine</t>
  </si>
  <si>
    <t>City</t>
  </si>
  <si>
    <t>Address</t>
  </si>
  <si>
    <t>Country</t>
  </si>
  <si>
    <t>Tax ID</t>
  </si>
  <si>
    <t>Tax Percentage</t>
  </si>
  <si>
    <t>Stripe ID</t>
  </si>
  <si>
    <t>QR Codes Assigned</t>
  </si>
  <si>
    <t>Custom Message</t>
  </si>
  <si>
    <t>Created by</t>
  </si>
  <si>
    <t>Created Date</t>
  </si>
  <si>
    <t>Number of Admin</t>
  </si>
  <si>
    <t>Number of Kitchen</t>
  </si>
  <si>
    <t>Number of Staff</t>
  </si>
  <si>
    <t>Restaurant Summary Report</t>
  </si>
  <si>
    <t>Pizza Pizza</t>
  </si>
  <si>
    <t>American</t>
  </si>
  <si>
    <t>100 Bloor Street, Toronto, ON, M5X 1S6</t>
  </si>
  <si>
    <t>Toronto</t>
  </si>
  <si>
    <t>Canada</t>
  </si>
  <si>
    <t>xxx-xxxx-xxxx</t>
  </si>
  <si>
    <t>Thank you, please visit again</t>
  </si>
  <si>
    <t>05/04/2021</t>
  </si>
  <si>
    <t>Feroze.Admin</t>
  </si>
  <si>
    <t>Detailed Revenue Report</t>
  </si>
  <si>
    <t>Check No</t>
  </si>
  <si>
    <t>Staff</t>
  </si>
  <si>
    <t>Check Close</t>
  </si>
  <si>
    <t>Check Duration</t>
  </si>
  <si>
    <t>Check Open</t>
  </si>
  <si>
    <t>This report will show ALL checks except the ones that are still open. This means take-away checks, dine-in checks, voided checks should all appear here.</t>
  </si>
  <si>
    <t>Tax Amount</t>
  </si>
  <si>
    <t>Subtotal</t>
  </si>
  <si>
    <t>Discount Amount</t>
  </si>
  <si>
    <t>Tip Amount</t>
  </si>
  <si>
    <t>Redemption</t>
  </si>
  <si>
    <t>Check Total</t>
  </si>
  <si>
    <t>Payment Method</t>
  </si>
  <si>
    <t>Takeaway</t>
  </si>
  <si>
    <t>Table #</t>
  </si>
  <si>
    <t>Closed</t>
  </si>
  <si>
    <t>Void</t>
  </si>
  <si>
    <t>Guest Name</t>
  </si>
  <si>
    <t xml:space="preserve">Cash </t>
  </si>
  <si>
    <t>Credit Card</t>
  </si>
  <si>
    <t>From Check</t>
  </si>
  <si>
    <t xml:space="preserve">search </t>
  </si>
  <si>
    <t>Item Name</t>
  </si>
  <si>
    <t>Price</t>
  </si>
  <si>
    <t>Category</t>
  </si>
  <si>
    <t xml:space="preserve">This report will show ALL items sold/voided. Show Add-ons as a separate line. </t>
  </si>
  <si>
    <t>Last Sold On</t>
  </si>
  <si>
    <t>Date</t>
  </si>
  <si>
    <t xml:space="preserve">Average Prep Time </t>
  </si>
  <si>
    <t>Total Sales</t>
  </si>
  <si>
    <t>Total Quantity</t>
  </si>
  <si>
    <t xml:space="preserve">Kitchen </t>
  </si>
  <si>
    <t>kitchen person Name</t>
  </si>
  <si>
    <t>Detail Report by Menu Item</t>
  </si>
  <si>
    <t>Create groups by Kitchen person</t>
  </si>
  <si>
    <t>Hazel</t>
  </si>
  <si>
    <t>Imran</t>
  </si>
  <si>
    <t>Pizza</t>
  </si>
  <si>
    <t>Chips</t>
  </si>
  <si>
    <t>Detail Report by Kitchen Staff by Menu Item</t>
  </si>
  <si>
    <t>Sales by Hourly Interval</t>
  </si>
  <si>
    <t>Interval</t>
  </si>
  <si>
    <t>14:00-14:59</t>
  </si>
  <si>
    <t>02:00-02:59</t>
  </si>
  <si>
    <t>00:00-00:59</t>
  </si>
  <si>
    <t>The interval comes from grouping all checks sold in that hour. When the use clicks on the interval - it should display all the checks sold/voided during that time.</t>
  </si>
  <si>
    <t>Do not add any void check amounts to the about filters. Void check total should only appear in the VOID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</si>
</sst>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6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14" fontId="0" fillId="0" borderId="0" xfId="0" applyNumberFormat="1"/>
    <xf numFmtId="165" fontId="0" fillId="0" borderId="0" xfId="1" applyNumberFormat="1" applyFon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2" applyFont="1"/>
    <xf numFmtId="164" fontId="1" fillId="2" borderId="0" xfId="2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2" applyFont="1" applyFill="1"/>
    <xf numFmtId="0" fontId="7" fillId="4" borderId="0" xfId="0" applyFont="1" applyFill="1" applyAlignment="1">
      <alignment wrapText="1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164" fontId="8" fillId="4" borderId="0" xfId="2" applyFont="1" applyFill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2" applyFont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1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9" fontId="0" fillId="0" borderId="1" xfId="3" applyFont="1" applyBorder="1" applyAlignment="1">
      <alignment horizontal="center"/>
    </xf>
    <xf numFmtId="165" fontId="0" fillId="0" borderId="1" xfId="1" applyNumberFormat="1" applyFont="1" applyBorder="1" applyAlignment="1"/>
    <xf numFmtId="0" fontId="9" fillId="0" borderId="0" xfId="0" applyFont="1"/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Medium9"/>
  <colors>
    <mruColors>
      <color rgb="FF993300"/>
      <color rgb="FF008080"/>
      <color rgb="FF000066"/>
      <color rgb="FF000099"/>
      <color rgb="FF003399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917222</xdr:colOff>
      <xdr:row>1</xdr:row>
      <xdr:rowOff>129822</xdr:rowOff>
    </xdr:from>
    <xdr:to>
      <xdr:col>15</xdr:col>
      <xdr:colOff>357010</xdr:colOff>
      <xdr:row>3</xdr:row>
      <xdr:rowOff>45156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1F35919-123F-874D-BE4E-6DE23A98C669}"/>
            </a:ext>
          </a:extLst>
        </xdr:cNvPr>
        <xdr:cNvSpPr/>
      </xdr:nvSpPr>
      <xdr:spPr>
        <a:xfrm>
          <a:off x="24426333" y="327378"/>
          <a:ext cx="1175455" cy="31044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PDF</a:t>
          </a:r>
        </a:p>
      </xdr:txBody>
    </xdr:sp>
    <xdr:clientData/>
  </xdr:twoCellAnchor>
  <xdr:twoCellAnchor>
    <xdr:from>
      <xdr:col>15</xdr:col>
      <xdr:colOff>519289</xdr:colOff>
      <xdr:row>1</xdr:row>
      <xdr:rowOff>127000</xdr:rowOff>
    </xdr:from>
    <xdr:to>
      <xdr:col>15</xdr:col>
      <xdr:colOff>1694744</xdr:colOff>
      <xdr:row>3</xdr:row>
      <xdr:rowOff>42334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51158FB-3751-D942-97D9-0E7F7D47077B}"/>
            </a:ext>
          </a:extLst>
        </xdr:cNvPr>
        <xdr:cNvSpPr/>
      </xdr:nvSpPr>
      <xdr:spPr>
        <a:xfrm>
          <a:off x="25764067" y="324556"/>
          <a:ext cx="1175455" cy="310445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Excel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1135945</xdr:colOff>
      <xdr:row>5</xdr:row>
      <xdr:rowOff>196852</xdr:rowOff>
    </xdr:from>
    <xdr:to>
      <xdr:col>5</xdr:col>
      <xdr:colOff>98779</xdr:colOff>
      <xdr:row>5</xdr:row>
      <xdr:rowOff>1027644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5FAD3F2-54CB-F54F-915E-9AE16B4E0F8A}"/>
            </a:ext>
          </a:extLst>
        </xdr:cNvPr>
        <xdr:cNvSpPr/>
      </xdr:nvSpPr>
      <xdr:spPr>
        <a:xfrm>
          <a:off x="9038167" y="789519"/>
          <a:ext cx="1573390" cy="830792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$20.00</a:t>
          </a:r>
        </a:p>
        <a:p>
          <a:pPr algn="ctr"/>
          <a:r>
            <a:rPr lang="en-US" sz="1000"/>
            <a:t>Voids</a:t>
          </a:r>
        </a:p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3</xdr:col>
      <xdr:colOff>1044221</xdr:colOff>
      <xdr:row>5</xdr:row>
      <xdr:rowOff>188032</xdr:rowOff>
    </xdr:from>
    <xdr:to>
      <xdr:col>4</xdr:col>
      <xdr:colOff>764820</xdr:colOff>
      <xdr:row>5</xdr:row>
      <xdr:rowOff>1018824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A8D1E03-15DA-C341-9DB3-6E3F714020EE}"/>
            </a:ext>
          </a:extLst>
        </xdr:cNvPr>
        <xdr:cNvSpPr/>
      </xdr:nvSpPr>
      <xdr:spPr>
        <a:xfrm>
          <a:off x="7083777" y="780699"/>
          <a:ext cx="1583265" cy="830792"/>
        </a:xfrm>
        <a:prstGeom prst="rect">
          <a:avLst/>
        </a:prstGeom>
        <a:solidFill>
          <a:srgbClr val="9933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$50.00</a:t>
          </a:r>
          <a:r>
            <a:rPr lang="en-US" sz="1800" baseline="0"/>
            <a:t>             </a:t>
          </a:r>
        </a:p>
        <a:p>
          <a:pPr algn="ctr"/>
          <a:r>
            <a:rPr lang="en-US" sz="1000"/>
            <a:t>Tips</a:t>
          </a:r>
          <a:endParaRPr lang="en-US" sz="1000" baseline="0"/>
        </a:p>
        <a:p>
          <a:pPr algn="ctr"/>
          <a:r>
            <a:rPr lang="en-US" sz="1000" baseline="0"/>
            <a:t>10</a:t>
          </a:r>
        </a:p>
      </xdr:txBody>
    </xdr:sp>
    <xdr:clientData/>
  </xdr:twoCellAnchor>
  <xdr:twoCellAnchor>
    <xdr:from>
      <xdr:col>1</xdr:col>
      <xdr:colOff>317501</xdr:colOff>
      <xdr:row>5</xdr:row>
      <xdr:rowOff>194029</xdr:rowOff>
    </xdr:from>
    <xdr:to>
      <xdr:col>2</xdr:col>
      <xdr:colOff>1020614</xdr:colOff>
      <xdr:row>5</xdr:row>
      <xdr:rowOff>1024821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8BFA4BF-0F23-E64B-A9F6-2690D89C61E5}"/>
            </a:ext>
          </a:extLst>
        </xdr:cNvPr>
        <xdr:cNvSpPr/>
      </xdr:nvSpPr>
      <xdr:spPr>
        <a:xfrm>
          <a:off x="1248834" y="786696"/>
          <a:ext cx="1775558" cy="830792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$51,941.61</a:t>
          </a:r>
        </a:p>
        <a:p>
          <a:pPr algn="ctr"/>
          <a:r>
            <a:rPr lang="en-US" sz="1000"/>
            <a:t>Total</a:t>
          </a:r>
          <a:r>
            <a:rPr lang="en-US" sz="1000" baseline="0"/>
            <a:t> Revenue                              150</a:t>
          </a:r>
          <a:endParaRPr lang="en-US" sz="1000"/>
        </a:p>
      </xdr:txBody>
    </xdr:sp>
    <xdr:clientData/>
  </xdr:twoCellAnchor>
  <xdr:twoCellAnchor>
    <xdr:from>
      <xdr:col>7</xdr:col>
      <xdr:colOff>251176</xdr:colOff>
      <xdr:row>5</xdr:row>
      <xdr:rowOff>201086</xdr:rowOff>
    </xdr:from>
    <xdr:to>
      <xdr:col>7</xdr:col>
      <xdr:colOff>1820332</xdr:colOff>
      <xdr:row>5</xdr:row>
      <xdr:rowOff>1031878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35BF5B8-90B6-7740-8AD6-667F2E9BF4B0}"/>
            </a:ext>
          </a:extLst>
        </xdr:cNvPr>
        <xdr:cNvSpPr/>
      </xdr:nvSpPr>
      <xdr:spPr>
        <a:xfrm>
          <a:off x="12894732" y="793753"/>
          <a:ext cx="1569156" cy="830792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$5,000.00</a:t>
          </a:r>
        </a:p>
        <a:p>
          <a:pPr algn="ctr"/>
          <a:r>
            <a:rPr lang="en-US" sz="1000"/>
            <a:t>Credit</a:t>
          </a:r>
          <a:r>
            <a:rPr lang="en-US" sz="1000" baseline="0"/>
            <a:t> Card</a:t>
          </a:r>
          <a:endParaRPr lang="en-US" sz="1000"/>
        </a:p>
        <a:p>
          <a:pPr algn="ctr"/>
          <a:r>
            <a:rPr lang="en-US" sz="1000"/>
            <a:t>0</a:t>
          </a:r>
        </a:p>
      </xdr:txBody>
    </xdr:sp>
    <xdr:clientData/>
  </xdr:twoCellAnchor>
  <xdr:twoCellAnchor>
    <xdr:from>
      <xdr:col>2</xdr:col>
      <xdr:colOff>3176410</xdr:colOff>
      <xdr:row>5</xdr:row>
      <xdr:rowOff>214136</xdr:rowOff>
    </xdr:from>
    <xdr:to>
      <xdr:col>3</xdr:col>
      <xdr:colOff>772582</xdr:colOff>
      <xdr:row>5</xdr:row>
      <xdr:rowOff>1044928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A8207C4-B832-284D-AD39-FB1E02ACE6DD}"/>
            </a:ext>
          </a:extLst>
        </xdr:cNvPr>
        <xdr:cNvSpPr/>
      </xdr:nvSpPr>
      <xdr:spPr>
        <a:xfrm>
          <a:off x="5180188" y="806803"/>
          <a:ext cx="1631950" cy="830792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$100.00</a:t>
          </a:r>
          <a:r>
            <a:rPr lang="en-US" sz="1800" baseline="0"/>
            <a:t>  </a:t>
          </a:r>
        </a:p>
        <a:p>
          <a:pPr algn="ctr"/>
          <a:r>
            <a:rPr lang="en-US" sz="1000" baseline="0"/>
            <a:t>Discounts</a:t>
          </a:r>
        </a:p>
        <a:p>
          <a:pPr algn="ctr"/>
          <a:r>
            <a:rPr lang="en-US" sz="1000" baseline="0"/>
            <a:t>4</a:t>
          </a:r>
        </a:p>
      </xdr:txBody>
    </xdr:sp>
    <xdr:clientData/>
  </xdr:twoCellAnchor>
  <xdr:twoCellAnchor>
    <xdr:from>
      <xdr:col>5</xdr:col>
      <xdr:colOff>448733</xdr:colOff>
      <xdr:row>5</xdr:row>
      <xdr:rowOff>199319</xdr:rowOff>
    </xdr:from>
    <xdr:to>
      <xdr:col>6</xdr:col>
      <xdr:colOff>931332</xdr:colOff>
      <xdr:row>5</xdr:row>
      <xdr:rowOff>1030111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1563FAA-4AC9-004F-83F5-3C31636F05DB}"/>
            </a:ext>
          </a:extLst>
        </xdr:cNvPr>
        <xdr:cNvSpPr/>
      </xdr:nvSpPr>
      <xdr:spPr>
        <a:xfrm>
          <a:off x="10961511" y="791986"/>
          <a:ext cx="1583265" cy="830792"/>
        </a:xfrm>
        <a:prstGeom prst="rect">
          <a:avLst/>
        </a:prstGeom>
        <a:solidFill>
          <a:srgbClr val="00808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$150.00</a:t>
          </a:r>
          <a:r>
            <a:rPr lang="en-US" sz="1800" baseline="0"/>
            <a:t>             </a:t>
          </a:r>
        </a:p>
        <a:p>
          <a:pPr algn="ctr"/>
          <a:r>
            <a:rPr lang="en-US" sz="1000" baseline="0"/>
            <a:t>Cash</a:t>
          </a:r>
        </a:p>
        <a:p>
          <a:pPr algn="ctr"/>
          <a:r>
            <a:rPr lang="en-US" sz="1000" baseline="0"/>
            <a:t>10</a:t>
          </a:r>
        </a:p>
      </xdr:txBody>
    </xdr:sp>
    <xdr:clientData/>
  </xdr:twoCellAnchor>
  <xdr:twoCellAnchor>
    <xdr:from>
      <xdr:col>2</xdr:col>
      <xdr:colOff>1310921</xdr:colOff>
      <xdr:row>5</xdr:row>
      <xdr:rowOff>211314</xdr:rowOff>
    </xdr:from>
    <xdr:to>
      <xdr:col>2</xdr:col>
      <xdr:colOff>2942871</xdr:colOff>
      <xdr:row>5</xdr:row>
      <xdr:rowOff>1042106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94456A0-32AD-5E4E-8686-F32E544A39B8}"/>
            </a:ext>
          </a:extLst>
        </xdr:cNvPr>
        <xdr:cNvSpPr/>
      </xdr:nvSpPr>
      <xdr:spPr>
        <a:xfrm>
          <a:off x="3314699" y="803981"/>
          <a:ext cx="1631950" cy="830792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$100.00</a:t>
          </a:r>
          <a:r>
            <a:rPr lang="en-US" sz="1800" baseline="0"/>
            <a:t>  </a:t>
          </a:r>
        </a:p>
        <a:p>
          <a:pPr algn="ctr"/>
          <a:r>
            <a:rPr lang="en-US" sz="1000" baseline="0"/>
            <a:t>Tax</a:t>
          </a:r>
        </a:p>
        <a:p>
          <a:pPr algn="ctr"/>
          <a:r>
            <a:rPr lang="en-US" sz="1000" baseline="0"/>
            <a:t>150</a:t>
          </a:r>
        </a:p>
      </xdr:txBody>
    </xdr:sp>
    <xdr:clientData/>
  </xdr:twoCellAnchor>
  <xdr:twoCellAnchor>
    <xdr:from>
      <xdr:col>0</xdr:col>
      <xdr:colOff>917222</xdr:colOff>
      <xdr:row>6</xdr:row>
      <xdr:rowOff>56445</xdr:rowOff>
    </xdr:from>
    <xdr:to>
      <xdr:col>2</xdr:col>
      <xdr:colOff>2328333</xdr:colOff>
      <xdr:row>6</xdr:row>
      <xdr:rowOff>338667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2048F01-B348-F849-B24B-DB6A65E76E8B}"/>
            </a:ext>
          </a:extLst>
        </xdr:cNvPr>
        <xdr:cNvSpPr/>
      </xdr:nvSpPr>
      <xdr:spPr>
        <a:xfrm>
          <a:off x="917222" y="2116667"/>
          <a:ext cx="3414889" cy="282222"/>
        </a:xfrm>
        <a:prstGeom prst="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Business Date: From - To (Today's date by default)</a:t>
          </a:r>
        </a:p>
      </xdr:txBody>
    </xdr:sp>
    <xdr:clientData/>
  </xdr:twoCellAnchor>
  <xdr:twoCellAnchor>
    <xdr:from>
      <xdr:col>14</xdr:col>
      <xdr:colOff>197555</xdr:colOff>
      <xdr:row>5</xdr:row>
      <xdr:rowOff>1032932</xdr:rowOff>
    </xdr:from>
    <xdr:to>
      <xdr:col>14</xdr:col>
      <xdr:colOff>1373010</xdr:colOff>
      <xdr:row>6</xdr:row>
      <xdr:rowOff>270933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6209E9E-4F9D-1245-A9D2-941F6371845E}"/>
            </a:ext>
          </a:extLst>
        </xdr:cNvPr>
        <xdr:cNvSpPr/>
      </xdr:nvSpPr>
      <xdr:spPr>
        <a:xfrm>
          <a:off x="22521333" y="2020710"/>
          <a:ext cx="1175455" cy="31044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PDF</a:t>
          </a:r>
        </a:p>
      </xdr:txBody>
    </xdr:sp>
    <xdr:clientData/>
  </xdr:twoCellAnchor>
  <xdr:twoCellAnchor>
    <xdr:from>
      <xdr:col>15</xdr:col>
      <xdr:colOff>11289</xdr:colOff>
      <xdr:row>5</xdr:row>
      <xdr:rowOff>1030110</xdr:rowOff>
    </xdr:from>
    <xdr:to>
      <xdr:col>15</xdr:col>
      <xdr:colOff>1186744</xdr:colOff>
      <xdr:row>6</xdr:row>
      <xdr:rowOff>268111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F0DEBCB-4F6A-B648-A237-5D22EFB0617E}"/>
            </a:ext>
          </a:extLst>
        </xdr:cNvPr>
        <xdr:cNvSpPr/>
      </xdr:nvSpPr>
      <xdr:spPr>
        <a:xfrm>
          <a:off x="23859067" y="2017888"/>
          <a:ext cx="1175455" cy="310445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Excel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6</xdr:row>
      <xdr:rowOff>28222</xdr:rowOff>
    </xdr:from>
    <xdr:to>
      <xdr:col>2</xdr:col>
      <xdr:colOff>2229557</xdr:colOff>
      <xdr:row>6</xdr:row>
      <xdr:rowOff>324555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580F9B9-E052-1F49-8909-958F8F79BAC8}"/>
            </a:ext>
          </a:extLst>
        </xdr:cNvPr>
        <xdr:cNvSpPr/>
      </xdr:nvSpPr>
      <xdr:spPr>
        <a:xfrm>
          <a:off x="719667" y="1213555"/>
          <a:ext cx="3499557" cy="296333"/>
        </a:xfrm>
        <a:prstGeom prst="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Business Date: From - To (Today's date by default)</a:t>
          </a:r>
        </a:p>
      </xdr:txBody>
    </xdr:sp>
    <xdr:clientData/>
  </xdr:twoCellAnchor>
  <xdr:twoCellAnchor>
    <xdr:from>
      <xdr:col>5</xdr:col>
      <xdr:colOff>2370667</xdr:colOff>
      <xdr:row>6</xdr:row>
      <xdr:rowOff>2822</xdr:rowOff>
    </xdr:from>
    <xdr:to>
      <xdr:col>6</xdr:col>
      <xdr:colOff>935566</xdr:colOff>
      <xdr:row>6</xdr:row>
      <xdr:rowOff>313267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EEAA82D-F979-944C-AA40-2601A4FA7FD1}"/>
            </a:ext>
          </a:extLst>
        </xdr:cNvPr>
        <xdr:cNvSpPr/>
      </xdr:nvSpPr>
      <xdr:spPr>
        <a:xfrm>
          <a:off x="10780889" y="1188155"/>
          <a:ext cx="1175455" cy="31044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PDF</a:t>
          </a:r>
        </a:p>
      </xdr:txBody>
    </xdr:sp>
    <xdr:clientData/>
  </xdr:twoCellAnchor>
  <xdr:twoCellAnchor>
    <xdr:from>
      <xdr:col>6</xdr:col>
      <xdr:colOff>1097845</xdr:colOff>
      <xdr:row>6</xdr:row>
      <xdr:rowOff>0</xdr:rowOff>
    </xdr:from>
    <xdr:to>
      <xdr:col>8</xdr:col>
      <xdr:colOff>29634</xdr:colOff>
      <xdr:row>6</xdr:row>
      <xdr:rowOff>310445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483DB50-47A9-D440-84E2-F943954CDAE9}"/>
            </a:ext>
          </a:extLst>
        </xdr:cNvPr>
        <xdr:cNvSpPr/>
      </xdr:nvSpPr>
      <xdr:spPr>
        <a:xfrm>
          <a:off x="12118623" y="1185333"/>
          <a:ext cx="1175455" cy="310445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Excel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42334</xdr:colOff>
      <xdr:row>6</xdr:row>
      <xdr:rowOff>28222</xdr:rowOff>
    </xdr:from>
    <xdr:to>
      <xdr:col>2</xdr:col>
      <xdr:colOff>2229557</xdr:colOff>
      <xdr:row>6</xdr:row>
      <xdr:rowOff>324555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CD7DB1-BB86-3C43-A987-5FFEEFE2FA70}"/>
            </a:ext>
          </a:extLst>
        </xdr:cNvPr>
        <xdr:cNvSpPr/>
      </xdr:nvSpPr>
      <xdr:spPr>
        <a:xfrm>
          <a:off x="715434" y="1171222"/>
          <a:ext cx="3495323" cy="296333"/>
        </a:xfrm>
        <a:prstGeom prst="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Business Date: From - To (Today's date by default)</a:t>
          </a:r>
        </a:p>
      </xdr:txBody>
    </xdr:sp>
    <xdr:clientData/>
  </xdr:twoCellAnchor>
  <xdr:twoCellAnchor>
    <xdr:from>
      <xdr:col>8</xdr:col>
      <xdr:colOff>179212</xdr:colOff>
      <xdr:row>6</xdr:row>
      <xdr:rowOff>42333</xdr:rowOff>
    </xdr:from>
    <xdr:to>
      <xdr:col>8</xdr:col>
      <xdr:colOff>1354667</xdr:colOff>
      <xdr:row>6</xdr:row>
      <xdr:rowOff>352778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E1E4DF2-D63F-BA4A-AFC9-019074041E7F}"/>
            </a:ext>
          </a:extLst>
        </xdr:cNvPr>
        <xdr:cNvSpPr/>
      </xdr:nvSpPr>
      <xdr:spPr>
        <a:xfrm>
          <a:off x="13443656" y="1227666"/>
          <a:ext cx="1175455" cy="310445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PDF</a:t>
          </a:r>
        </a:p>
      </xdr:txBody>
    </xdr:sp>
    <xdr:clientData/>
  </xdr:twoCellAnchor>
  <xdr:twoCellAnchor>
    <xdr:from>
      <xdr:col>8</xdr:col>
      <xdr:colOff>1516946</xdr:colOff>
      <xdr:row>6</xdr:row>
      <xdr:rowOff>39511</xdr:rowOff>
    </xdr:from>
    <xdr:to>
      <xdr:col>8</xdr:col>
      <xdr:colOff>2692401</xdr:colOff>
      <xdr:row>6</xdr:row>
      <xdr:rowOff>349956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7FAFEEE-21A4-9D4E-BD57-0B580EE15D38}"/>
            </a:ext>
          </a:extLst>
        </xdr:cNvPr>
        <xdr:cNvSpPr/>
      </xdr:nvSpPr>
      <xdr:spPr>
        <a:xfrm>
          <a:off x="14781390" y="1224844"/>
          <a:ext cx="1175455" cy="310445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Excel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917222</xdr:colOff>
      <xdr:row>6</xdr:row>
      <xdr:rowOff>56445</xdr:rowOff>
    </xdr:from>
    <xdr:to>
      <xdr:col>2</xdr:col>
      <xdr:colOff>2328333</xdr:colOff>
      <xdr:row>6</xdr:row>
      <xdr:rowOff>338667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46291CC-1539-2F4D-ACD7-7C880E5CDC8B}"/>
            </a:ext>
          </a:extLst>
        </xdr:cNvPr>
        <xdr:cNvSpPr/>
      </xdr:nvSpPr>
      <xdr:spPr>
        <a:xfrm>
          <a:off x="917222" y="2075745"/>
          <a:ext cx="3405011" cy="282222"/>
        </a:xfrm>
        <a:prstGeom prst="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Business Date: From - To (Today's date by default)</a:t>
          </a:r>
        </a:p>
      </xdr:txBody>
    </xdr:sp>
    <xdr:clientData/>
  </xdr:twoCellAnchor>
  <xdr:twoCellAnchor>
    <xdr:from>
      <xdr:col>14</xdr:col>
      <xdr:colOff>197555</xdr:colOff>
      <xdr:row>5</xdr:row>
      <xdr:rowOff>1032932</xdr:rowOff>
    </xdr:from>
    <xdr:to>
      <xdr:col>14</xdr:col>
      <xdr:colOff>1373010</xdr:colOff>
      <xdr:row>6</xdr:row>
      <xdr:rowOff>270933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0000080-1419-B143-A649-EE7DF65D2A76}"/>
            </a:ext>
          </a:extLst>
        </xdr:cNvPr>
        <xdr:cNvSpPr/>
      </xdr:nvSpPr>
      <xdr:spPr>
        <a:xfrm>
          <a:off x="22511455" y="1985432"/>
          <a:ext cx="1175455" cy="3048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PDF</a:t>
          </a:r>
        </a:p>
      </xdr:txBody>
    </xdr:sp>
    <xdr:clientData/>
  </xdr:twoCellAnchor>
  <xdr:twoCellAnchor>
    <xdr:from>
      <xdr:col>15</xdr:col>
      <xdr:colOff>11289</xdr:colOff>
      <xdr:row>5</xdr:row>
      <xdr:rowOff>1030110</xdr:rowOff>
    </xdr:from>
    <xdr:to>
      <xdr:col>15</xdr:col>
      <xdr:colOff>1186744</xdr:colOff>
      <xdr:row>6</xdr:row>
      <xdr:rowOff>268111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7226FE4-1004-7B44-9F1C-51401A3FF63F}"/>
            </a:ext>
          </a:extLst>
        </xdr:cNvPr>
        <xdr:cNvSpPr/>
      </xdr:nvSpPr>
      <xdr:spPr>
        <a:xfrm>
          <a:off x="23849189" y="1982610"/>
          <a:ext cx="1175455" cy="304801"/>
        </a:xfrm>
        <a:prstGeom prst="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Export to Excel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1057278</xdr:colOff>
      <xdr:row>3</xdr:row>
      <xdr:rowOff>70909</xdr:rowOff>
    </xdr:from>
    <xdr:to>
      <xdr:col>11</xdr:col>
      <xdr:colOff>661935</xdr:colOff>
      <xdr:row>3</xdr:row>
      <xdr:rowOff>901701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5810D7D-0540-4057-8DA8-F1CDB72BDD97}"/>
            </a:ext>
          </a:extLst>
        </xdr:cNvPr>
        <xdr:cNvSpPr/>
      </xdr:nvSpPr>
      <xdr:spPr>
        <a:xfrm>
          <a:off x="14058903" y="642409"/>
          <a:ext cx="1823982" cy="830792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$1,000</a:t>
          </a:r>
        </a:p>
        <a:p>
          <a:pPr algn="ctr"/>
          <a:r>
            <a:rPr lang="en-US" sz="1000"/>
            <a:t>Total</a:t>
          </a:r>
          <a:r>
            <a:rPr lang="en-US" sz="1000" baseline="0"/>
            <a:t> Deposits</a:t>
          </a:r>
        </a:p>
        <a:p>
          <a:pPr algn="ctr"/>
          <a:r>
            <a:rPr lang="en-US" sz="1000" baseline="0"/>
            <a:t>1</a:t>
          </a:r>
          <a:endParaRPr lang="en-US" sz="1000"/>
        </a:p>
      </xdr:txBody>
    </xdr:sp>
    <xdr:clientData/>
  </xdr:twoCellAnchor>
  <xdr:twoCellAnchor>
    <xdr:from>
      <xdr:col>12</xdr:col>
      <xdr:colOff>560916</xdr:colOff>
      <xdr:row>3</xdr:row>
      <xdr:rowOff>59268</xdr:rowOff>
    </xdr:from>
    <xdr:to>
      <xdr:col>14</xdr:col>
      <xdr:colOff>542586</xdr:colOff>
      <xdr:row>3</xdr:row>
      <xdr:rowOff>890060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1757B17-08BD-40B6-9990-5DF9F05C3E2B}"/>
            </a:ext>
          </a:extLst>
        </xdr:cNvPr>
        <xdr:cNvSpPr/>
      </xdr:nvSpPr>
      <xdr:spPr>
        <a:xfrm>
          <a:off x="16601016" y="630768"/>
          <a:ext cx="1658070" cy="830792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$50,941.61</a:t>
          </a:r>
        </a:p>
        <a:p>
          <a:pPr algn="ctr"/>
          <a:r>
            <a:rPr lang="en-US" sz="1000"/>
            <a:t>Invoice Total</a:t>
          </a:r>
        </a:p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1545167</xdr:colOff>
      <xdr:row>3</xdr:row>
      <xdr:rowOff>32809</xdr:rowOff>
    </xdr:from>
    <xdr:to>
      <xdr:col>6</xdr:col>
      <xdr:colOff>133349</xdr:colOff>
      <xdr:row>3</xdr:row>
      <xdr:rowOff>863601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97F12CE-5B68-48A8-B734-0B619EF7694A}"/>
            </a:ext>
          </a:extLst>
        </xdr:cNvPr>
        <xdr:cNvSpPr/>
      </xdr:nvSpPr>
      <xdr:spPr>
        <a:xfrm>
          <a:off x="7145867" y="604309"/>
          <a:ext cx="1579032" cy="830792"/>
        </a:xfrm>
        <a:prstGeom prst="rect">
          <a:avLst/>
        </a:prstGeom>
        <a:solidFill>
          <a:srgbClr val="9933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$49,941.61</a:t>
          </a:r>
          <a:r>
            <a:rPr lang="en-US" sz="1800" baseline="0"/>
            <a:t>             </a:t>
          </a:r>
          <a:r>
            <a:rPr lang="en-US" sz="1000"/>
            <a:t>Open Past Due</a:t>
          </a:r>
          <a:endParaRPr lang="en-US" sz="1000" baseline="0"/>
        </a:p>
        <a:p>
          <a:pPr algn="ctr"/>
          <a:r>
            <a:rPr lang="en-US" sz="1000" baseline="0"/>
            <a:t>0</a:t>
          </a:r>
        </a:p>
      </xdr:txBody>
    </xdr:sp>
    <xdr:clientData/>
  </xdr:twoCellAnchor>
  <xdr:twoCellAnchor>
    <xdr:from>
      <xdr:col>2</xdr:col>
      <xdr:colOff>1545167</xdr:colOff>
      <xdr:row>3</xdr:row>
      <xdr:rowOff>10585</xdr:rowOff>
    </xdr:from>
    <xdr:to>
      <xdr:col>2</xdr:col>
      <xdr:colOff>3320725</xdr:colOff>
      <xdr:row>3</xdr:row>
      <xdr:rowOff>841377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B472BFA-BEB7-47E1-B320-8A6D4C2DBC49}"/>
            </a:ext>
          </a:extLst>
        </xdr:cNvPr>
        <xdr:cNvSpPr/>
      </xdr:nvSpPr>
      <xdr:spPr>
        <a:xfrm>
          <a:off x="2831042" y="582085"/>
          <a:ext cx="1775558" cy="830792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$51,941.61</a:t>
          </a:r>
        </a:p>
        <a:p>
          <a:pPr algn="ctr"/>
          <a:r>
            <a:rPr lang="en-US" sz="1000"/>
            <a:t>Total</a:t>
          </a:r>
          <a:r>
            <a:rPr lang="en-US" sz="1000" baseline="0"/>
            <a:t> Revenue                              4</a:t>
          </a:r>
          <a:endParaRPr lang="en-US" sz="1000"/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17</xdr:col>
      <xdr:colOff>825500</xdr:colOff>
      <xdr:row>2</xdr:row>
      <xdr:rowOff>114238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2E88A3-F594-4653-9266-71B0E5E3D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20866100" cy="495238"/>
        </a:xfrm>
        <a:prstGeom prst="rect">
          <a:avLst/>
        </a:prstGeom>
      </xdr:spPr>
    </xdr:pic>
    <xdr:clientData/>
  </xdr:twoCellAnchor>
  <xdr:twoCellAnchor>
    <xdr:from>
      <xdr:col>14</xdr:col>
      <xdr:colOff>1221316</xdr:colOff>
      <xdr:row>3</xdr:row>
      <xdr:rowOff>31753</xdr:rowOff>
    </xdr:from>
    <xdr:to>
      <xdr:col>16</xdr:col>
      <xdr:colOff>832570</xdr:colOff>
      <xdr:row>3</xdr:row>
      <xdr:rowOff>862545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235F06F-E7D1-4B40-8110-BF1E694C8582}"/>
            </a:ext>
          </a:extLst>
        </xdr:cNvPr>
        <xdr:cNvSpPr/>
      </xdr:nvSpPr>
      <xdr:spPr>
        <a:xfrm>
          <a:off x="18937816" y="603253"/>
          <a:ext cx="1649604" cy="830792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$0.00</a:t>
          </a:r>
        </a:p>
        <a:p>
          <a:pPr algn="ctr"/>
          <a:r>
            <a:rPr lang="en-US" sz="1000"/>
            <a:t>Payments Total</a:t>
          </a:r>
        </a:p>
        <a:p>
          <a:pPr algn="ctr"/>
          <a:r>
            <a:rPr lang="en-US" sz="1000"/>
            <a:t>0</a:t>
          </a:r>
        </a:p>
      </xdr:txBody>
    </xdr:sp>
    <xdr:clientData/>
  </xdr:twoCellAnchor>
  <xdr:twoCellAnchor>
    <xdr:from>
      <xdr:col>7</xdr:col>
      <xdr:colOff>194733</xdr:colOff>
      <xdr:row>3</xdr:row>
      <xdr:rowOff>47625</xdr:rowOff>
    </xdr:from>
    <xdr:to>
      <xdr:col>7</xdr:col>
      <xdr:colOff>1777999</xdr:colOff>
      <xdr:row>3</xdr:row>
      <xdr:rowOff>878417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BB9E7FA-90AC-4847-981E-0CA72A29B66C}"/>
            </a:ext>
          </a:extLst>
        </xdr:cNvPr>
        <xdr:cNvSpPr/>
      </xdr:nvSpPr>
      <xdr:spPr>
        <a:xfrm>
          <a:off x="9681633" y="619125"/>
          <a:ext cx="1583266" cy="830792"/>
        </a:xfrm>
        <a:prstGeom prst="rect">
          <a:avLst/>
        </a:prstGeom>
        <a:solidFill>
          <a:srgbClr val="CC33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$49,941.61</a:t>
          </a:r>
          <a:r>
            <a:rPr lang="en-US" sz="1800" baseline="0"/>
            <a:t>   </a:t>
          </a:r>
          <a:r>
            <a:rPr lang="en-US" sz="1000"/>
            <a:t>Total Past Due</a:t>
          </a:r>
          <a:r>
            <a:rPr lang="en-US" sz="1000" baseline="0"/>
            <a:t> </a:t>
          </a:r>
        </a:p>
        <a:p>
          <a:pPr algn="ctr"/>
          <a:r>
            <a:rPr lang="en-US" sz="1000" baseline="0"/>
            <a:t>4</a:t>
          </a:r>
        </a:p>
      </xdr:txBody>
    </xdr:sp>
    <xdr:clientData/>
  </xdr:twoCellAnchor>
  <xdr:twoCellAnchor>
    <xdr:from>
      <xdr:col>7</xdr:col>
      <xdr:colOff>2220385</xdr:colOff>
      <xdr:row>3</xdr:row>
      <xdr:rowOff>62441</xdr:rowOff>
    </xdr:from>
    <xdr:to>
      <xdr:col>9</xdr:col>
      <xdr:colOff>429352</xdr:colOff>
      <xdr:row>3</xdr:row>
      <xdr:rowOff>893233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FA02296-3B4B-4DD0-B83D-FD27044899C3}"/>
            </a:ext>
          </a:extLst>
        </xdr:cNvPr>
        <xdr:cNvSpPr/>
      </xdr:nvSpPr>
      <xdr:spPr>
        <a:xfrm>
          <a:off x="11707285" y="633941"/>
          <a:ext cx="1723692" cy="830792"/>
        </a:xfrm>
        <a:prstGeom prst="rect">
          <a:avLst/>
        </a:prstGeom>
        <a:solidFill>
          <a:srgbClr val="000066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15</a:t>
          </a:r>
          <a:r>
            <a:rPr lang="en-US" sz="1800" baseline="0"/>
            <a:t>                        </a:t>
          </a:r>
          <a:r>
            <a:rPr lang="en-US" sz="1000" baseline="0"/>
            <a:t>Average Time Collected</a:t>
          </a:r>
        </a:p>
      </xdr:txBody>
    </xdr:sp>
    <xdr:clientData/>
  </xdr:twoCellAnchor>
  <xdr:twoCellAnchor>
    <xdr:from>
      <xdr:col>3</xdr:col>
      <xdr:colOff>283632</xdr:colOff>
      <xdr:row>3</xdr:row>
      <xdr:rowOff>30692</xdr:rowOff>
    </xdr:from>
    <xdr:to>
      <xdr:col>4</xdr:col>
      <xdr:colOff>1083732</xdr:colOff>
      <xdr:row>3</xdr:row>
      <xdr:rowOff>861484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3783370-8D01-4BD6-95DF-989C939C5E6A}"/>
            </a:ext>
          </a:extLst>
        </xdr:cNvPr>
        <xdr:cNvSpPr/>
      </xdr:nvSpPr>
      <xdr:spPr>
        <a:xfrm>
          <a:off x="5103282" y="602192"/>
          <a:ext cx="1581150" cy="830792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$49,941.61</a:t>
          </a:r>
          <a:r>
            <a:rPr lang="en-US" sz="1800" baseline="0"/>
            <a:t>  </a:t>
          </a:r>
          <a:r>
            <a:rPr lang="en-US" sz="1000" baseline="0"/>
            <a:t>Total Open B</a:t>
          </a:r>
          <a:r>
            <a:rPr lang="en-US" sz="1000"/>
            <a:t>alance</a:t>
          </a:r>
          <a:endParaRPr lang="en-US" sz="1000" baseline="0"/>
        </a:p>
        <a:p>
          <a:pPr algn="ctr"/>
          <a:r>
            <a:rPr lang="en-US" sz="1000" baseline="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zoomScale="90" zoomScaleNormal="90" workbookViewId="0">
      <selection activeCell="C26" sqref="C26"/>
    </sheetView>
  </sheetViews>
  <sheetFormatPr baseColWidth="10" defaultColWidth="8.83203125" defaultRowHeight="15" x14ac:dyDescent="0.2"/>
  <cols>
    <col min="1" max="1" width="3.33203125" customWidth="1"/>
    <col min="2" max="3" width="22.83203125" customWidth="1"/>
    <col min="4" max="4" width="31.83203125" bestFit="1" customWidth="1"/>
    <col min="5" max="7" width="22.83203125" customWidth="1"/>
    <col min="8" max="8" width="22.83203125" style="9" customWidth="1"/>
    <col min="9" max="14" width="22.83203125" customWidth="1"/>
    <col min="15" max="15" width="22.83203125" style="11" customWidth="1"/>
    <col min="16" max="16" width="22.83203125" customWidth="1"/>
    <col min="19" max="19" width="65" customWidth="1"/>
  </cols>
  <sheetData>
    <row r="1" spans="1:16" s="13" customFormat="1" x14ac:dyDescent="0.2">
      <c r="H1" s="14"/>
      <c r="O1" s="15"/>
    </row>
    <row r="2" spans="1:16" s="13" customFormat="1" x14ac:dyDescent="0.2">
      <c r="B2" s="32" t="s">
        <v>635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s="13" customFormat="1" x14ac:dyDescent="0.2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s="13" customFormat="1" x14ac:dyDescent="0.2">
      <c r="H4" s="14"/>
      <c r="O4" s="15"/>
    </row>
    <row r="5" spans="1:16" s="26" customFormat="1" ht="19" x14ac:dyDescent="0.25">
      <c r="B5" s="27" t="s">
        <v>620</v>
      </c>
      <c r="C5" s="27" t="s">
        <v>621</v>
      </c>
      <c r="D5" s="27" t="s">
        <v>623</v>
      </c>
      <c r="E5" s="27" t="s">
        <v>622</v>
      </c>
      <c r="F5" s="27" t="s">
        <v>624</v>
      </c>
      <c r="G5" s="27" t="s">
        <v>625</v>
      </c>
      <c r="H5" s="27" t="s">
        <v>626</v>
      </c>
      <c r="I5" s="27" t="s">
        <v>627</v>
      </c>
      <c r="J5" s="27" t="s">
        <v>628</v>
      </c>
      <c r="K5" s="27" t="s">
        <v>629</v>
      </c>
      <c r="L5" s="27" t="s">
        <v>631</v>
      </c>
      <c r="M5" s="27" t="s">
        <v>630</v>
      </c>
      <c r="N5" s="27" t="s">
        <v>632</v>
      </c>
      <c r="O5" s="27" t="s">
        <v>633</v>
      </c>
      <c r="P5" s="27" t="s">
        <v>634</v>
      </c>
    </row>
    <row r="6" spans="1:16" s="9" customFormat="1" x14ac:dyDescent="0.2">
      <c r="B6" s="22" t="s">
        <v>636</v>
      </c>
      <c r="C6" s="22" t="s">
        <v>637</v>
      </c>
      <c r="D6" s="22" t="s">
        <v>638</v>
      </c>
      <c r="E6" s="22" t="s">
        <v>639</v>
      </c>
      <c r="F6" s="22" t="s">
        <v>640</v>
      </c>
      <c r="G6" s="22">
        <v>850222451</v>
      </c>
      <c r="H6" s="28">
        <v>0.13</v>
      </c>
      <c r="I6" s="22" t="s">
        <v>641</v>
      </c>
      <c r="J6" s="22">
        <v>15</v>
      </c>
      <c r="K6" s="22" t="s">
        <v>642</v>
      </c>
      <c r="L6" s="22" t="s">
        <v>643</v>
      </c>
      <c r="M6" s="22" t="s">
        <v>644</v>
      </c>
      <c r="N6" s="29">
        <v>3</v>
      </c>
      <c r="O6" s="29">
        <v>6</v>
      </c>
      <c r="P6" s="29">
        <v>10</v>
      </c>
    </row>
    <row r="7" spans="1:16" x14ac:dyDescent="0.2">
      <c r="B7" s="21"/>
      <c r="C7" s="21"/>
      <c r="D7" s="21"/>
      <c r="E7" s="21"/>
      <c r="F7" s="21"/>
      <c r="G7" s="21"/>
      <c r="H7" s="22"/>
      <c r="I7" s="21"/>
      <c r="J7" s="21"/>
      <c r="K7" s="21"/>
      <c r="L7" s="21"/>
      <c r="M7" s="21"/>
      <c r="N7" s="21"/>
      <c r="O7" s="23"/>
      <c r="P7" s="21"/>
    </row>
    <row r="8" spans="1:16" x14ac:dyDescent="0.2">
      <c r="A8" s="3"/>
      <c r="B8" s="21"/>
      <c r="C8" s="21"/>
      <c r="D8" s="21"/>
      <c r="E8" s="21"/>
      <c r="F8" s="21"/>
      <c r="G8" s="21"/>
      <c r="H8" s="24"/>
      <c r="I8" s="23"/>
      <c r="J8" s="25"/>
      <c r="K8" s="25"/>
      <c r="L8" s="23"/>
      <c r="M8" s="23"/>
      <c r="N8" s="25"/>
      <c r="O8" s="23"/>
      <c r="P8" s="21"/>
    </row>
    <row r="9" spans="1:16" x14ac:dyDescent="0.2">
      <c r="B9" s="21"/>
      <c r="C9" s="21"/>
      <c r="D9" s="21"/>
      <c r="E9" s="21"/>
      <c r="F9" s="21"/>
      <c r="G9" s="21"/>
      <c r="H9" s="22"/>
      <c r="I9" s="23"/>
      <c r="J9" s="25"/>
      <c r="K9" s="25"/>
      <c r="L9" s="23"/>
      <c r="M9" s="23"/>
      <c r="N9" s="25"/>
      <c r="O9" s="23"/>
      <c r="P9" s="21"/>
    </row>
    <row r="10" spans="1:16" x14ac:dyDescent="0.2">
      <c r="B10" s="21"/>
      <c r="C10" s="21"/>
      <c r="D10" s="21"/>
      <c r="E10" s="21"/>
      <c r="F10" s="21"/>
      <c r="G10" s="21"/>
      <c r="H10" s="24"/>
      <c r="I10" s="23"/>
      <c r="J10" s="25"/>
      <c r="K10" s="25"/>
      <c r="L10" s="23"/>
      <c r="M10" s="23"/>
      <c r="N10" s="25"/>
      <c r="O10" s="23"/>
      <c r="P10" s="21"/>
    </row>
  </sheetData>
  <mergeCells count="1">
    <mergeCell ref="B2:P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30A7-A7C9-0347-95BD-721831D2B3D8}">
  <dimension ref="A1:P20"/>
  <sheetViews>
    <sheetView zoomScale="90" zoomScaleNormal="90" workbookViewId="0">
      <selection activeCell="E30" sqref="E30"/>
    </sheetView>
  </sheetViews>
  <sheetFormatPr baseColWidth="10" defaultColWidth="8.83203125" defaultRowHeight="15" x14ac:dyDescent="0.2"/>
  <cols>
    <col min="1" max="1" width="12.1640625" customWidth="1"/>
    <col min="2" max="2" width="14" bestFit="1" customWidth="1"/>
    <col min="3" max="3" width="53" bestFit="1" customWidth="1"/>
    <col min="4" max="4" width="24.5" bestFit="1" customWidth="1"/>
    <col min="5" max="5" width="34.1640625" bestFit="1" customWidth="1"/>
    <col min="6" max="6" width="14.5" customWidth="1"/>
    <col min="7" max="7" width="13.5" customWidth="1"/>
    <col min="8" max="8" width="36.1640625" style="9" bestFit="1" customWidth="1"/>
    <col min="9" max="9" width="16.5" bestFit="1" customWidth="1"/>
    <col min="10" max="10" width="22.83203125" bestFit="1" customWidth="1"/>
    <col min="11" max="11" width="14" bestFit="1" customWidth="1"/>
    <col min="12" max="12" width="12.33203125" bestFit="1" customWidth="1"/>
    <col min="13" max="13" width="9.6640625" bestFit="1" customWidth="1"/>
    <col min="14" max="14" width="15.5" bestFit="1" customWidth="1"/>
    <col min="15" max="15" width="20" style="11" bestFit="1" customWidth="1"/>
    <col min="16" max="16" width="16.6640625" bestFit="1" customWidth="1"/>
  </cols>
  <sheetData>
    <row r="1" spans="1:16" s="13" customFormat="1" x14ac:dyDescent="0.2">
      <c r="H1" s="14"/>
      <c r="O1" s="15"/>
    </row>
    <row r="2" spans="1:16" s="13" customFormat="1" x14ac:dyDescent="0.2">
      <c r="H2" s="14"/>
      <c r="O2" s="15"/>
    </row>
    <row r="3" spans="1:16" s="13" customFormat="1" x14ac:dyDescent="0.2">
      <c r="H3" s="14"/>
      <c r="O3" s="15"/>
    </row>
    <row r="4" spans="1:16" s="13" customFormat="1" x14ac:dyDescent="0.2">
      <c r="B4" s="32" t="s">
        <v>645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13" customForma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13" customFormat="1" ht="84" customHeight="1" x14ac:dyDescent="0.2">
      <c r="H6" s="14"/>
      <c r="O6" s="15"/>
    </row>
    <row r="7" spans="1:16" s="13" customFormat="1" ht="33" customHeight="1" x14ac:dyDescent="0.2">
      <c r="H7" s="14"/>
      <c r="O7" s="15"/>
    </row>
    <row r="8" spans="1:16" x14ac:dyDescent="0.2">
      <c r="B8" s="20" t="s">
        <v>646</v>
      </c>
      <c r="C8" s="20" t="s">
        <v>647</v>
      </c>
      <c r="D8" s="20" t="s">
        <v>653</v>
      </c>
      <c r="E8" s="20" t="s">
        <v>652</v>
      </c>
      <c r="F8" s="20" t="s">
        <v>654</v>
      </c>
      <c r="G8" s="20" t="s">
        <v>655</v>
      </c>
      <c r="H8" s="20" t="s">
        <v>656</v>
      </c>
      <c r="I8" s="20" t="s">
        <v>657</v>
      </c>
      <c r="J8" s="20" t="s">
        <v>650</v>
      </c>
      <c r="K8" s="20" t="s">
        <v>648</v>
      </c>
      <c r="L8" s="20" t="s">
        <v>649</v>
      </c>
      <c r="M8" s="20" t="s">
        <v>619</v>
      </c>
      <c r="N8" s="20" t="s">
        <v>588</v>
      </c>
      <c r="O8" s="20" t="s">
        <v>658</v>
      </c>
      <c r="P8" s="20" t="s">
        <v>663</v>
      </c>
    </row>
    <row r="9" spans="1:16" x14ac:dyDescent="0.2">
      <c r="B9" s="21" t="s">
        <v>667</v>
      </c>
      <c r="C9" s="21" t="s">
        <v>667</v>
      </c>
      <c r="D9" s="21" t="s">
        <v>667</v>
      </c>
      <c r="E9" s="21" t="s">
        <v>667</v>
      </c>
      <c r="F9" s="21" t="s">
        <v>667</v>
      </c>
      <c r="G9" s="21" t="s">
        <v>667</v>
      </c>
      <c r="H9" s="21" t="s">
        <v>667</v>
      </c>
      <c r="I9" s="21" t="s">
        <v>667</v>
      </c>
      <c r="J9" s="21" t="s">
        <v>667</v>
      </c>
      <c r="K9" s="21" t="s">
        <v>667</v>
      </c>
      <c r="L9" s="21" t="s">
        <v>667</v>
      </c>
      <c r="M9" s="21" t="s">
        <v>667</v>
      </c>
      <c r="N9" s="21" t="s">
        <v>667</v>
      </c>
      <c r="O9" s="21" t="s">
        <v>667</v>
      </c>
      <c r="P9" s="21" t="s">
        <v>667</v>
      </c>
    </row>
    <row r="10" spans="1:16" x14ac:dyDescent="0.2">
      <c r="B10" s="21"/>
      <c r="C10" s="21"/>
      <c r="D10" s="21"/>
      <c r="E10" s="21"/>
      <c r="F10" s="21"/>
      <c r="G10" s="21"/>
      <c r="H10" s="22"/>
      <c r="I10" s="21"/>
      <c r="J10" s="21"/>
      <c r="K10" s="21"/>
      <c r="L10" s="21"/>
      <c r="M10" s="21"/>
      <c r="N10" s="21"/>
      <c r="O10" s="23"/>
      <c r="P10" s="21"/>
    </row>
    <row r="11" spans="1:16" x14ac:dyDescent="0.2">
      <c r="A11" s="3"/>
      <c r="B11" s="21"/>
      <c r="C11" s="21"/>
      <c r="D11" s="21"/>
      <c r="E11" s="21"/>
      <c r="F11" s="21"/>
      <c r="G11" s="21"/>
      <c r="H11" s="24"/>
      <c r="I11" s="23"/>
      <c r="J11" s="25"/>
      <c r="K11" s="25"/>
      <c r="L11" s="23"/>
      <c r="M11" s="23"/>
      <c r="N11" s="25"/>
      <c r="O11" s="23"/>
      <c r="P11" s="21"/>
    </row>
    <row r="12" spans="1:16" x14ac:dyDescent="0.2">
      <c r="B12" s="21"/>
      <c r="C12" s="21"/>
      <c r="D12" s="21"/>
      <c r="E12" s="21"/>
      <c r="F12" s="21"/>
      <c r="G12" s="21"/>
      <c r="H12" s="22"/>
      <c r="I12" s="23"/>
      <c r="J12" s="25"/>
      <c r="K12" s="25"/>
      <c r="L12" s="23"/>
      <c r="M12" s="23"/>
      <c r="N12" s="25"/>
      <c r="O12" s="23"/>
      <c r="P12" s="21"/>
    </row>
    <row r="13" spans="1:16" x14ac:dyDescent="0.2">
      <c r="B13" s="21"/>
      <c r="C13" s="21"/>
      <c r="D13" s="21"/>
      <c r="E13" s="21"/>
      <c r="F13" s="21"/>
      <c r="G13" s="21"/>
      <c r="H13" s="24"/>
      <c r="I13" s="23"/>
      <c r="J13" s="25"/>
      <c r="K13" s="25"/>
      <c r="L13" s="23"/>
      <c r="M13" s="23"/>
      <c r="N13" s="25"/>
      <c r="O13" s="23"/>
      <c r="P13" s="21"/>
    </row>
    <row r="14" spans="1:16" x14ac:dyDescent="0.2">
      <c r="B14" t="s">
        <v>666</v>
      </c>
      <c r="C14" t="s">
        <v>666</v>
      </c>
      <c r="D14" t="s">
        <v>666</v>
      </c>
      <c r="E14" t="s">
        <v>666</v>
      </c>
      <c r="F14" t="s">
        <v>666</v>
      </c>
      <c r="G14" t="s">
        <v>666</v>
      </c>
      <c r="H14" t="s">
        <v>666</v>
      </c>
      <c r="I14" t="s">
        <v>666</v>
      </c>
      <c r="J14" t="s">
        <v>666</v>
      </c>
      <c r="K14" t="s">
        <v>666</v>
      </c>
      <c r="L14" t="s">
        <v>666</v>
      </c>
      <c r="M14" t="s">
        <v>659</v>
      </c>
      <c r="N14" t="s">
        <v>661</v>
      </c>
      <c r="O14" s="11" t="s">
        <v>664</v>
      </c>
      <c r="P14" t="s">
        <v>666</v>
      </c>
    </row>
    <row r="15" spans="1:16" x14ac:dyDescent="0.2">
      <c r="M15" t="s">
        <v>660</v>
      </c>
      <c r="N15" t="s">
        <v>662</v>
      </c>
      <c r="O15" s="11" t="s">
        <v>665</v>
      </c>
    </row>
    <row r="18" spans="2:2" x14ac:dyDescent="0.2">
      <c r="B18" s="30" t="s">
        <v>651</v>
      </c>
    </row>
    <row r="20" spans="2:2" x14ac:dyDescent="0.2">
      <c r="B20" s="30" t="s">
        <v>692</v>
      </c>
    </row>
  </sheetData>
  <mergeCells count="1">
    <mergeCell ref="B4:P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9867-C4AB-8346-AC2A-9E503B4E3DE1}">
  <dimension ref="B1:Q19"/>
  <sheetViews>
    <sheetView zoomScale="90" zoomScaleNormal="90" workbookViewId="0">
      <selection activeCell="B6" sqref="B6"/>
    </sheetView>
  </sheetViews>
  <sheetFormatPr baseColWidth="10" defaultColWidth="8.83203125" defaultRowHeight="15" x14ac:dyDescent="0.2"/>
  <cols>
    <col min="2" max="2" width="17.1640625" bestFit="1" customWidth="1"/>
    <col min="3" max="3" width="29.83203125" customWidth="1"/>
    <col min="4" max="4" width="30" customWidth="1"/>
    <col min="5" max="5" width="24.5" bestFit="1" customWidth="1"/>
    <col min="6" max="6" width="34.1640625" bestFit="1" customWidth="1"/>
    <col min="7" max="8" width="15.83203125" bestFit="1" customWidth="1"/>
    <col min="9" max="9" width="36.1640625" style="9" bestFit="1" customWidth="1"/>
    <col min="10" max="10" width="16.5" bestFit="1" customWidth="1"/>
    <col min="11" max="11" width="22.83203125" bestFit="1" customWidth="1"/>
    <col min="12" max="12" width="14" bestFit="1" customWidth="1"/>
    <col min="13" max="13" width="12.33203125" bestFit="1" customWidth="1"/>
    <col min="14" max="14" width="9.6640625" bestFit="1" customWidth="1"/>
    <col min="15" max="15" width="15.5" bestFit="1" customWidth="1"/>
    <col min="16" max="16" width="20" style="11" bestFit="1" customWidth="1"/>
    <col min="17" max="17" width="16.6640625" bestFit="1" customWidth="1"/>
  </cols>
  <sheetData>
    <row r="1" spans="2:17" s="13" customFormat="1" x14ac:dyDescent="0.2">
      <c r="I1" s="14"/>
      <c r="P1" s="15"/>
    </row>
    <row r="2" spans="2:17" s="13" customFormat="1" x14ac:dyDescent="0.2">
      <c r="I2" s="14"/>
      <c r="P2" s="15"/>
    </row>
    <row r="3" spans="2:17" s="13" customFormat="1" x14ac:dyDescent="0.2">
      <c r="I3" s="14"/>
      <c r="P3" s="15"/>
    </row>
    <row r="4" spans="2:17" s="13" customFormat="1" ht="15" customHeight="1" x14ac:dyDescent="0.4">
      <c r="B4" s="32" t="s">
        <v>679</v>
      </c>
      <c r="C4" s="32"/>
      <c r="D4" s="32"/>
      <c r="E4" s="32"/>
      <c r="F4" s="32"/>
      <c r="G4" s="32"/>
      <c r="H4" s="32"/>
      <c r="I4" s="31"/>
      <c r="J4" s="31"/>
      <c r="K4" s="31"/>
      <c r="L4" s="31"/>
      <c r="M4" s="31"/>
      <c r="N4" s="31"/>
      <c r="O4" s="31"/>
      <c r="P4" s="31"/>
      <c r="Q4" s="31"/>
    </row>
    <row r="5" spans="2:17" s="13" customFormat="1" ht="15" customHeight="1" x14ac:dyDescent="0.4">
      <c r="B5" s="32"/>
      <c r="C5" s="32"/>
      <c r="D5" s="32"/>
      <c r="E5" s="32"/>
      <c r="F5" s="32"/>
      <c r="G5" s="32"/>
      <c r="H5" s="32"/>
      <c r="I5" s="31"/>
      <c r="J5" s="31"/>
      <c r="K5" s="31"/>
      <c r="L5" s="31"/>
      <c r="M5" s="31"/>
      <c r="N5" s="31"/>
      <c r="O5" s="31"/>
      <c r="P5" s="31"/>
      <c r="Q5" s="31"/>
    </row>
    <row r="6" spans="2:17" s="13" customFormat="1" ht="15" customHeight="1" x14ac:dyDescent="0.4">
      <c r="C6" s="31"/>
      <c r="D6" s="31"/>
      <c r="E6" s="31"/>
      <c r="F6" s="31"/>
      <c r="G6" s="31"/>
      <c r="H6" s="31"/>
      <c r="I6" s="31"/>
      <c r="P6" s="15"/>
    </row>
    <row r="7" spans="2:17" s="13" customFormat="1" ht="33" customHeight="1" x14ac:dyDescent="0.2">
      <c r="I7" s="14"/>
      <c r="P7" s="15"/>
    </row>
    <row r="8" spans="2:17" x14ac:dyDescent="0.2">
      <c r="B8" s="20" t="s">
        <v>668</v>
      </c>
      <c r="C8" s="20" t="s">
        <v>669</v>
      </c>
      <c r="D8" s="20" t="s">
        <v>670</v>
      </c>
      <c r="E8" s="20" t="s">
        <v>672</v>
      </c>
      <c r="F8" s="20" t="s">
        <v>676</v>
      </c>
      <c r="G8" s="20" t="s">
        <v>675</v>
      </c>
      <c r="H8" s="20" t="s">
        <v>674</v>
      </c>
      <c r="I8"/>
      <c r="P8"/>
    </row>
    <row r="9" spans="2:17" x14ac:dyDescent="0.2">
      <c r="B9" s="21" t="s">
        <v>667</v>
      </c>
      <c r="C9" s="21" t="s">
        <v>667</v>
      </c>
      <c r="D9" s="21" t="s">
        <v>667</v>
      </c>
      <c r="E9" s="21"/>
      <c r="F9" s="21"/>
      <c r="G9" s="21" t="s">
        <v>667</v>
      </c>
      <c r="H9" s="21" t="s">
        <v>667</v>
      </c>
      <c r="I9"/>
      <c r="P9"/>
    </row>
    <row r="10" spans="2:17" x14ac:dyDescent="0.2">
      <c r="B10" s="21" t="s">
        <v>683</v>
      </c>
      <c r="C10" s="21"/>
      <c r="D10" s="21"/>
      <c r="E10" s="21"/>
      <c r="F10" s="21"/>
      <c r="G10" s="21"/>
      <c r="H10" s="22"/>
      <c r="I10"/>
      <c r="P10"/>
    </row>
    <row r="11" spans="2:17" x14ac:dyDescent="0.2">
      <c r="B11" s="21" t="s">
        <v>684</v>
      </c>
      <c r="C11" s="21"/>
      <c r="D11" s="21"/>
      <c r="E11" s="21"/>
      <c r="F11" s="21"/>
      <c r="G11" s="21"/>
      <c r="H11" s="24"/>
      <c r="I11"/>
      <c r="P11"/>
    </row>
    <row r="12" spans="2:17" x14ac:dyDescent="0.2">
      <c r="B12" s="21"/>
      <c r="C12" s="21"/>
      <c r="D12" s="21"/>
      <c r="E12" s="21"/>
      <c r="F12" s="21"/>
      <c r="G12" s="21"/>
      <c r="H12" s="24"/>
      <c r="I12"/>
      <c r="P12"/>
    </row>
    <row r="13" spans="2:17" x14ac:dyDescent="0.2">
      <c r="B13" s="21" t="s">
        <v>683</v>
      </c>
      <c r="C13" s="21"/>
      <c r="D13" s="21"/>
      <c r="E13" s="21"/>
      <c r="F13" s="21"/>
      <c r="G13" s="21"/>
      <c r="H13" s="22"/>
      <c r="I13"/>
      <c r="P13"/>
    </row>
    <row r="14" spans="2:17" x14ac:dyDescent="0.2">
      <c r="B14" s="21" t="s">
        <v>684</v>
      </c>
      <c r="C14" s="21"/>
      <c r="D14" s="21"/>
      <c r="E14" s="21"/>
      <c r="F14" s="21"/>
      <c r="G14" s="21"/>
      <c r="H14" s="24"/>
      <c r="I14"/>
      <c r="P14"/>
    </row>
    <row r="15" spans="2:17" x14ac:dyDescent="0.2">
      <c r="B15" t="s">
        <v>666</v>
      </c>
      <c r="C15" t="s">
        <v>666</v>
      </c>
      <c r="D15" t="s">
        <v>666</v>
      </c>
      <c r="E15" t="s">
        <v>666</v>
      </c>
      <c r="F15" t="s">
        <v>666</v>
      </c>
      <c r="G15" t="s">
        <v>666</v>
      </c>
      <c r="H15" t="s">
        <v>666</v>
      </c>
      <c r="I15"/>
      <c r="P15"/>
    </row>
    <row r="16" spans="2:17" x14ac:dyDescent="0.2">
      <c r="F16" t="s">
        <v>673</v>
      </c>
      <c r="P16"/>
    </row>
    <row r="17" spans="3:16" x14ac:dyDescent="0.2">
      <c r="P17"/>
    </row>
    <row r="18" spans="3:16" x14ac:dyDescent="0.2">
      <c r="P18"/>
    </row>
    <row r="19" spans="3:16" x14ac:dyDescent="0.2">
      <c r="C19" s="30" t="s">
        <v>671</v>
      </c>
      <c r="P19"/>
    </row>
  </sheetData>
  <mergeCells count="1">
    <mergeCell ref="B4:H5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0CDE-EEDC-8946-80EC-242F7EF13713}">
  <dimension ref="A1:Q19"/>
  <sheetViews>
    <sheetView tabSelected="1" zoomScale="90" zoomScaleNormal="90" workbookViewId="0">
      <selection activeCell="C4" sqref="C4:I6"/>
    </sheetView>
  </sheetViews>
  <sheetFormatPr baseColWidth="10" defaultColWidth="8.83203125" defaultRowHeight="15" outlineLevelRow="1" x14ac:dyDescent="0.2"/>
  <cols>
    <col min="2" max="2" width="17.1640625" bestFit="1" customWidth="1"/>
    <col min="3" max="3" width="29.83203125" customWidth="1"/>
    <col min="4" max="4" width="30" customWidth="1"/>
    <col min="5" max="5" width="24.5" bestFit="1" customWidth="1"/>
    <col min="6" max="6" width="34.1640625" bestFit="1" customWidth="1"/>
    <col min="7" max="7" width="15.83203125" bestFit="1" customWidth="1"/>
    <col min="8" max="8" width="13.5" customWidth="1"/>
    <col min="9" max="9" width="36.1640625" style="9" bestFit="1" customWidth="1"/>
    <col min="10" max="10" width="16.5" bestFit="1" customWidth="1"/>
    <col min="11" max="11" width="22.83203125" bestFit="1" customWidth="1"/>
    <col min="12" max="12" width="14" bestFit="1" customWidth="1"/>
    <col min="13" max="13" width="12.33203125" bestFit="1" customWidth="1"/>
    <col min="14" max="14" width="9.6640625" bestFit="1" customWidth="1"/>
    <col min="15" max="15" width="15.5" bestFit="1" customWidth="1"/>
    <col min="16" max="16" width="20" style="11" bestFit="1" customWidth="1"/>
    <col min="17" max="17" width="16.6640625" bestFit="1" customWidth="1"/>
  </cols>
  <sheetData>
    <row r="1" spans="2:17" s="13" customFormat="1" x14ac:dyDescent="0.2">
      <c r="I1" s="14"/>
      <c r="P1" s="15"/>
    </row>
    <row r="2" spans="2:17" s="13" customFormat="1" x14ac:dyDescent="0.2">
      <c r="I2" s="14"/>
      <c r="P2" s="15"/>
    </row>
    <row r="3" spans="2:17" s="13" customFormat="1" x14ac:dyDescent="0.2">
      <c r="I3" s="14"/>
      <c r="P3" s="15"/>
    </row>
    <row r="4" spans="2:17" s="13" customFormat="1" ht="15" customHeight="1" x14ac:dyDescent="0.4">
      <c r="C4" s="32" t="s">
        <v>685</v>
      </c>
      <c r="D4" s="32"/>
      <c r="E4" s="32"/>
      <c r="F4" s="32"/>
      <c r="G4" s="32"/>
      <c r="H4" s="32"/>
      <c r="I4" s="32"/>
      <c r="J4" s="31"/>
      <c r="K4" s="31"/>
      <c r="L4" s="31"/>
      <c r="M4" s="31"/>
      <c r="N4" s="31"/>
      <c r="O4" s="31"/>
      <c r="P4" s="31"/>
      <c r="Q4" s="31"/>
    </row>
    <row r="5" spans="2:17" s="13" customFormat="1" ht="15" customHeight="1" x14ac:dyDescent="0.4">
      <c r="C5" s="32"/>
      <c r="D5" s="32"/>
      <c r="E5" s="32"/>
      <c r="F5" s="32"/>
      <c r="G5" s="32"/>
      <c r="H5" s="32"/>
      <c r="I5" s="32"/>
      <c r="J5" s="31"/>
      <c r="K5" s="31"/>
      <c r="L5" s="31"/>
      <c r="M5" s="31"/>
      <c r="N5" s="31"/>
      <c r="O5" s="31"/>
      <c r="P5" s="31"/>
      <c r="Q5" s="31"/>
    </row>
    <row r="6" spans="2:17" s="13" customFormat="1" x14ac:dyDescent="0.2">
      <c r="C6" s="32"/>
      <c r="D6" s="32"/>
      <c r="E6" s="32"/>
      <c r="F6" s="32"/>
      <c r="G6" s="32"/>
      <c r="H6" s="32"/>
      <c r="I6" s="32"/>
      <c r="P6" s="15"/>
    </row>
    <row r="7" spans="2:17" s="13" customFormat="1" ht="33" customHeight="1" x14ac:dyDescent="0.2">
      <c r="I7" s="14"/>
      <c r="P7" s="15"/>
    </row>
    <row r="8" spans="2:17" x14ac:dyDescent="0.2">
      <c r="B8" s="20" t="s">
        <v>677</v>
      </c>
      <c r="C8" s="20" t="s">
        <v>668</v>
      </c>
      <c r="D8" s="20" t="s">
        <v>669</v>
      </c>
      <c r="E8" s="20" t="s">
        <v>670</v>
      </c>
      <c r="F8" s="20" t="s">
        <v>672</v>
      </c>
      <c r="G8" s="20" t="s">
        <v>676</v>
      </c>
      <c r="H8" s="20" t="s">
        <v>675</v>
      </c>
      <c r="I8" s="20" t="s">
        <v>674</v>
      </c>
      <c r="P8"/>
    </row>
    <row r="9" spans="2:17" x14ac:dyDescent="0.2">
      <c r="B9" s="21" t="s">
        <v>667</v>
      </c>
      <c r="C9" s="21" t="s">
        <v>667</v>
      </c>
      <c r="D9" s="21" t="s">
        <v>667</v>
      </c>
      <c r="E9" s="21" t="s">
        <v>667</v>
      </c>
      <c r="F9" s="21"/>
      <c r="G9" s="21"/>
      <c r="H9" s="21" t="s">
        <v>667</v>
      </c>
      <c r="I9" s="21" t="s">
        <v>667</v>
      </c>
      <c r="P9"/>
    </row>
    <row r="10" spans="2:17" outlineLevel="1" x14ac:dyDescent="0.2">
      <c r="B10" s="21" t="s">
        <v>681</v>
      </c>
      <c r="C10" s="21" t="s">
        <v>683</v>
      </c>
      <c r="D10" s="21"/>
      <c r="E10" s="21"/>
      <c r="F10" s="21"/>
      <c r="G10" s="21"/>
      <c r="H10" s="21"/>
      <c r="I10" s="22"/>
      <c r="P10"/>
    </row>
    <row r="11" spans="2:17" outlineLevel="1" x14ac:dyDescent="0.2">
      <c r="B11" s="21" t="s">
        <v>681</v>
      </c>
      <c r="C11" s="21" t="s">
        <v>684</v>
      </c>
      <c r="D11" s="21"/>
      <c r="E11" s="21"/>
      <c r="F11" s="21"/>
      <c r="G11" s="21"/>
      <c r="H11" s="21"/>
      <c r="I11" s="24"/>
      <c r="P11"/>
    </row>
    <row r="12" spans="2:17" outlineLevel="1" x14ac:dyDescent="0.2">
      <c r="B12" s="21"/>
      <c r="C12" s="21"/>
      <c r="D12" s="21"/>
      <c r="E12" s="21"/>
      <c r="F12" s="21"/>
      <c r="G12" s="21"/>
      <c r="H12" s="21"/>
      <c r="I12" s="24"/>
      <c r="P12"/>
    </row>
    <row r="13" spans="2:17" outlineLevel="1" x14ac:dyDescent="0.2">
      <c r="B13" s="21" t="s">
        <v>682</v>
      </c>
      <c r="C13" s="21" t="s">
        <v>683</v>
      </c>
      <c r="D13" s="21"/>
      <c r="E13" s="21"/>
      <c r="F13" s="21"/>
      <c r="G13" s="21"/>
      <c r="H13" s="21"/>
      <c r="I13" s="22"/>
      <c r="P13"/>
    </row>
    <row r="14" spans="2:17" outlineLevel="1" x14ac:dyDescent="0.2">
      <c r="B14" s="21" t="s">
        <v>682</v>
      </c>
      <c r="C14" s="21" t="s">
        <v>684</v>
      </c>
      <c r="D14" s="21"/>
      <c r="E14" s="21"/>
      <c r="F14" s="21"/>
      <c r="G14" s="21"/>
      <c r="H14" s="21"/>
      <c r="I14" s="24"/>
      <c r="P14"/>
    </row>
    <row r="15" spans="2:17" x14ac:dyDescent="0.2">
      <c r="B15" t="s">
        <v>678</v>
      </c>
      <c r="C15" t="s">
        <v>666</v>
      </c>
      <c r="D15" t="s">
        <v>666</v>
      </c>
      <c r="E15" t="s">
        <v>666</v>
      </c>
      <c r="F15" t="s">
        <v>666</v>
      </c>
      <c r="G15" t="s">
        <v>666</v>
      </c>
      <c r="H15" t="s">
        <v>666</v>
      </c>
      <c r="I15" t="s">
        <v>666</v>
      </c>
      <c r="P15"/>
    </row>
    <row r="16" spans="2:17" x14ac:dyDescent="0.2">
      <c r="F16" t="s">
        <v>673</v>
      </c>
      <c r="P16"/>
    </row>
    <row r="17" spans="1:16" x14ac:dyDescent="0.2">
      <c r="A17" t="s">
        <v>680</v>
      </c>
      <c r="P17"/>
    </row>
    <row r="18" spans="1:16" x14ac:dyDescent="0.2">
      <c r="P18"/>
    </row>
    <row r="19" spans="1:16" x14ac:dyDescent="0.2">
      <c r="C19" s="30" t="s">
        <v>671</v>
      </c>
      <c r="P19"/>
    </row>
  </sheetData>
  <mergeCells count="1">
    <mergeCell ref="C4:I6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3E9-B840-244E-961D-B60DF7B6AFE0}">
  <dimension ref="B1:Q18"/>
  <sheetViews>
    <sheetView zoomScale="82" zoomScaleNormal="90" workbookViewId="0">
      <selection activeCell="C36" sqref="C36"/>
    </sheetView>
  </sheetViews>
  <sheetFormatPr baseColWidth="10" defaultColWidth="8.83203125" defaultRowHeight="15" x14ac:dyDescent="0.2"/>
  <cols>
    <col min="1" max="1" width="12.1640625" customWidth="1"/>
    <col min="2" max="2" width="14" bestFit="1" customWidth="1"/>
    <col min="3" max="3" width="53" bestFit="1" customWidth="1"/>
    <col min="4" max="4" width="24.5" bestFit="1" customWidth="1"/>
    <col min="5" max="5" width="34.1640625" bestFit="1" customWidth="1"/>
    <col min="6" max="6" width="14.5" customWidth="1"/>
    <col min="7" max="7" width="13.5" customWidth="1"/>
    <col min="8" max="8" width="36.1640625" style="9" bestFit="1" customWidth="1"/>
    <col min="9" max="9" width="16.5" bestFit="1" customWidth="1"/>
    <col min="10" max="10" width="22.83203125" bestFit="1" customWidth="1"/>
    <col min="11" max="11" width="14" bestFit="1" customWidth="1"/>
    <col min="12" max="12" width="12.33203125" bestFit="1" customWidth="1"/>
    <col min="13" max="13" width="13" bestFit="1" customWidth="1"/>
    <col min="14" max="14" width="15.5" bestFit="1" customWidth="1"/>
    <col min="15" max="15" width="20" style="11" bestFit="1" customWidth="1"/>
    <col min="16" max="16" width="16.6640625" bestFit="1" customWidth="1"/>
  </cols>
  <sheetData>
    <row r="1" spans="2:17" s="13" customFormat="1" x14ac:dyDescent="0.2">
      <c r="H1" s="14"/>
      <c r="O1" s="15"/>
    </row>
    <row r="2" spans="2:17" s="13" customFormat="1" x14ac:dyDescent="0.2">
      <c r="H2" s="14"/>
      <c r="O2" s="15"/>
    </row>
    <row r="3" spans="2:17" s="13" customFormat="1" x14ac:dyDescent="0.2">
      <c r="H3" s="14"/>
      <c r="O3" s="15"/>
    </row>
    <row r="4" spans="2:17" s="13" customFormat="1" x14ac:dyDescent="0.2">
      <c r="B4" s="32" t="s">
        <v>686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2:17" s="13" customFormat="1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2:17" s="13" customFormat="1" x14ac:dyDescent="0.2">
      <c r="H6" s="14"/>
      <c r="O6" s="15"/>
    </row>
    <row r="7" spans="2:17" s="13" customFormat="1" ht="33" customHeight="1" x14ac:dyDescent="0.2">
      <c r="H7" s="14"/>
      <c r="O7" s="15"/>
    </row>
    <row r="8" spans="2:17" x14ac:dyDescent="0.2">
      <c r="B8" s="20" t="s">
        <v>687</v>
      </c>
      <c r="C8" s="20" t="s">
        <v>646</v>
      </c>
      <c r="D8" s="20" t="s">
        <v>647</v>
      </c>
      <c r="E8" s="20" t="s">
        <v>653</v>
      </c>
      <c r="F8" s="20" t="s">
        <v>652</v>
      </c>
      <c r="G8" s="20" t="s">
        <v>654</v>
      </c>
      <c r="H8" s="20" t="s">
        <v>655</v>
      </c>
      <c r="I8" s="20" t="s">
        <v>656</v>
      </c>
      <c r="J8" s="20" t="s">
        <v>657</v>
      </c>
      <c r="K8" s="20" t="s">
        <v>650</v>
      </c>
      <c r="L8" s="20" t="s">
        <v>648</v>
      </c>
      <c r="M8" s="20" t="s">
        <v>649</v>
      </c>
      <c r="N8" s="20" t="s">
        <v>619</v>
      </c>
      <c r="O8" s="20" t="s">
        <v>588</v>
      </c>
      <c r="P8" s="20" t="s">
        <v>658</v>
      </c>
      <c r="Q8" s="20" t="s">
        <v>663</v>
      </c>
    </row>
    <row r="9" spans="2:17" x14ac:dyDescent="0.2">
      <c r="B9" s="21" t="s">
        <v>667</v>
      </c>
      <c r="C9" s="21" t="s">
        <v>667</v>
      </c>
      <c r="D9" s="21" t="s">
        <v>667</v>
      </c>
      <c r="E9" s="21" t="s">
        <v>667</v>
      </c>
      <c r="F9" s="21" t="s">
        <v>667</v>
      </c>
      <c r="G9" s="21" t="s">
        <v>667</v>
      </c>
      <c r="H9" s="21" t="s">
        <v>667</v>
      </c>
      <c r="I9" s="21" t="s">
        <v>667</v>
      </c>
      <c r="J9" s="21" t="s">
        <v>667</v>
      </c>
      <c r="K9" s="21" t="s">
        <v>667</v>
      </c>
      <c r="L9" s="21" t="s">
        <v>667</v>
      </c>
      <c r="M9" s="21" t="s">
        <v>667</v>
      </c>
      <c r="N9" s="21" t="s">
        <v>667</v>
      </c>
      <c r="O9" s="21" t="s">
        <v>667</v>
      </c>
      <c r="P9" s="21" t="s">
        <v>667</v>
      </c>
      <c r="Q9" s="21" t="s">
        <v>667</v>
      </c>
    </row>
    <row r="10" spans="2:17" x14ac:dyDescent="0.2">
      <c r="B10" s="21" t="s">
        <v>690</v>
      </c>
      <c r="C10" s="21"/>
      <c r="D10" s="21"/>
      <c r="E10" s="21"/>
      <c r="F10" s="21"/>
      <c r="G10" s="21"/>
      <c r="H10" s="21"/>
      <c r="I10" s="22"/>
      <c r="J10" s="21"/>
      <c r="K10" s="21"/>
      <c r="L10" s="21"/>
      <c r="M10" s="21"/>
      <c r="N10" s="21"/>
      <c r="O10" s="21"/>
      <c r="P10" s="23"/>
      <c r="Q10" s="21"/>
    </row>
    <row r="11" spans="2:17" x14ac:dyDescent="0.2">
      <c r="B11" s="21" t="s">
        <v>689</v>
      </c>
      <c r="C11" s="21"/>
      <c r="D11" s="21"/>
      <c r="E11" s="21"/>
      <c r="F11" s="21"/>
      <c r="G11" s="21"/>
      <c r="H11" s="21"/>
      <c r="I11" s="24"/>
      <c r="J11" s="23"/>
      <c r="K11" s="25"/>
      <c r="L11" s="25"/>
      <c r="M11" s="23"/>
      <c r="N11" s="23"/>
      <c r="O11" s="25"/>
      <c r="P11" s="23"/>
      <c r="Q11" s="21"/>
    </row>
    <row r="12" spans="2:17" x14ac:dyDescent="0.2">
      <c r="B12" s="21" t="s">
        <v>688</v>
      </c>
      <c r="C12" s="21"/>
      <c r="D12" s="21"/>
      <c r="E12" s="21"/>
      <c r="F12" s="21"/>
      <c r="G12" s="21"/>
      <c r="H12" s="21"/>
      <c r="I12" s="22"/>
      <c r="J12" s="23"/>
      <c r="K12" s="25"/>
      <c r="L12" s="25"/>
      <c r="M12" s="23"/>
      <c r="N12" s="23"/>
      <c r="O12" s="25"/>
      <c r="P12" s="23"/>
      <c r="Q12" s="21"/>
    </row>
    <row r="13" spans="2:17" x14ac:dyDescent="0.2">
      <c r="B13" s="21"/>
      <c r="C13" s="21"/>
      <c r="D13" s="21"/>
      <c r="E13" s="21"/>
      <c r="F13" s="21"/>
      <c r="G13" s="21"/>
      <c r="H13" s="21"/>
      <c r="I13" s="24"/>
      <c r="J13" s="23"/>
      <c r="K13" s="25"/>
      <c r="L13" s="25"/>
      <c r="M13" s="23"/>
      <c r="N13" s="23"/>
      <c r="O13" s="25"/>
      <c r="P13" s="23"/>
      <c r="Q13" s="21"/>
    </row>
    <row r="14" spans="2:17" x14ac:dyDescent="0.2">
      <c r="B14" t="s">
        <v>666</v>
      </c>
      <c r="C14" t="s">
        <v>666</v>
      </c>
      <c r="D14" t="s">
        <v>666</v>
      </c>
      <c r="E14" t="s">
        <v>666</v>
      </c>
      <c r="F14" t="s">
        <v>666</v>
      </c>
      <c r="G14" t="s">
        <v>666</v>
      </c>
      <c r="H14" t="s">
        <v>666</v>
      </c>
      <c r="I14" t="s">
        <v>666</v>
      </c>
      <c r="J14" t="s">
        <v>666</v>
      </c>
      <c r="K14" t="s">
        <v>666</v>
      </c>
      <c r="L14" t="s">
        <v>666</v>
      </c>
      <c r="M14" t="s">
        <v>659</v>
      </c>
      <c r="N14" t="s">
        <v>661</v>
      </c>
      <c r="O14" s="11" t="s">
        <v>664</v>
      </c>
      <c r="P14" t="s">
        <v>666</v>
      </c>
    </row>
    <row r="15" spans="2:17" x14ac:dyDescent="0.2">
      <c r="B15" s="30" t="s">
        <v>691</v>
      </c>
      <c r="M15" t="s">
        <v>660</v>
      </c>
      <c r="N15" t="s">
        <v>662</v>
      </c>
      <c r="O15" s="11" t="s">
        <v>665</v>
      </c>
    </row>
    <row r="16" spans="2:17" x14ac:dyDescent="0.2">
      <c r="B16" s="30"/>
    </row>
    <row r="18" spans="2:2" x14ac:dyDescent="0.2">
      <c r="B18" s="30" t="s">
        <v>651</v>
      </c>
    </row>
  </sheetData>
  <mergeCells count="1">
    <mergeCell ref="B4:P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D4E8-E7CE-4B83-B25D-0311D9C6FA0C}">
  <dimension ref="A1:U17"/>
  <sheetViews>
    <sheetView zoomScale="90" zoomScaleNormal="90" workbookViewId="0">
      <selection activeCell="D25" sqref="D25"/>
    </sheetView>
  </sheetViews>
  <sheetFormatPr baseColWidth="10" defaultColWidth="8.83203125" defaultRowHeight="15" x14ac:dyDescent="0.2"/>
  <cols>
    <col min="2" max="2" width="10.1640625" bestFit="1" customWidth="1"/>
    <col min="3" max="3" width="53" bestFit="1" customWidth="1"/>
    <col min="4" max="4" width="11.6640625" bestFit="1" customWidth="1"/>
    <col min="5" max="5" width="34.1640625" bestFit="1" customWidth="1"/>
    <col min="6" max="6" width="10.6640625" bestFit="1" customWidth="1"/>
    <col min="7" max="7" width="13.5" customWidth="1"/>
    <col min="8" max="8" width="36.1640625" style="9" bestFit="1" customWidth="1"/>
    <col min="9" max="9" width="16.5" bestFit="1" customWidth="1"/>
    <col min="10" max="10" width="22.83203125" bestFit="1" customWidth="1"/>
    <col min="11" max="11" width="10.5" bestFit="1" customWidth="1"/>
    <col min="12" max="12" width="12.33203125" bestFit="1" customWidth="1"/>
    <col min="13" max="13" width="9.6640625" bestFit="1" customWidth="1"/>
    <col min="14" max="14" width="15.5" bestFit="1" customWidth="1"/>
    <col min="15" max="15" width="20" style="11" bestFit="1" customWidth="1"/>
    <col min="16" max="16" width="10.5" bestFit="1" customWidth="1"/>
    <col min="17" max="17" width="13.5" bestFit="1" customWidth="1"/>
    <col min="18" max="18" width="13.83203125" bestFit="1" customWidth="1"/>
    <col min="21" max="21" width="65" customWidth="1"/>
  </cols>
  <sheetData>
    <row r="1" spans="1:21" s="13" customFormat="1" x14ac:dyDescent="0.2">
      <c r="H1" s="14"/>
      <c r="O1" s="15"/>
    </row>
    <row r="2" spans="1:21" s="13" customFormat="1" x14ac:dyDescent="0.2">
      <c r="H2" s="14"/>
      <c r="O2" s="15"/>
    </row>
    <row r="3" spans="1:21" s="13" customFormat="1" x14ac:dyDescent="0.2">
      <c r="H3" s="14"/>
      <c r="O3" s="15"/>
    </row>
    <row r="4" spans="1:21" s="13" customFormat="1" ht="79.5" customHeight="1" x14ac:dyDescent="0.2">
      <c r="H4" s="14"/>
      <c r="O4" s="15"/>
      <c r="U4" s="16" t="s">
        <v>617</v>
      </c>
    </row>
    <row r="6" spans="1:21" x14ac:dyDescent="0.2">
      <c r="I6">
        <f>SUM(I12:I17)</f>
        <v>1000</v>
      </c>
      <c r="L6">
        <f>SUM(L12:L17)</f>
        <v>50941.61</v>
      </c>
      <c r="M6">
        <f>SUM(M12:M17)</f>
        <v>0</v>
      </c>
      <c r="O6" s="11">
        <f>SUM(O12:O17)</f>
        <v>49941.61</v>
      </c>
    </row>
    <row r="7" spans="1:21" x14ac:dyDescent="0.2">
      <c r="A7" t="s">
        <v>618</v>
      </c>
      <c r="B7" s="1" t="s">
        <v>607</v>
      </c>
      <c r="C7" s="1" t="s">
        <v>0</v>
      </c>
      <c r="D7" s="4" t="s">
        <v>590</v>
      </c>
      <c r="E7" s="1" t="s">
        <v>1</v>
      </c>
      <c r="F7" s="4" t="s">
        <v>592</v>
      </c>
      <c r="G7" s="4" t="s">
        <v>613</v>
      </c>
      <c r="H7" s="8" t="s">
        <v>593</v>
      </c>
      <c r="I7" s="4" t="s">
        <v>594</v>
      </c>
      <c r="J7" s="4" t="s">
        <v>595</v>
      </c>
      <c r="K7" s="4" t="s">
        <v>596</v>
      </c>
      <c r="L7" s="4" t="s">
        <v>597</v>
      </c>
      <c r="M7" s="4" t="s">
        <v>598</v>
      </c>
      <c r="N7" s="4" t="s">
        <v>599</v>
      </c>
      <c r="O7" s="12" t="s">
        <v>600</v>
      </c>
      <c r="P7" s="4" t="s">
        <v>602</v>
      </c>
      <c r="Q7" s="4" t="s">
        <v>603</v>
      </c>
    </row>
    <row r="8" spans="1:21" s="17" customFormat="1" x14ac:dyDescent="0.2">
      <c r="B8" s="17" t="s">
        <v>58</v>
      </c>
      <c r="C8" s="17" t="s">
        <v>58</v>
      </c>
      <c r="D8" s="17" t="s">
        <v>591</v>
      </c>
      <c r="E8" s="17" t="s">
        <v>59</v>
      </c>
      <c r="F8" s="17" t="s">
        <v>591</v>
      </c>
      <c r="H8" s="18" t="s">
        <v>591</v>
      </c>
      <c r="I8" s="17" t="s">
        <v>591</v>
      </c>
      <c r="J8" s="17" t="s">
        <v>591</v>
      </c>
      <c r="K8" s="17" t="s">
        <v>591</v>
      </c>
      <c r="L8" s="17" t="s">
        <v>591</v>
      </c>
      <c r="M8" s="17" t="s">
        <v>591</v>
      </c>
      <c r="N8" s="17" t="s">
        <v>591</v>
      </c>
      <c r="O8" s="19" t="s">
        <v>601</v>
      </c>
      <c r="P8" s="17" t="s">
        <v>591</v>
      </c>
      <c r="Q8" s="17" t="s">
        <v>591</v>
      </c>
    </row>
    <row r="9" spans="1:21" x14ac:dyDescent="0.2">
      <c r="H9" s="9" t="s">
        <v>612</v>
      </c>
    </row>
    <row r="10" spans="1:21" x14ac:dyDescent="0.2">
      <c r="C10" s="3" t="s">
        <v>614</v>
      </c>
      <c r="H10" s="9" t="s">
        <v>616</v>
      </c>
    </row>
    <row r="14" spans="1:21" x14ac:dyDescent="0.2">
      <c r="B14" t="s">
        <v>608</v>
      </c>
      <c r="C14" t="s">
        <v>8</v>
      </c>
      <c r="D14" t="s">
        <v>605</v>
      </c>
      <c r="E14" t="s">
        <v>9</v>
      </c>
      <c r="F14" t="s">
        <v>507</v>
      </c>
      <c r="H14" s="10">
        <v>44422</v>
      </c>
      <c r="I14" s="11">
        <v>1000</v>
      </c>
      <c r="J14" s="6">
        <v>44437</v>
      </c>
      <c r="K14" s="6">
        <f>+J14+14</f>
        <v>44451</v>
      </c>
      <c r="L14" s="11">
        <v>26057.54</v>
      </c>
      <c r="M14" s="11">
        <v>0</v>
      </c>
      <c r="N14" s="6"/>
      <c r="O14" s="11">
        <f>+L14-I14-M14</f>
        <v>25057.54</v>
      </c>
      <c r="P14">
        <v>51</v>
      </c>
      <c r="Q14" s="7">
        <f ca="1">ROUND(NOW()-K14,0)</f>
        <v>129</v>
      </c>
    </row>
    <row r="15" spans="1:21" x14ac:dyDescent="0.2">
      <c r="B15" t="s">
        <v>609</v>
      </c>
      <c r="C15" t="s">
        <v>8</v>
      </c>
      <c r="D15" t="s">
        <v>605</v>
      </c>
      <c r="E15" t="s">
        <v>9</v>
      </c>
      <c r="F15" t="s">
        <v>507</v>
      </c>
      <c r="H15" s="10">
        <v>44422</v>
      </c>
      <c r="I15" s="11"/>
      <c r="J15" s="6">
        <v>44437</v>
      </c>
      <c r="K15" s="6">
        <f>+J15+14</f>
        <v>44451</v>
      </c>
      <c r="L15" s="11">
        <v>1199.48</v>
      </c>
      <c r="M15" s="11">
        <v>0</v>
      </c>
      <c r="N15" s="6"/>
      <c r="O15" s="11">
        <f t="shared" ref="O15:O17" si="0">+L15-I15-M15</f>
        <v>1199.48</v>
      </c>
      <c r="P15">
        <v>51</v>
      </c>
      <c r="Q15" s="7">
        <f t="shared" ref="Q15:Q17" ca="1" si="1">ROUND(NOW()-K15,0)</f>
        <v>129</v>
      </c>
    </row>
    <row r="16" spans="1:21" x14ac:dyDescent="0.2">
      <c r="B16" t="s">
        <v>610</v>
      </c>
      <c r="C16" t="s">
        <v>8</v>
      </c>
      <c r="D16" t="s">
        <v>605</v>
      </c>
      <c r="E16" t="s">
        <v>9</v>
      </c>
      <c r="F16" t="s">
        <v>507</v>
      </c>
      <c r="H16" s="9" t="s">
        <v>615</v>
      </c>
      <c r="I16" s="11"/>
      <c r="J16" s="6">
        <v>44437</v>
      </c>
      <c r="K16" s="6">
        <f>+J16+14</f>
        <v>44451</v>
      </c>
      <c r="L16" s="11">
        <v>5408.52</v>
      </c>
      <c r="M16" s="11">
        <v>0</v>
      </c>
      <c r="N16" s="6"/>
      <c r="O16" s="11">
        <f t="shared" si="0"/>
        <v>5408.52</v>
      </c>
      <c r="P16">
        <v>51</v>
      </c>
      <c r="Q16" s="7">
        <f t="shared" ca="1" si="1"/>
        <v>129</v>
      </c>
    </row>
    <row r="17" spans="2:17" x14ac:dyDescent="0.2">
      <c r="B17" t="s">
        <v>611</v>
      </c>
      <c r="C17" t="s">
        <v>8</v>
      </c>
      <c r="D17" t="s">
        <v>605</v>
      </c>
      <c r="E17" t="s">
        <v>9</v>
      </c>
      <c r="F17" t="s">
        <v>507</v>
      </c>
      <c r="H17" s="10">
        <v>44422</v>
      </c>
      <c r="I17" s="11"/>
      <c r="J17" s="6">
        <v>44437</v>
      </c>
      <c r="K17" s="6">
        <f>+J17+14</f>
        <v>44451</v>
      </c>
      <c r="L17" s="11">
        <v>18276.07</v>
      </c>
      <c r="M17" s="11">
        <v>0</v>
      </c>
      <c r="N17" s="6"/>
      <c r="O17" s="11">
        <f t="shared" si="0"/>
        <v>18276.07</v>
      </c>
      <c r="P17">
        <v>51</v>
      </c>
      <c r="Q17" s="7">
        <f t="shared" ca="1" si="1"/>
        <v>129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A61D-F28D-4537-9EEA-EA16A7769B4F}">
  <dimension ref="A6:R46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50" customWidth="1"/>
    <col min="2" max="2" width="11.6640625" bestFit="1" customWidth="1"/>
    <col min="3" max="3" width="34.1640625" bestFit="1" customWidth="1"/>
    <col min="4" max="4" width="10.6640625" bestFit="1" customWidth="1"/>
    <col min="5" max="5" width="10.6640625" customWidth="1"/>
    <col min="6" max="6" width="16.5" bestFit="1" customWidth="1"/>
    <col min="7" max="11" width="16.5" customWidth="1"/>
    <col min="12" max="12" width="18.5" bestFit="1" customWidth="1"/>
    <col min="13" max="14" width="18.5" customWidth="1"/>
    <col min="15" max="18" width="14.33203125" customWidth="1"/>
  </cols>
  <sheetData>
    <row r="6" spans="1:18" x14ac:dyDescent="0.2">
      <c r="A6" s="1" t="s">
        <v>0</v>
      </c>
      <c r="B6" s="4" t="s">
        <v>590</v>
      </c>
      <c r="C6" s="1" t="s">
        <v>1</v>
      </c>
      <c r="D6" s="4" t="s">
        <v>592</v>
      </c>
      <c r="E6" s="4" t="s">
        <v>593</v>
      </c>
      <c r="F6" s="4" t="s">
        <v>594</v>
      </c>
      <c r="G6" s="4" t="s">
        <v>595</v>
      </c>
      <c r="H6" s="4" t="s">
        <v>596</v>
      </c>
      <c r="I6" s="4" t="s">
        <v>597</v>
      </c>
      <c r="J6" s="4" t="s">
        <v>598</v>
      </c>
      <c r="K6" s="4" t="s">
        <v>599</v>
      </c>
      <c r="L6" s="1" t="s">
        <v>600</v>
      </c>
      <c r="M6" s="4" t="s">
        <v>602</v>
      </c>
      <c r="N6" s="4" t="s">
        <v>603</v>
      </c>
      <c r="O6" s="1" t="s">
        <v>2</v>
      </c>
      <c r="P6" s="1" t="s">
        <v>3</v>
      </c>
      <c r="Q6" s="1" t="s">
        <v>4</v>
      </c>
      <c r="R6" s="1" t="s">
        <v>5</v>
      </c>
    </row>
    <row r="7" spans="1:18" s="3" customFormat="1" x14ac:dyDescent="0.2">
      <c r="A7" s="2" t="s">
        <v>58</v>
      </c>
      <c r="B7" s="5" t="s">
        <v>591</v>
      </c>
      <c r="C7" s="2" t="s">
        <v>59</v>
      </c>
      <c r="D7" s="5" t="s">
        <v>591</v>
      </c>
      <c r="E7" s="5" t="s">
        <v>591</v>
      </c>
      <c r="F7" s="5" t="s">
        <v>591</v>
      </c>
      <c r="G7" s="5" t="s">
        <v>591</v>
      </c>
      <c r="H7" s="5" t="s">
        <v>591</v>
      </c>
      <c r="I7" s="5" t="s">
        <v>591</v>
      </c>
      <c r="J7" s="5" t="s">
        <v>591</v>
      </c>
      <c r="K7" s="5" t="s">
        <v>591</v>
      </c>
      <c r="L7" s="2" t="s">
        <v>601</v>
      </c>
      <c r="M7" s="5" t="s">
        <v>591</v>
      </c>
      <c r="N7" s="5" t="s">
        <v>591</v>
      </c>
      <c r="O7" s="2" t="s">
        <v>59</v>
      </c>
      <c r="P7" s="2" t="s">
        <v>59</v>
      </c>
      <c r="Q7" s="2" t="s">
        <v>59</v>
      </c>
      <c r="R7" s="2" t="s">
        <v>59</v>
      </c>
    </row>
    <row r="9" spans="1:18" x14ac:dyDescent="0.2">
      <c r="A9" s="3" t="s">
        <v>606</v>
      </c>
    </row>
    <row r="11" spans="1:18" x14ac:dyDescent="0.2">
      <c r="A11" t="s">
        <v>6</v>
      </c>
      <c r="B11" t="s">
        <v>604</v>
      </c>
      <c r="C11" t="s">
        <v>7</v>
      </c>
      <c r="L11">
        <v>83851.45</v>
      </c>
      <c r="O11">
        <v>83851.45</v>
      </c>
      <c r="P11">
        <v>0</v>
      </c>
      <c r="Q11">
        <v>0</v>
      </c>
      <c r="R11">
        <v>0</v>
      </c>
    </row>
    <row r="12" spans="1:18" x14ac:dyDescent="0.2">
      <c r="A12" t="s">
        <v>8</v>
      </c>
      <c r="B12" t="s">
        <v>605</v>
      </c>
      <c r="C12" t="s">
        <v>9</v>
      </c>
      <c r="L12">
        <v>50941.61</v>
      </c>
      <c r="O12">
        <v>1000</v>
      </c>
      <c r="P12">
        <v>49941.61</v>
      </c>
      <c r="Q12">
        <v>0</v>
      </c>
      <c r="R12">
        <v>0</v>
      </c>
    </row>
    <row r="13" spans="1:18" x14ac:dyDescent="0.2">
      <c r="A13" t="s">
        <v>10</v>
      </c>
      <c r="C13" t="s">
        <v>11</v>
      </c>
      <c r="L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12</v>
      </c>
      <c r="C14" t="s">
        <v>13</v>
      </c>
      <c r="L14">
        <v>-830.72</v>
      </c>
      <c r="O14">
        <v>-830.72</v>
      </c>
      <c r="P14">
        <v>0</v>
      </c>
      <c r="Q14">
        <v>0</v>
      </c>
      <c r="R14">
        <v>0</v>
      </c>
    </row>
    <row r="15" spans="1:18" x14ac:dyDescent="0.2">
      <c r="A15" t="s">
        <v>14</v>
      </c>
      <c r="C15" t="s">
        <v>15</v>
      </c>
      <c r="L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 t="s">
        <v>16</v>
      </c>
      <c r="C16" t="s">
        <v>17</v>
      </c>
      <c r="L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 t="s">
        <v>18</v>
      </c>
      <c r="C17" t="s">
        <v>19</v>
      </c>
      <c r="L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 t="s">
        <v>20</v>
      </c>
      <c r="C18" t="s">
        <v>21</v>
      </c>
      <c r="L18">
        <v>-1921</v>
      </c>
      <c r="O18">
        <v>-1921</v>
      </c>
      <c r="P18">
        <v>0</v>
      </c>
      <c r="Q18">
        <v>0</v>
      </c>
      <c r="R18">
        <v>0</v>
      </c>
    </row>
    <row r="19" spans="1:18" x14ac:dyDescent="0.2">
      <c r="A19" t="s">
        <v>22</v>
      </c>
      <c r="C19" t="s">
        <v>9</v>
      </c>
      <c r="L19">
        <v>1000</v>
      </c>
      <c r="O19">
        <v>1000</v>
      </c>
      <c r="P19">
        <v>0</v>
      </c>
      <c r="Q19">
        <v>0</v>
      </c>
      <c r="R19">
        <v>0</v>
      </c>
    </row>
    <row r="20" spans="1:18" x14ac:dyDescent="0.2">
      <c r="A20" t="s">
        <v>23</v>
      </c>
      <c r="C20" t="s">
        <v>13</v>
      </c>
      <c r="L20">
        <v>23900.86</v>
      </c>
      <c r="O20">
        <v>0</v>
      </c>
      <c r="P20">
        <v>23900.86</v>
      </c>
      <c r="Q20">
        <v>0</v>
      </c>
      <c r="R20">
        <v>0</v>
      </c>
    </row>
    <row r="21" spans="1:18" x14ac:dyDescent="0.2">
      <c r="A21" t="s">
        <v>24</v>
      </c>
      <c r="C21" t="s">
        <v>25</v>
      </c>
      <c r="L21">
        <v>-41.8</v>
      </c>
      <c r="O21">
        <v>-41.8</v>
      </c>
      <c r="P21">
        <v>0</v>
      </c>
      <c r="Q21">
        <v>0</v>
      </c>
      <c r="R21">
        <v>0</v>
      </c>
    </row>
    <row r="22" spans="1:18" x14ac:dyDescent="0.2">
      <c r="A22" t="s">
        <v>26</v>
      </c>
      <c r="C22" t="s">
        <v>27</v>
      </c>
      <c r="L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t="s">
        <v>28</v>
      </c>
      <c r="C23" t="s">
        <v>29</v>
      </c>
      <c r="L23">
        <v>1000</v>
      </c>
      <c r="O23">
        <v>1000</v>
      </c>
      <c r="P23">
        <v>0</v>
      </c>
      <c r="Q23">
        <v>0</v>
      </c>
      <c r="R23">
        <v>0</v>
      </c>
    </row>
    <row r="24" spans="1:18" x14ac:dyDescent="0.2">
      <c r="A24" t="s">
        <v>30</v>
      </c>
      <c r="C24" t="s">
        <v>11</v>
      </c>
      <c r="L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t="s">
        <v>31</v>
      </c>
      <c r="C25" t="s">
        <v>32</v>
      </c>
      <c r="L25">
        <v>-403.24</v>
      </c>
      <c r="O25">
        <v>-403.24</v>
      </c>
      <c r="P25">
        <v>0</v>
      </c>
      <c r="Q25">
        <v>0</v>
      </c>
      <c r="R25">
        <v>0</v>
      </c>
    </row>
    <row r="26" spans="1:18" x14ac:dyDescent="0.2">
      <c r="A26" t="s">
        <v>33</v>
      </c>
      <c r="C26" t="s">
        <v>7</v>
      </c>
      <c r="L26">
        <v>12152.19</v>
      </c>
      <c r="O26">
        <v>12152.19</v>
      </c>
      <c r="P26">
        <v>0</v>
      </c>
      <c r="Q26">
        <v>0</v>
      </c>
      <c r="R26">
        <v>0</v>
      </c>
    </row>
    <row r="27" spans="1:18" x14ac:dyDescent="0.2">
      <c r="A27" t="s">
        <v>34</v>
      </c>
      <c r="C27" t="s">
        <v>35</v>
      </c>
      <c r="L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 t="s">
        <v>36</v>
      </c>
      <c r="C28" t="s">
        <v>35</v>
      </c>
      <c r="L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 t="s">
        <v>37</v>
      </c>
      <c r="C29" t="s">
        <v>38</v>
      </c>
      <c r="L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 t="s">
        <v>39</v>
      </c>
      <c r="C30" t="s">
        <v>35</v>
      </c>
      <c r="L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 t="s">
        <v>40</v>
      </c>
      <c r="C31" t="s">
        <v>13</v>
      </c>
      <c r="L31">
        <v>-49.43</v>
      </c>
      <c r="O31">
        <v>-49.43</v>
      </c>
      <c r="P31">
        <v>0</v>
      </c>
      <c r="Q31">
        <v>0</v>
      </c>
      <c r="R31">
        <v>0</v>
      </c>
    </row>
    <row r="32" spans="1:18" x14ac:dyDescent="0.2">
      <c r="A32" t="s">
        <v>41</v>
      </c>
      <c r="C32" t="s">
        <v>42</v>
      </c>
      <c r="L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 t="s">
        <v>43</v>
      </c>
      <c r="C33" t="s">
        <v>35</v>
      </c>
      <c r="L33">
        <v>96050</v>
      </c>
      <c r="O33">
        <v>96050</v>
      </c>
      <c r="P33">
        <v>0</v>
      </c>
      <c r="Q33">
        <v>0</v>
      </c>
      <c r="R33">
        <v>0</v>
      </c>
    </row>
    <row r="34" spans="1:18" x14ac:dyDescent="0.2">
      <c r="A34" t="s">
        <v>44</v>
      </c>
      <c r="C34" t="s">
        <v>9</v>
      </c>
      <c r="L34">
        <v>1000</v>
      </c>
      <c r="O34">
        <v>1000</v>
      </c>
      <c r="P34">
        <v>0</v>
      </c>
      <c r="Q34">
        <v>0</v>
      </c>
      <c r="R34">
        <v>0</v>
      </c>
    </row>
    <row r="35" spans="1:18" x14ac:dyDescent="0.2">
      <c r="A35" t="s">
        <v>45</v>
      </c>
      <c r="C35" t="s">
        <v>25</v>
      </c>
      <c r="L35">
        <v>0</v>
      </c>
      <c r="O35">
        <v>0</v>
      </c>
      <c r="P35">
        <v>0</v>
      </c>
      <c r="Q35">
        <v>0</v>
      </c>
      <c r="R35">
        <v>0</v>
      </c>
    </row>
    <row r="36" spans="1:18" x14ac:dyDescent="0.2">
      <c r="A36" t="s">
        <v>46</v>
      </c>
      <c r="C36" t="s">
        <v>35</v>
      </c>
      <c r="L36">
        <v>0</v>
      </c>
      <c r="O36">
        <v>0</v>
      </c>
      <c r="P36">
        <v>0</v>
      </c>
      <c r="Q36">
        <v>0</v>
      </c>
      <c r="R36">
        <v>0</v>
      </c>
    </row>
    <row r="37" spans="1:18" x14ac:dyDescent="0.2">
      <c r="A37" t="s">
        <v>47</v>
      </c>
      <c r="C37" t="s">
        <v>35</v>
      </c>
      <c r="L37">
        <v>0</v>
      </c>
      <c r="O37">
        <v>0</v>
      </c>
      <c r="P37">
        <v>0</v>
      </c>
      <c r="Q37">
        <v>0</v>
      </c>
      <c r="R37">
        <v>0</v>
      </c>
    </row>
    <row r="38" spans="1:18" x14ac:dyDescent="0.2">
      <c r="A38" t="s">
        <v>48</v>
      </c>
      <c r="C38" t="s">
        <v>35</v>
      </c>
      <c r="L38">
        <v>0</v>
      </c>
      <c r="O38">
        <v>0</v>
      </c>
      <c r="P38">
        <v>0</v>
      </c>
      <c r="Q38">
        <v>0</v>
      </c>
      <c r="R38">
        <v>0</v>
      </c>
    </row>
    <row r="39" spans="1:18" x14ac:dyDescent="0.2">
      <c r="A39" t="s">
        <v>49</v>
      </c>
      <c r="C39" t="s">
        <v>35</v>
      </c>
      <c r="L39">
        <v>0</v>
      </c>
      <c r="O39">
        <v>0</v>
      </c>
      <c r="P39">
        <v>0</v>
      </c>
      <c r="Q39">
        <v>0</v>
      </c>
      <c r="R39">
        <v>0</v>
      </c>
    </row>
    <row r="40" spans="1:18" x14ac:dyDescent="0.2">
      <c r="A40" t="s">
        <v>50</v>
      </c>
      <c r="C40" t="s">
        <v>51</v>
      </c>
      <c r="L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 t="s">
        <v>52</v>
      </c>
      <c r="C41" t="s">
        <v>7</v>
      </c>
      <c r="L41">
        <v>-325.86</v>
      </c>
      <c r="O41">
        <v>-325.86</v>
      </c>
      <c r="P41">
        <v>0</v>
      </c>
      <c r="Q41">
        <v>0</v>
      </c>
      <c r="R41">
        <v>0</v>
      </c>
    </row>
    <row r="42" spans="1:18" x14ac:dyDescent="0.2">
      <c r="A42" t="s">
        <v>53</v>
      </c>
      <c r="C42" t="s">
        <v>27</v>
      </c>
      <c r="L42">
        <v>1000</v>
      </c>
      <c r="O42">
        <v>1000</v>
      </c>
      <c r="P42">
        <v>0</v>
      </c>
      <c r="Q42">
        <v>0</v>
      </c>
      <c r="R42">
        <v>0</v>
      </c>
    </row>
    <row r="43" spans="1:18" x14ac:dyDescent="0.2">
      <c r="A43" t="s">
        <v>54</v>
      </c>
      <c r="C43" t="s">
        <v>7</v>
      </c>
      <c r="L43">
        <v>-205.30199999999999</v>
      </c>
      <c r="O43">
        <v>-205.30199999999999</v>
      </c>
      <c r="P43">
        <v>0</v>
      </c>
      <c r="Q43">
        <v>0</v>
      </c>
      <c r="R43">
        <v>0</v>
      </c>
    </row>
    <row r="44" spans="1:18" x14ac:dyDescent="0.2">
      <c r="A44" t="s">
        <v>55</v>
      </c>
      <c r="C44" t="s">
        <v>35</v>
      </c>
      <c r="L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A45" t="s">
        <v>56</v>
      </c>
      <c r="C45" t="s">
        <v>51</v>
      </c>
      <c r="L45">
        <v>1000</v>
      </c>
      <c r="O45">
        <v>1000</v>
      </c>
      <c r="P45">
        <v>0</v>
      </c>
      <c r="Q45">
        <v>0</v>
      </c>
      <c r="R45">
        <v>0</v>
      </c>
    </row>
    <row r="46" spans="1:18" x14ac:dyDescent="0.2">
      <c r="A46" t="s">
        <v>57</v>
      </c>
      <c r="C46" t="s">
        <v>35</v>
      </c>
      <c r="L46">
        <v>13560</v>
      </c>
      <c r="O46">
        <v>13560</v>
      </c>
      <c r="P46">
        <v>0</v>
      </c>
      <c r="Q46">
        <v>0</v>
      </c>
      <c r="R46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FC6C-F225-4A5D-BDE2-FAECEBD7CAE9}">
  <dimension ref="A1:N515"/>
  <sheetViews>
    <sheetView workbookViewId="0">
      <pane ySplit="1" topLeftCell="A2" activePane="bottomLeft" state="frozen"/>
      <selection activeCell="D25" sqref="D25"/>
      <selection pane="bottomLeft" activeCell="D25" sqref="D25"/>
    </sheetView>
  </sheetViews>
  <sheetFormatPr baseColWidth="10" defaultColWidth="8.83203125" defaultRowHeight="15" x14ac:dyDescent="0.2"/>
  <cols>
    <col min="1" max="1" width="6.5" bestFit="1" customWidth="1"/>
    <col min="2" max="2" width="56.83203125" bestFit="1" customWidth="1"/>
    <col min="3" max="3" width="39.83203125" bestFit="1" customWidth="1"/>
    <col min="4" max="4" width="13.5" bestFit="1" customWidth="1"/>
    <col min="5" max="5" width="10.83203125" bestFit="1" customWidth="1"/>
    <col min="6" max="6" width="8.33203125" bestFit="1" customWidth="1"/>
    <col min="7" max="7" width="55.1640625" bestFit="1" customWidth="1"/>
    <col min="8" max="8" width="53.1640625" bestFit="1" customWidth="1"/>
    <col min="9" max="10" width="13.83203125" bestFit="1" customWidth="1"/>
    <col min="11" max="11" width="8.6640625" bestFit="1" customWidth="1"/>
    <col min="12" max="12" width="12.6640625" bestFit="1" customWidth="1"/>
    <col min="13" max="13" width="13.1640625" bestFit="1" customWidth="1"/>
    <col min="14" max="14" width="11.83203125" bestFit="1" customWidth="1"/>
  </cols>
  <sheetData>
    <row r="1" spans="1:14" x14ac:dyDescent="0.2">
      <c r="A1" s="1" t="s">
        <v>588</v>
      </c>
      <c r="B1" s="1" t="s">
        <v>0</v>
      </c>
      <c r="C1" s="1" t="s">
        <v>1</v>
      </c>
      <c r="D1" s="1" t="s">
        <v>587</v>
      </c>
      <c r="E1" s="1" t="s">
        <v>586</v>
      </c>
      <c r="F1" s="1" t="s">
        <v>585</v>
      </c>
      <c r="G1" s="1" t="s">
        <v>584</v>
      </c>
      <c r="H1" s="1" t="s">
        <v>583</v>
      </c>
      <c r="I1" s="1" t="s">
        <v>582</v>
      </c>
      <c r="J1" s="1" t="s">
        <v>581</v>
      </c>
      <c r="K1" s="1" t="s">
        <v>580</v>
      </c>
      <c r="L1" s="1" t="s">
        <v>579</v>
      </c>
      <c r="M1" s="1" t="s">
        <v>578</v>
      </c>
      <c r="N1" s="1" t="s">
        <v>577</v>
      </c>
    </row>
    <row r="2" spans="1:14" s="3" customFormat="1" x14ac:dyDescent="0.2">
      <c r="A2" s="2"/>
      <c r="B2" s="2" t="s">
        <v>589</v>
      </c>
      <c r="C2" s="2" t="s">
        <v>589</v>
      </c>
      <c r="D2" s="2" t="s">
        <v>589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t="s">
        <v>68</v>
      </c>
      <c r="B4" t="s">
        <v>576</v>
      </c>
      <c r="C4" t="s">
        <v>319</v>
      </c>
      <c r="D4" t="s">
        <v>575</v>
      </c>
      <c r="E4" t="s">
        <v>64</v>
      </c>
      <c r="F4">
        <v>1</v>
      </c>
      <c r="G4" t="s">
        <v>317</v>
      </c>
      <c r="H4" t="s">
        <v>62</v>
      </c>
      <c r="I4" t="s">
        <v>574</v>
      </c>
      <c r="J4" t="s">
        <v>62</v>
      </c>
      <c r="K4">
        <v>315</v>
      </c>
      <c r="L4">
        <v>67</v>
      </c>
      <c r="M4">
        <v>21105</v>
      </c>
      <c r="N4">
        <v>287</v>
      </c>
    </row>
    <row r="5" spans="1:14" x14ac:dyDescent="0.2">
      <c r="A5" t="s">
        <v>68</v>
      </c>
      <c r="B5" t="s">
        <v>527</v>
      </c>
      <c r="C5" t="s">
        <v>517</v>
      </c>
      <c r="D5" t="s">
        <v>573</v>
      </c>
      <c r="E5" t="s">
        <v>507</v>
      </c>
      <c r="F5">
        <v>1</v>
      </c>
      <c r="G5" t="s">
        <v>515</v>
      </c>
      <c r="H5" t="s">
        <v>62</v>
      </c>
      <c r="I5" t="s">
        <v>572</v>
      </c>
      <c r="J5" t="s">
        <v>62</v>
      </c>
      <c r="K5">
        <v>200</v>
      </c>
      <c r="L5">
        <v>0</v>
      </c>
      <c r="M5">
        <v>0</v>
      </c>
      <c r="N5">
        <v>127</v>
      </c>
    </row>
    <row r="6" spans="1:14" x14ac:dyDescent="0.2">
      <c r="A6" t="s">
        <v>400</v>
      </c>
      <c r="B6" t="s">
        <v>14</v>
      </c>
      <c r="C6" t="s">
        <v>15</v>
      </c>
      <c r="D6" t="s">
        <v>571</v>
      </c>
      <c r="E6" t="s">
        <v>507</v>
      </c>
      <c r="F6">
        <v>1</v>
      </c>
      <c r="G6" t="s">
        <v>256</v>
      </c>
      <c r="H6" t="s">
        <v>216</v>
      </c>
      <c r="I6" t="s">
        <v>570</v>
      </c>
      <c r="J6" t="s">
        <v>329</v>
      </c>
      <c r="K6">
        <v>72</v>
      </c>
      <c r="L6">
        <v>32.76</v>
      </c>
      <c r="M6">
        <v>2358.7199999999998</v>
      </c>
      <c r="N6">
        <v>123</v>
      </c>
    </row>
    <row r="7" spans="1:14" x14ac:dyDescent="0.2">
      <c r="A7" t="s">
        <v>400</v>
      </c>
      <c r="B7" t="s">
        <v>14</v>
      </c>
      <c r="C7" t="s">
        <v>15</v>
      </c>
      <c r="D7" t="s">
        <v>571</v>
      </c>
      <c r="E7" t="s">
        <v>507</v>
      </c>
      <c r="F7">
        <v>1</v>
      </c>
      <c r="G7" t="s">
        <v>256</v>
      </c>
      <c r="H7" t="s">
        <v>162</v>
      </c>
      <c r="I7" t="s">
        <v>570</v>
      </c>
      <c r="J7" t="s">
        <v>329</v>
      </c>
      <c r="K7">
        <v>72</v>
      </c>
      <c r="L7">
        <v>19.2</v>
      </c>
      <c r="M7">
        <v>1382.4</v>
      </c>
      <c r="N7">
        <v>123</v>
      </c>
    </row>
    <row r="8" spans="1:14" x14ac:dyDescent="0.2">
      <c r="A8" t="s">
        <v>400</v>
      </c>
      <c r="B8" t="s">
        <v>14</v>
      </c>
      <c r="C8" t="s">
        <v>15</v>
      </c>
      <c r="D8" t="s">
        <v>571</v>
      </c>
      <c r="E8" t="s">
        <v>507</v>
      </c>
      <c r="F8">
        <v>4</v>
      </c>
      <c r="G8" t="s">
        <v>268</v>
      </c>
      <c r="H8" t="s">
        <v>210</v>
      </c>
      <c r="I8" t="s">
        <v>570</v>
      </c>
      <c r="J8" t="s">
        <v>329</v>
      </c>
      <c r="K8">
        <v>11</v>
      </c>
      <c r="L8">
        <v>14.68</v>
      </c>
      <c r="M8">
        <v>161.47999999999999</v>
      </c>
      <c r="N8">
        <v>123</v>
      </c>
    </row>
    <row r="9" spans="1:14" x14ac:dyDescent="0.2">
      <c r="A9" t="s">
        <v>400</v>
      </c>
      <c r="B9" t="s">
        <v>14</v>
      </c>
      <c r="C9" t="s">
        <v>15</v>
      </c>
      <c r="D9" t="s">
        <v>571</v>
      </c>
      <c r="E9" t="s">
        <v>507</v>
      </c>
      <c r="F9">
        <v>4</v>
      </c>
      <c r="G9" t="s">
        <v>268</v>
      </c>
      <c r="H9" t="s">
        <v>269</v>
      </c>
      <c r="I9" t="s">
        <v>570</v>
      </c>
      <c r="J9" t="s">
        <v>329</v>
      </c>
      <c r="K9">
        <v>11</v>
      </c>
      <c r="L9">
        <v>32.76</v>
      </c>
      <c r="M9">
        <v>360.36</v>
      </c>
      <c r="N9">
        <v>123</v>
      </c>
    </row>
    <row r="10" spans="1:14" x14ac:dyDescent="0.2">
      <c r="A10" t="s">
        <v>68</v>
      </c>
      <c r="B10" t="s">
        <v>569</v>
      </c>
      <c r="C10" t="s">
        <v>517</v>
      </c>
      <c r="D10" t="s">
        <v>568</v>
      </c>
      <c r="E10" t="s">
        <v>507</v>
      </c>
      <c r="F10">
        <v>1</v>
      </c>
      <c r="G10" t="s">
        <v>555</v>
      </c>
      <c r="H10" t="s">
        <v>62</v>
      </c>
      <c r="I10" t="s">
        <v>567</v>
      </c>
      <c r="J10" t="s">
        <v>62</v>
      </c>
      <c r="K10">
        <v>1650</v>
      </c>
      <c r="L10">
        <v>0</v>
      </c>
      <c r="M10">
        <v>0</v>
      </c>
      <c r="N10">
        <v>117</v>
      </c>
    </row>
    <row r="11" spans="1:14" x14ac:dyDescent="0.2">
      <c r="A11" t="s">
        <v>68</v>
      </c>
      <c r="B11" t="s">
        <v>23</v>
      </c>
      <c r="C11" t="s">
        <v>13</v>
      </c>
      <c r="D11" t="s">
        <v>566</v>
      </c>
      <c r="E11" t="s">
        <v>507</v>
      </c>
      <c r="F11">
        <v>7</v>
      </c>
      <c r="G11" t="s">
        <v>162</v>
      </c>
      <c r="H11" t="s">
        <v>62</v>
      </c>
      <c r="I11" t="s">
        <v>316</v>
      </c>
      <c r="J11" t="s">
        <v>241</v>
      </c>
      <c r="K11">
        <v>14</v>
      </c>
      <c r="L11">
        <v>19.2</v>
      </c>
      <c r="M11">
        <v>268.8</v>
      </c>
      <c r="N11">
        <v>61</v>
      </c>
    </row>
    <row r="12" spans="1:14" x14ac:dyDescent="0.2">
      <c r="A12" t="s">
        <v>68</v>
      </c>
      <c r="B12" t="s">
        <v>23</v>
      </c>
      <c r="C12" t="s">
        <v>13</v>
      </c>
      <c r="D12" t="s">
        <v>566</v>
      </c>
      <c r="E12" t="s">
        <v>507</v>
      </c>
      <c r="F12">
        <v>8</v>
      </c>
      <c r="G12" t="s">
        <v>210</v>
      </c>
      <c r="H12" t="s">
        <v>62</v>
      </c>
      <c r="I12" t="s">
        <v>316</v>
      </c>
      <c r="J12" t="s">
        <v>241</v>
      </c>
      <c r="K12">
        <v>1</v>
      </c>
      <c r="L12">
        <v>14.68</v>
      </c>
      <c r="M12">
        <v>14.68</v>
      </c>
      <c r="N12">
        <v>61</v>
      </c>
    </row>
    <row r="13" spans="1:14" x14ac:dyDescent="0.2">
      <c r="A13" t="s">
        <v>367</v>
      </c>
      <c r="B13" t="s">
        <v>16</v>
      </c>
      <c r="C13" t="s">
        <v>17</v>
      </c>
      <c r="D13" t="s">
        <v>565</v>
      </c>
      <c r="E13" t="s">
        <v>507</v>
      </c>
      <c r="F13">
        <v>1</v>
      </c>
      <c r="G13" t="s">
        <v>434</v>
      </c>
      <c r="H13" t="s">
        <v>62</v>
      </c>
      <c r="I13" t="s">
        <v>491</v>
      </c>
      <c r="J13" t="s">
        <v>76</v>
      </c>
      <c r="K13">
        <v>47</v>
      </c>
      <c r="L13">
        <v>37.28</v>
      </c>
      <c r="M13">
        <v>1752.16</v>
      </c>
      <c r="N13">
        <v>109</v>
      </c>
    </row>
    <row r="14" spans="1:14" x14ac:dyDescent="0.2">
      <c r="A14" t="s">
        <v>68</v>
      </c>
      <c r="B14" t="s">
        <v>16</v>
      </c>
      <c r="C14" t="s">
        <v>17</v>
      </c>
      <c r="D14" t="s">
        <v>565</v>
      </c>
      <c r="E14" t="s">
        <v>507</v>
      </c>
      <c r="F14">
        <v>1</v>
      </c>
      <c r="G14" t="s">
        <v>434</v>
      </c>
      <c r="H14" t="s">
        <v>62</v>
      </c>
      <c r="I14" t="s">
        <v>491</v>
      </c>
      <c r="J14" t="s">
        <v>76</v>
      </c>
      <c r="K14">
        <v>47</v>
      </c>
      <c r="L14">
        <v>37.28</v>
      </c>
      <c r="M14">
        <v>1752.16</v>
      </c>
      <c r="N14">
        <v>109</v>
      </c>
    </row>
    <row r="15" spans="1:14" x14ac:dyDescent="0.2">
      <c r="A15" t="s">
        <v>68</v>
      </c>
      <c r="B15" t="s">
        <v>16</v>
      </c>
      <c r="C15" t="s">
        <v>17</v>
      </c>
      <c r="D15" t="s">
        <v>565</v>
      </c>
      <c r="E15" t="s">
        <v>507</v>
      </c>
      <c r="F15">
        <v>2</v>
      </c>
      <c r="G15" t="s">
        <v>63</v>
      </c>
      <c r="H15" t="s">
        <v>62</v>
      </c>
      <c r="I15" t="s">
        <v>491</v>
      </c>
      <c r="J15" t="s">
        <v>76</v>
      </c>
      <c r="K15">
        <v>3</v>
      </c>
      <c r="L15">
        <v>0</v>
      </c>
      <c r="M15">
        <v>0</v>
      </c>
      <c r="N15">
        <v>109</v>
      </c>
    </row>
    <row r="16" spans="1:14" x14ac:dyDescent="0.2">
      <c r="A16" t="s">
        <v>367</v>
      </c>
      <c r="B16" t="s">
        <v>16</v>
      </c>
      <c r="C16" t="s">
        <v>17</v>
      </c>
      <c r="D16" t="s">
        <v>565</v>
      </c>
      <c r="E16" t="s">
        <v>507</v>
      </c>
      <c r="F16">
        <v>2</v>
      </c>
      <c r="G16" t="s">
        <v>63</v>
      </c>
      <c r="H16" t="s">
        <v>62</v>
      </c>
      <c r="I16" t="s">
        <v>491</v>
      </c>
      <c r="J16" t="s">
        <v>76</v>
      </c>
      <c r="K16">
        <v>3</v>
      </c>
      <c r="L16">
        <v>0</v>
      </c>
      <c r="M16">
        <v>0</v>
      </c>
      <c r="N16">
        <v>109</v>
      </c>
    </row>
    <row r="17" spans="1:14" x14ac:dyDescent="0.2">
      <c r="A17" t="s">
        <v>68</v>
      </c>
      <c r="B17" t="s">
        <v>564</v>
      </c>
      <c r="C17" t="s">
        <v>517</v>
      </c>
      <c r="D17" t="s">
        <v>563</v>
      </c>
      <c r="E17" t="s">
        <v>507</v>
      </c>
      <c r="F17">
        <v>1</v>
      </c>
      <c r="G17" t="s">
        <v>555</v>
      </c>
      <c r="H17" t="s">
        <v>62</v>
      </c>
      <c r="I17" t="s">
        <v>474</v>
      </c>
      <c r="J17" t="s">
        <v>62</v>
      </c>
      <c r="K17">
        <v>4000</v>
      </c>
      <c r="L17">
        <v>0</v>
      </c>
      <c r="M17">
        <v>0</v>
      </c>
      <c r="N17">
        <v>99</v>
      </c>
    </row>
    <row r="18" spans="1:14" x14ac:dyDescent="0.2">
      <c r="A18" t="s">
        <v>400</v>
      </c>
      <c r="B18" t="s">
        <v>564</v>
      </c>
      <c r="C18" t="s">
        <v>517</v>
      </c>
      <c r="D18" t="s">
        <v>563</v>
      </c>
      <c r="E18" t="s">
        <v>507</v>
      </c>
      <c r="F18">
        <v>1</v>
      </c>
      <c r="G18" t="s">
        <v>555</v>
      </c>
      <c r="H18" t="s">
        <v>62</v>
      </c>
      <c r="I18" t="s">
        <v>474</v>
      </c>
      <c r="J18" t="s">
        <v>62</v>
      </c>
      <c r="K18">
        <v>8</v>
      </c>
      <c r="L18">
        <v>0</v>
      </c>
      <c r="M18">
        <v>0</v>
      </c>
      <c r="N18">
        <v>99</v>
      </c>
    </row>
    <row r="19" spans="1:14" x14ac:dyDescent="0.2">
      <c r="A19" t="s">
        <v>400</v>
      </c>
      <c r="B19" t="s">
        <v>564</v>
      </c>
      <c r="C19" t="s">
        <v>517</v>
      </c>
      <c r="D19" t="s">
        <v>563</v>
      </c>
      <c r="E19" t="s">
        <v>507</v>
      </c>
      <c r="F19">
        <v>2</v>
      </c>
      <c r="G19" t="s">
        <v>555</v>
      </c>
      <c r="H19" t="s">
        <v>62</v>
      </c>
      <c r="I19" t="s">
        <v>276</v>
      </c>
      <c r="J19" t="s">
        <v>62</v>
      </c>
      <c r="K19">
        <v>4</v>
      </c>
      <c r="L19">
        <v>0</v>
      </c>
      <c r="M19">
        <v>0</v>
      </c>
      <c r="N19">
        <v>57</v>
      </c>
    </row>
    <row r="20" spans="1:14" x14ac:dyDescent="0.2">
      <c r="A20" t="s">
        <v>68</v>
      </c>
      <c r="B20" t="s">
        <v>564</v>
      </c>
      <c r="C20" t="s">
        <v>517</v>
      </c>
      <c r="D20" t="s">
        <v>563</v>
      </c>
      <c r="E20" t="s">
        <v>507</v>
      </c>
      <c r="F20">
        <v>2</v>
      </c>
      <c r="G20" t="s">
        <v>555</v>
      </c>
      <c r="H20" t="s">
        <v>62</v>
      </c>
      <c r="I20" t="s">
        <v>276</v>
      </c>
      <c r="J20" t="s">
        <v>62</v>
      </c>
      <c r="K20">
        <v>2000</v>
      </c>
      <c r="L20">
        <v>0</v>
      </c>
      <c r="M20">
        <v>0</v>
      </c>
      <c r="N20">
        <v>57</v>
      </c>
    </row>
    <row r="21" spans="1:14" x14ac:dyDescent="0.2">
      <c r="A21" t="s">
        <v>400</v>
      </c>
      <c r="B21" t="s">
        <v>564</v>
      </c>
      <c r="C21" t="s">
        <v>517</v>
      </c>
      <c r="D21" t="s">
        <v>563</v>
      </c>
      <c r="E21" t="s">
        <v>507</v>
      </c>
      <c r="F21">
        <v>3</v>
      </c>
      <c r="G21" t="s">
        <v>555</v>
      </c>
      <c r="H21" t="s">
        <v>62</v>
      </c>
      <c r="I21" t="s">
        <v>220</v>
      </c>
      <c r="J21" t="s">
        <v>62</v>
      </c>
      <c r="K21">
        <v>1</v>
      </c>
      <c r="L21">
        <v>0</v>
      </c>
      <c r="M21">
        <v>0</v>
      </c>
      <c r="N21">
        <v>47</v>
      </c>
    </row>
    <row r="22" spans="1:14" x14ac:dyDescent="0.2">
      <c r="A22" t="s">
        <v>68</v>
      </c>
      <c r="B22" t="s">
        <v>564</v>
      </c>
      <c r="C22" t="s">
        <v>517</v>
      </c>
      <c r="D22" t="s">
        <v>563</v>
      </c>
      <c r="E22" t="s">
        <v>507</v>
      </c>
      <c r="F22">
        <v>3</v>
      </c>
      <c r="G22" t="s">
        <v>555</v>
      </c>
      <c r="H22" t="s">
        <v>62</v>
      </c>
      <c r="I22" t="s">
        <v>220</v>
      </c>
      <c r="J22" t="s">
        <v>62</v>
      </c>
      <c r="K22">
        <v>2000</v>
      </c>
      <c r="L22">
        <v>0</v>
      </c>
      <c r="M22">
        <v>0</v>
      </c>
      <c r="N22">
        <v>47</v>
      </c>
    </row>
    <row r="23" spans="1:14" x14ac:dyDescent="0.2">
      <c r="A23" t="s">
        <v>68</v>
      </c>
      <c r="B23" t="s">
        <v>564</v>
      </c>
      <c r="C23" t="s">
        <v>517</v>
      </c>
      <c r="D23" t="s">
        <v>563</v>
      </c>
      <c r="E23" t="s">
        <v>507</v>
      </c>
      <c r="F23">
        <v>4</v>
      </c>
      <c r="G23" t="s">
        <v>555</v>
      </c>
      <c r="H23" t="s">
        <v>62</v>
      </c>
      <c r="I23" t="s">
        <v>108</v>
      </c>
      <c r="J23" t="s">
        <v>62</v>
      </c>
      <c r="K23">
        <v>3500</v>
      </c>
      <c r="L23">
        <v>0</v>
      </c>
      <c r="M23">
        <v>0</v>
      </c>
      <c r="N23">
        <v>7</v>
      </c>
    </row>
    <row r="24" spans="1:14" x14ac:dyDescent="0.2">
      <c r="A24" t="s">
        <v>68</v>
      </c>
      <c r="B24" t="s">
        <v>561</v>
      </c>
      <c r="C24" t="s">
        <v>517</v>
      </c>
      <c r="D24" t="s">
        <v>560</v>
      </c>
      <c r="E24" t="s">
        <v>507</v>
      </c>
      <c r="F24">
        <v>1</v>
      </c>
      <c r="G24" t="s">
        <v>562</v>
      </c>
      <c r="H24" t="s">
        <v>62</v>
      </c>
      <c r="I24" t="s">
        <v>465</v>
      </c>
      <c r="J24" t="s">
        <v>62</v>
      </c>
      <c r="K24">
        <v>6000</v>
      </c>
      <c r="L24">
        <v>0</v>
      </c>
      <c r="M24">
        <v>0</v>
      </c>
      <c r="N24">
        <v>97</v>
      </c>
    </row>
    <row r="25" spans="1:14" x14ac:dyDescent="0.2">
      <c r="A25" t="s">
        <v>68</v>
      </c>
      <c r="B25" t="s">
        <v>561</v>
      </c>
      <c r="C25" t="s">
        <v>517</v>
      </c>
      <c r="D25" t="s">
        <v>560</v>
      </c>
      <c r="E25" t="s">
        <v>507</v>
      </c>
      <c r="F25">
        <v>2</v>
      </c>
      <c r="G25" t="s">
        <v>519</v>
      </c>
      <c r="H25" t="s">
        <v>62</v>
      </c>
      <c r="I25" t="s">
        <v>559</v>
      </c>
      <c r="J25" t="s">
        <v>62</v>
      </c>
      <c r="K25">
        <v>400</v>
      </c>
      <c r="L25">
        <v>0</v>
      </c>
      <c r="M25">
        <v>0</v>
      </c>
      <c r="N25">
        <v>29</v>
      </c>
    </row>
    <row r="26" spans="1:14" x14ac:dyDescent="0.2">
      <c r="A26" t="s">
        <v>367</v>
      </c>
      <c r="B26" t="s">
        <v>16</v>
      </c>
      <c r="C26" t="s">
        <v>17</v>
      </c>
      <c r="D26" t="s">
        <v>558</v>
      </c>
      <c r="E26" t="s">
        <v>507</v>
      </c>
      <c r="F26">
        <v>2</v>
      </c>
      <c r="G26" t="s">
        <v>63</v>
      </c>
      <c r="H26" t="s">
        <v>62</v>
      </c>
      <c r="I26" t="s">
        <v>457</v>
      </c>
      <c r="J26" t="s">
        <v>403</v>
      </c>
      <c r="K26">
        <v>3</v>
      </c>
      <c r="L26">
        <v>0</v>
      </c>
      <c r="M26">
        <v>0</v>
      </c>
      <c r="N26">
        <v>92</v>
      </c>
    </row>
    <row r="27" spans="1:14" x14ac:dyDescent="0.2">
      <c r="A27" t="s">
        <v>68</v>
      </c>
      <c r="B27" t="s">
        <v>74</v>
      </c>
      <c r="C27" t="s">
        <v>25</v>
      </c>
      <c r="D27" t="s">
        <v>557</v>
      </c>
      <c r="E27" t="s">
        <v>507</v>
      </c>
      <c r="F27">
        <v>1</v>
      </c>
      <c r="G27" t="s">
        <v>63</v>
      </c>
      <c r="H27" t="s">
        <v>62</v>
      </c>
      <c r="I27" t="s">
        <v>448</v>
      </c>
      <c r="J27" t="s">
        <v>76</v>
      </c>
      <c r="K27">
        <v>4</v>
      </c>
      <c r="L27">
        <v>0</v>
      </c>
      <c r="M27">
        <v>0</v>
      </c>
      <c r="N27">
        <v>90</v>
      </c>
    </row>
    <row r="28" spans="1:14" x14ac:dyDescent="0.2">
      <c r="A28" t="s">
        <v>68</v>
      </c>
      <c r="B28" t="s">
        <v>551</v>
      </c>
      <c r="C28" t="s">
        <v>517</v>
      </c>
      <c r="D28" t="s">
        <v>550</v>
      </c>
      <c r="E28" t="s">
        <v>507</v>
      </c>
      <c r="F28">
        <v>1</v>
      </c>
      <c r="G28" t="s">
        <v>556</v>
      </c>
      <c r="H28" t="s">
        <v>62</v>
      </c>
      <c r="I28" t="s">
        <v>416</v>
      </c>
      <c r="J28" t="s">
        <v>62</v>
      </c>
      <c r="K28">
        <v>65</v>
      </c>
      <c r="L28">
        <v>0</v>
      </c>
      <c r="M28">
        <v>0</v>
      </c>
      <c r="N28">
        <v>84</v>
      </c>
    </row>
    <row r="29" spans="1:14" x14ac:dyDescent="0.2">
      <c r="A29" t="s">
        <v>400</v>
      </c>
      <c r="B29" t="s">
        <v>551</v>
      </c>
      <c r="C29" t="s">
        <v>517</v>
      </c>
      <c r="D29" t="s">
        <v>550</v>
      </c>
      <c r="E29" t="s">
        <v>507</v>
      </c>
      <c r="F29">
        <v>1</v>
      </c>
      <c r="G29" t="s">
        <v>556</v>
      </c>
      <c r="H29" t="s">
        <v>62</v>
      </c>
      <c r="I29" t="s">
        <v>416</v>
      </c>
      <c r="J29" t="s">
        <v>62</v>
      </c>
      <c r="K29">
        <v>2</v>
      </c>
      <c r="L29">
        <v>0</v>
      </c>
      <c r="M29">
        <v>0</v>
      </c>
      <c r="N29">
        <v>84</v>
      </c>
    </row>
    <row r="30" spans="1:14" x14ac:dyDescent="0.2">
      <c r="A30" t="s">
        <v>68</v>
      </c>
      <c r="B30" t="s">
        <v>551</v>
      </c>
      <c r="C30" t="s">
        <v>517</v>
      </c>
      <c r="D30" t="s">
        <v>550</v>
      </c>
      <c r="E30" t="s">
        <v>507</v>
      </c>
      <c r="F30">
        <v>2</v>
      </c>
      <c r="G30" t="s">
        <v>555</v>
      </c>
      <c r="H30" t="s">
        <v>62</v>
      </c>
      <c r="I30" t="s">
        <v>416</v>
      </c>
      <c r="J30" t="s">
        <v>62</v>
      </c>
      <c r="K30">
        <v>30</v>
      </c>
      <c r="L30">
        <v>0</v>
      </c>
      <c r="M30">
        <v>0</v>
      </c>
      <c r="N30">
        <v>84</v>
      </c>
    </row>
    <row r="31" spans="1:14" x14ac:dyDescent="0.2">
      <c r="A31" t="s">
        <v>68</v>
      </c>
      <c r="B31" t="s">
        <v>551</v>
      </c>
      <c r="C31" t="s">
        <v>517</v>
      </c>
      <c r="D31" t="s">
        <v>550</v>
      </c>
      <c r="E31" t="s">
        <v>507</v>
      </c>
      <c r="F31">
        <v>3</v>
      </c>
      <c r="G31" t="s">
        <v>554</v>
      </c>
      <c r="H31" t="s">
        <v>62</v>
      </c>
      <c r="I31" t="s">
        <v>416</v>
      </c>
      <c r="J31" t="s">
        <v>62</v>
      </c>
      <c r="K31">
        <v>30</v>
      </c>
      <c r="L31">
        <v>0</v>
      </c>
      <c r="M31">
        <v>0</v>
      </c>
      <c r="N31">
        <v>84</v>
      </c>
    </row>
    <row r="32" spans="1:14" x14ac:dyDescent="0.2">
      <c r="A32" t="s">
        <v>68</v>
      </c>
      <c r="B32" t="s">
        <v>551</v>
      </c>
      <c r="C32" t="s">
        <v>517</v>
      </c>
      <c r="D32" t="s">
        <v>550</v>
      </c>
      <c r="E32" t="s">
        <v>507</v>
      </c>
      <c r="F32">
        <v>4</v>
      </c>
      <c r="G32" t="s">
        <v>553</v>
      </c>
      <c r="H32" t="s">
        <v>62</v>
      </c>
      <c r="I32" t="s">
        <v>416</v>
      </c>
      <c r="J32" t="s">
        <v>62</v>
      </c>
      <c r="K32">
        <v>30</v>
      </c>
      <c r="L32">
        <v>0</v>
      </c>
      <c r="M32">
        <v>0</v>
      </c>
      <c r="N32">
        <v>84</v>
      </c>
    </row>
    <row r="33" spans="1:14" x14ac:dyDescent="0.2">
      <c r="A33" t="s">
        <v>68</v>
      </c>
      <c r="B33" t="s">
        <v>551</v>
      </c>
      <c r="C33" t="s">
        <v>517</v>
      </c>
      <c r="D33" t="s">
        <v>550</v>
      </c>
      <c r="E33" t="s">
        <v>507</v>
      </c>
      <c r="F33">
        <v>5</v>
      </c>
      <c r="G33" t="s">
        <v>552</v>
      </c>
      <c r="H33" t="s">
        <v>62</v>
      </c>
      <c r="I33" t="s">
        <v>416</v>
      </c>
      <c r="J33" t="s">
        <v>62</v>
      </c>
      <c r="K33">
        <v>200</v>
      </c>
      <c r="L33">
        <v>0</v>
      </c>
      <c r="M33">
        <v>0</v>
      </c>
      <c r="N33">
        <v>84</v>
      </c>
    </row>
    <row r="34" spans="1:14" x14ac:dyDescent="0.2">
      <c r="A34" t="s">
        <v>68</v>
      </c>
      <c r="B34" t="s">
        <v>551</v>
      </c>
      <c r="C34" t="s">
        <v>517</v>
      </c>
      <c r="D34" t="s">
        <v>550</v>
      </c>
      <c r="E34" t="s">
        <v>507</v>
      </c>
      <c r="F34">
        <v>6</v>
      </c>
      <c r="G34" t="s">
        <v>546</v>
      </c>
      <c r="H34" t="s">
        <v>62</v>
      </c>
      <c r="I34" t="s">
        <v>416</v>
      </c>
      <c r="J34" t="s">
        <v>62</v>
      </c>
      <c r="K34">
        <v>100</v>
      </c>
      <c r="L34">
        <v>0</v>
      </c>
      <c r="M34">
        <v>0</v>
      </c>
      <c r="N34">
        <v>84</v>
      </c>
    </row>
    <row r="35" spans="1:14" x14ac:dyDescent="0.2">
      <c r="A35" t="s">
        <v>68</v>
      </c>
      <c r="B35" t="s">
        <v>551</v>
      </c>
      <c r="C35" t="s">
        <v>517</v>
      </c>
      <c r="D35" t="s">
        <v>550</v>
      </c>
      <c r="E35" t="s">
        <v>507</v>
      </c>
      <c r="F35">
        <v>7</v>
      </c>
      <c r="G35" t="s">
        <v>549</v>
      </c>
      <c r="H35" t="s">
        <v>62</v>
      </c>
      <c r="I35" t="s">
        <v>407</v>
      </c>
      <c r="J35" t="s">
        <v>62</v>
      </c>
      <c r="K35">
        <v>30</v>
      </c>
      <c r="L35">
        <v>0</v>
      </c>
      <c r="M35">
        <v>0</v>
      </c>
      <c r="N35">
        <v>83</v>
      </c>
    </row>
    <row r="36" spans="1:14" x14ac:dyDescent="0.2">
      <c r="A36" t="s">
        <v>68</v>
      </c>
      <c r="B36" t="s">
        <v>548</v>
      </c>
      <c r="C36" t="s">
        <v>517</v>
      </c>
      <c r="D36" t="s">
        <v>547</v>
      </c>
      <c r="E36" t="s">
        <v>507</v>
      </c>
      <c r="F36">
        <v>1</v>
      </c>
      <c r="G36" t="s">
        <v>546</v>
      </c>
      <c r="H36" t="s">
        <v>62</v>
      </c>
      <c r="I36" t="s">
        <v>416</v>
      </c>
      <c r="J36" t="s">
        <v>62</v>
      </c>
      <c r="K36">
        <v>202</v>
      </c>
      <c r="L36">
        <v>0</v>
      </c>
      <c r="M36">
        <v>0</v>
      </c>
      <c r="N36">
        <v>84</v>
      </c>
    </row>
    <row r="37" spans="1:14" x14ac:dyDescent="0.2">
      <c r="A37" t="s">
        <v>68</v>
      </c>
      <c r="B37" t="s">
        <v>548</v>
      </c>
      <c r="C37" t="s">
        <v>517</v>
      </c>
      <c r="D37" t="s">
        <v>547</v>
      </c>
      <c r="E37" t="s">
        <v>507</v>
      </c>
      <c r="F37">
        <v>2</v>
      </c>
      <c r="G37" t="s">
        <v>546</v>
      </c>
      <c r="H37" t="s">
        <v>62</v>
      </c>
      <c r="I37" t="s">
        <v>261</v>
      </c>
      <c r="J37" t="s">
        <v>62</v>
      </c>
      <c r="K37">
        <v>50</v>
      </c>
      <c r="L37">
        <v>0</v>
      </c>
      <c r="M37">
        <v>0</v>
      </c>
      <c r="N37">
        <v>55</v>
      </c>
    </row>
    <row r="38" spans="1:14" x14ac:dyDescent="0.2">
      <c r="A38" t="s">
        <v>367</v>
      </c>
      <c r="B38" t="s">
        <v>30</v>
      </c>
      <c r="C38" t="s">
        <v>11</v>
      </c>
      <c r="D38" t="s">
        <v>545</v>
      </c>
      <c r="E38" t="s">
        <v>507</v>
      </c>
      <c r="F38">
        <v>1</v>
      </c>
      <c r="G38" t="s">
        <v>283</v>
      </c>
      <c r="H38" t="s">
        <v>282</v>
      </c>
      <c r="I38" t="s">
        <v>407</v>
      </c>
      <c r="J38" t="s">
        <v>403</v>
      </c>
      <c r="K38">
        <v>160</v>
      </c>
      <c r="L38">
        <v>20.91</v>
      </c>
      <c r="M38">
        <v>3345.6</v>
      </c>
      <c r="N38">
        <v>83</v>
      </c>
    </row>
    <row r="39" spans="1:14" x14ac:dyDescent="0.2">
      <c r="A39" t="s">
        <v>367</v>
      </c>
      <c r="B39" t="s">
        <v>30</v>
      </c>
      <c r="C39" t="s">
        <v>11</v>
      </c>
      <c r="D39" t="s">
        <v>545</v>
      </c>
      <c r="E39" t="s">
        <v>507</v>
      </c>
      <c r="F39">
        <v>1</v>
      </c>
      <c r="G39" t="s">
        <v>283</v>
      </c>
      <c r="H39" t="s">
        <v>284</v>
      </c>
      <c r="I39" t="s">
        <v>407</v>
      </c>
      <c r="J39" t="s">
        <v>403</v>
      </c>
      <c r="K39">
        <v>160</v>
      </c>
      <c r="L39">
        <v>32.76</v>
      </c>
      <c r="M39">
        <v>5241.6000000000004</v>
      </c>
      <c r="N39">
        <v>83</v>
      </c>
    </row>
    <row r="40" spans="1:14" x14ac:dyDescent="0.2">
      <c r="A40" t="s">
        <v>68</v>
      </c>
      <c r="B40" t="s">
        <v>30</v>
      </c>
      <c r="C40" t="s">
        <v>11</v>
      </c>
      <c r="D40" t="s">
        <v>545</v>
      </c>
      <c r="E40" t="s">
        <v>507</v>
      </c>
      <c r="F40">
        <v>1</v>
      </c>
      <c r="G40" t="s">
        <v>283</v>
      </c>
      <c r="H40" t="s">
        <v>284</v>
      </c>
      <c r="I40" t="s">
        <v>407</v>
      </c>
      <c r="J40" t="s">
        <v>403</v>
      </c>
      <c r="K40">
        <v>160</v>
      </c>
      <c r="L40">
        <v>32.76</v>
      </c>
      <c r="M40">
        <v>5241.6000000000004</v>
      </c>
      <c r="N40">
        <v>83</v>
      </c>
    </row>
    <row r="41" spans="1:14" x14ac:dyDescent="0.2">
      <c r="A41" t="s">
        <v>68</v>
      </c>
      <c r="B41" t="s">
        <v>30</v>
      </c>
      <c r="C41" t="s">
        <v>11</v>
      </c>
      <c r="D41" t="s">
        <v>545</v>
      </c>
      <c r="E41" t="s">
        <v>507</v>
      </c>
      <c r="F41">
        <v>1</v>
      </c>
      <c r="G41" t="s">
        <v>283</v>
      </c>
      <c r="H41" t="s">
        <v>282</v>
      </c>
      <c r="I41" t="s">
        <v>407</v>
      </c>
      <c r="J41" t="s">
        <v>403</v>
      </c>
      <c r="K41">
        <v>160</v>
      </c>
      <c r="L41">
        <v>20.91</v>
      </c>
      <c r="M41">
        <v>3345.6</v>
      </c>
      <c r="N41">
        <v>83</v>
      </c>
    </row>
    <row r="42" spans="1:14" x14ac:dyDescent="0.2">
      <c r="A42" t="s">
        <v>68</v>
      </c>
      <c r="B42" t="s">
        <v>30</v>
      </c>
      <c r="C42" t="s">
        <v>11</v>
      </c>
      <c r="D42" t="s">
        <v>545</v>
      </c>
      <c r="E42" t="s">
        <v>507</v>
      </c>
      <c r="F42">
        <v>4</v>
      </c>
      <c r="G42" t="s">
        <v>88</v>
      </c>
      <c r="H42" t="s">
        <v>62</v>
      </c>
      <c r="I42" t="s">
        <v>407</v>
      </c>
      <c r="J42" t="s">
        <v>403</v>
      </c>
      <c r="K42">
        <v>145</v>
      </c>
      <c r="L42">
        <v>4.51</v>
      </c>
      <c r="M42">
        <v>653.95000000000005</v>
      </c>
      <c r="N42">
        <v>83</v>
      </c>
    </row>
    <row r="43" spans="1:14" x14ac:dyDescent="0.2">
      <c r="A43" t="s">
        <v>367</v>
      </c>
      <c r="B43" t="s">
        <v>30</v>
      </c>
      <c r="C43" t="s">
        <v>11</v>
      </c>
      <c r="D43" t="s">
        <v>545</v>
      </c>
      <c r="E43" t="s">
        <v>507</v>
      </c>
      <c r="F43">
        <v>4</v>
      </c>
      <c r="G43" t="s">
        <v>88</v>
      </c>
      <c r="H43" t="s">
        <v>62</v>
      </c>
      <c r="I43" t="s">
        <v>407</v>
      </c>
      <c r="J43" t="s">
        <v>403</v>
      </c>
      <c r="K43">
        <v>145</v>
      </c>
      <c r="L43">
        <v>4.51</v>
      </c>
      <c r="M43">
        <v>653.95000000000005</v>
      </c>
      <c r="N43">
        <v>83</v>
      </c>
    </row>
    <row r="44" spans="1:14" x14ac:dyDescent="0.2">
      <c r="A44" t="s">
        <v>367</v>
      </c>
      <c r="B44" t="s">
        <v>30</v>
      </c>
      <c r="C44" t="s">
        <v>11</v>
      </c>
      <c r="D44" t="s">
        <v>545</v>
      </c>
      <c r="E44" t="s">
        <v>507</v>
      </c>
      <c r="F44">
        <v>5</v>
      </c>
      <c r="G44" t="s">
        <v>280</v>
      </c>
      <c r="H44" t="s">
        <v>281</v>
      </c>
      <c r="I44" t="s">
        <v>407</v>
      </c>
      <c r="J44" t="s">
        <v>403</v>
      </c>
      <c r="K44">
        <v>35</v>
      </c>
      <c r="L44">
        <v>32.76</v>
      </c>
      <c r="M44">
        <v>1146.5999999999999</v>
      </c>
      <c r="N44">
        <v>83</v>
      </c>
    </row>
    <row r="45" spans="1:14" x14ac:dyDescent="0.2">
      <c r="A45" t="s">
        <v>367</v>
      </c>
      <c r="B45" t="s">
        <v>30</v>
      </c>
      <c r="C45" t="s">
        <v>11</v>
      </c>
      <c r="D45" t="s">
        <v>545</v>
      </c>
      <c r="E45" t="s">
        <v>507</v>
      </c>
      <c r="F45">
        <v>5</v>
      </c>
      <c r="G45" t="s">
        <v>280</v>
      </c>
      <c r="H45" t="s">
        <v>279</v>
      </c>
      <c r="I45" t="s">
        <v>407</v>
      </c>
      <c r="J45" t="s">
        <v>403</v>
      </c>
      <c r="K45">
        <v>35</v>
      </c>
      <c r="L45">
        <v>15.26</v>
      </c>
      <c r="M45">
        <v>534.1</v>
      </c>
      <c r="N45">
        <v>83</v>
      </c>
    </row>
    <row r="46" spans="1:14" x14ac:dyDescent="0.2">
      <c r="A46" t="s">
        <v>68</v>
      </c>
      <c r="B46" t="s">
        <v>30</v>
      </c>
      <c r="C46" t="s">
        <v>11</v>
      </c>
      <c r="D46" t="s">
        <v>545</v>
      </c>
      <c r="E46" t="s">
        <v>507</v>
      </c>
      <c r="F46">
        <v>5</v>
      </c>
      <c r="G46" t="s">
        <v>280</v>
      </c>
      <c r="H46" t="s">
        <v>281</v>
      </c>
      <c r="I46" t="s">
        <v>407</v>
      </c>
      <c r="J46" t="s">
        <v>403</v>
      </c>
      <c r="K46">
        <v>35</v>
      </c>
      <c r="L46">
        <v>32.76</v>
      </c>
      <c r="M46">
        <v>1146.5999999999999</v>
      </c>
      <c r="N46">
        <v>83</v>
      </c>
    </row>
    <row r="47" spans="1:14" x14ac:dyDescent="0.2">
      <c r="A47" t="s">
        <v>68</v>
      </c>
      <c r="B47" t="s">
        <v>30</v>
      </c>
      <c r="C47" t="s">
        <v>11</v>
      </c>
      <c r="D47" t="s">
        <v>545</v>
      </c>
      <c r="E47" t="s">
        <v>507</v>
      </c>
      <c r="F47">
        <v>5</v>
      </c>
      <c r="G47" t="s">
        <v>280</v>
      </c>
      <c r="H47" t="s">
        <v>279</v>
      </c>
      <c r="I47" t="s">
        <v>407</v>
      </c>
      <c r="J47" t="s">
        <v>403</v>
      </c>
      <c r="K47">
        <v>35</v>
      </c>
      <c r="L47">
        <v>15.26</v>
      </c>
      <c r="M47">
        <v>534.1</v>
      </c>
      <c r="N47">
        <v>83</v>
      </c>
    </row>
    <row r="48" spans="1:14" x14ac:dyDescent="0.2">
      <c r="A48" t="s">
        <v>68</v>
      </c>
      <c r="B48" t="s">
        <v>30</v>
      </c>
      <c r="C48" t="s">
        <v>11</v>
      </c>
      <c r="D48" t="s">
        <v>545</v>
      </c>
      <c r="E48" t="s">
        <v>507</v>
      </c>
      <c r="F48">
        <v>8</v>
      </c>
      <c r="G48" t="s">
        <v>282</v>
      </c>
      <c r="H48" t="s">
        <v>62</v>
      </c>
      <c r="I48" t="s">
        <v>407</v>
      </c>
      <c r="J48" t="s">
        <v>62</v>
      </c>
      <c r="K48">
        <v>5</v>
      </c>
      <c r="L48">
        <v>20.91</v>
      </c>
      <c r="M48">
        <v>104.55</v>
      </c>
      <c r="N48">
        <v>83</v>
      </c>
    </row>
    <row r="49" spans="1:14" x14ac:dyDescent="0.2">
      <c r="A49" t="s">
        <v>367</v>
      </c>
      <c r="B49" t="s">
        <v>30</v>
      </c>
      <c r="C49" t="s">
        <v>11</v>
      </c>
      <c r="D49" t="s">
        <v>545</v>
      </c>
      <c r="E49" t="s">
        <v>507</v>
      </c>
      <c r="F49">
        <v>8</v>
      </c>
      <c r="G49" t="s">
        <v>282</v>
      </c>
      <c r="H49" t="s">
        <v>62</v>
      </c>
      <c r="I49" t="s">
        <v>407</v>
      </c>
      <c r="J49" t="s">
        <v>62</v>
      </c>
      <c r="K49">
        <v>5</v>
      </c>
      <c r="L49">
        <v>20.91</v>
      </c>
      <c r="M49">
        <v>104.55</v>
      </c>
      <c r="N49">
        <v>83</v>
      </c>
    </row>
    <row r="50" spans="1:14" x14ac:dyDescent="0.2">
      <c r="A50" t="s">
        <v>367</v>
      </c>
      <c r="B50" t="s">
        <v>30</v>
      </c>
      <c r="C50" t="s">
        <v>11</v>
      </c>
      <c r="D50" t="s">
        <v>545</v>
      </c>
      <c r="E50" t="s">
        <v>507</v>
      </c>
      <c r="F50">
        <v>9</v>
      </c>
      <c r="G50" t="s">
        <v>279</v>
      </c>
      <c r="H50" t="s">
        <v>62</v>
      </c>
      <c r="I50" t="s">
        <v>407</v>
      </c>
      <c r="J50" t="s">
        <v>62</v>
      </c>
      <c r="K50">
        <v>5</v>
      </c>
      <c r="L50">
        <v>15.26</v>
      </c>
      <c r="M50">
        <v>76.3</v>
      </c>
      <c r="N50">
        <v>83</v>
      </c>
    </row>
    <row r="51" spans="1:14" x14ac:dyDescent="0.2">
      <c r="A51" t="s">
        <v>68</v>
      </c>
      <c r="B51" t="s">
        <v>30</v>
      </c>
      <c r="C51" t="s">
        <v>11</v>
      </c>
      <c r="D51" t="s">
        <v>545</v>
      </c>
      <c r="E51" t="s">
        <v>507</v>
      </c>
      <c r="F51">
        <v>9</v>
      </c>
      <c r="G51" t="s">
        <v>279</v>
      </c>
      <c r="H51" t="s">
        <v>62</v>
      </c>
      <c r="I51" t="s">
        <v>407</v>
      </c>
      <c r="J51" t="s">
        <v>62</v>
      </c>
      <c r="K51">
        <v>5</v>
      </c>
      <c r="L51">
        <v>15.26</v>
      </c>
      <c r="M51">
        <v>76.3</v>
      </c>
      <c r="N51">
        <v>83</v>
      </c>
    </row>
    <row r="52" spans="1:14" x14ac:dyDescent="0.2">
      <c r="A52" t="s">
        <v>68</v>
      </c>
      <c r="B52" t="s">
        <v>30</v>
      </c>
      <c r="C52" t="s">
        <v>11</v>
      </c>
      <c r="D52" t="s">
        <v>545</v>
      </c>
      <c r="E52" t="s">
        <v>507</v>
      </c>
      <c r="F52">
        <v>10</v>
      </c>
      <c r="G52" t="s">
        <v>75</v>
      </c>
      <c r="H52" t="s">
        <v>62</v>
      </c>
      <c r="I52" t="s">
        <v>407</v>
      </c>
      <c r="J52" t="s">
        <v>62</v>
      </c>
      <c r="K52">
        <v>375</v>
      </c>
      <c r="L52">
        <v>11.29</v>
      </c>
      <c r="M52">
        <v>4233.75</v>
      </c>
      <c r="N52">
        <v>83</v>
      </c>
    </row>
    <row r="53" spans="1:14" x14ac:dyDescent="0.2">
      <c r="A53" t="s">
        <v>367</v>
      </c>
      <c r="B53" t="s">
        <v>30</v>
      </c>
      <c r="C53" t="s">
        <v>11</v>
      </c>
      <c r="D53" t="s">
        <v>545</v>
      </c>
      <c r="E53" t="s">
        <v>507</v>
      </c>
      <c r="F53">
        <v>10</v>
      </c>
      <c r="G53" t="s">
        <v>75</v>
      </c>
      <c r="H53" t="s">
        <v>62</v>
      </c>
      <c r="I53" t="s">
        <v>407</v>
      </c>
      <c r="J53" t="s">
        <v>62</v>
      </c>
      <c r="K53">
        <v>375</v>
      </c>
      <c r="L53">
        <v>11.29</v>
      </c>
      <c r="M53">
        <v>4233.75</v>
      </c>
      <c r="N53">
        <v>83</v>
      </c>
    </row>
    <row r="54" spans="1:14" x14ac:dyDescent="0.2">
      <c r="A54" t="s">
        <v>367</v>
      </c>
      <c r="B54" t="s">
        <v>30</v>
      </c>
      <c r="C54" t="s">
        <v>11</v>
      </c>
      <c r="D54" t="s">
        <v>545</v>
      </c>
      <c r="E54" t="s">
        <v>507</v>
      </c>
      <c r="F54">
        <v>11</v>
      </c>
      <c r="G54" t="s">
        <v>242</v>
      </c>
      <c r="H54" t="s">
        <v>62</v>
      </c>
      <c r="I54" t="s">
        <v>407</v>
      </c>
      <c r="J54" t="s">
        <v>403</v>
      </c>
      <c r="K54">
        <v>80</v>
      </c>
      <c r="L54">
        <v>41.8</v>
      </c>
      <c r="M54">
        <v>3344</v>
      </c>
      <c r="N54">
        <v>83</v>
      </c>
    </row>
    <row r="55" spans="1:14" x14ac:dyDescent="0.2">
      <c r="A55" t="s">
        <v>68</v>
      </c>
      <c r="B55" t="s">
        <v>30</v>
      </c>
      <c r="C55" t="s">
        <v>11</v>
      </c>
      <c r="D55" t="s">
        <v>545</v>
      </c>
      <c r="E55" t="s">
        <v>507</v>
      </c>
      <c r="F55">
        <v>11</v>
      </c>
      <c r="G55" t="s">
        <v>242</v>
      </c>
      <c r="H55" t="s">
        <v>62</v>
      </c>
      <c r="I55" t="s">
        <v>407</v>
      </c>
      <c r="J55" t="s">
        <v>403</v>
      </c>
      <c r="K55">
        <v>80</v>
      </c>
      <c r="L55">
        <v>41.8</v>
      </c>
      <c r="M55">
        <v>3344</v>
      </c>
      <c r="N55">
        <v>83</v>
      </c>
    </row>
    <row r="56" spans="1:14" x14ac:dyDescent="0.2">
      <c r="A56" t="s">
        <v>68</v>
      </c>
      <c r="B56" t="s">
        <v>30</v>
      </c>
      <c r="C56" t="s">
        <v>11</v>
      </c>
      <c r="D56" t="s">
        <v>544</v>
      </c>
      <c r="E56" t="s">
        <v>507</v>
      </c>
      <c r="F56">
        <v>1</v>
      </c>
      <c r="G56" t="s">
        <v>283</v>
      </c>
      <c r="H56" t="s">
        <v>284</v>
      </c>
      <c r="I56" t="s">
        <v>407</v>
      </c>
      <c r="J56" t="s">
        <v>403</v>
      </c>
      <c r="K56">
        <v>160</v>
      </c>
      <c r="L56">
        <v>32.76</v>
      </c>
      <c r="M56">
        <v>5241.6000000000004</v>
      </c>
      <c r="N56">
        <v>83</v>
      </c>
    </row>
    <row r="57" spans="1:14" x14ac:dyDescent="0.2">
      <c r="A57" t="s">
        <v>68</v>
      </c>
      <c r="B57" t="s">
        <v>30</v>
      </c>
      <c r="C57" t="s">
        <v>11</v>
      </c>
      <c r="D57" t="s">
        <v>544</v>
      </c>
      <c r="E57" t="s">
        <v>507</v>
      </c>
      <c r="F57">
        <v>1</v>
      </c>
      <c r="G57" t="s">
        <v>283</v>
      </c>
      <c r="H57" t="s">
        <v>282</v>
      </c>
      <c r="I57" t="s">
        <v>407</v>
      </c>
      <c r="J57" t="s">
        <v>403</v>
      </c>
      <c r="K57">
        <v>160</v>
      </c>
      <c r="L57">
        <v>20.9</v>
      </c>
      <c r="M57">
        <v>3344</v>
      </c>
      <c r="N57">
        <v>83</v>
      </c>
    </row>
    <row r="58" spans="1:14" x14ac:dyDescent="0.2">
      <c r="A58" t="s">
        <v>367</v>
      </c>
      <c r="B58" t="s">
        <v>30</v>
      </c>
      <c r="C58" t="s">
        <v>11</v>
      </c>
      <c r="D58" t="s">
        <v>544</v>
      </c>
      <c r="E58" t="s">
        <v>507</v>
      </c>
      <c r="F58">
        <v>1</v>
      </c>
      <c r="G58" t="s">
        <v>283</v>
      </c>
      <c r="H58" t="s">
        <v>284</v>
      </c>
      <c r="I58" t="s">
        <v>407</v>
      </c>
      <c r="J58" t="s">
        <v>403</v>
      </c>
      <c r="K58">
        <v>160</v>
      </c>
      <c r="L58">
        <v>32.76</v>
      </c>
      <c r="M58">
        <v>5241.6000000000004</v>
      </c>
      <c r="N58">
        <v>83</v>
      </c>
    </row>
    <row r="59" spans="1:14" x14ac:dyDescent="0.2">
      <c r="A59" t="s">
        <v>367</v>
      </c>
      <c r="B59" t="s">
        <v>30</v>
      </c>
      <c r="C59" t="s">
        <v>11</v>
      </c>
      <c r="D59" t="s">
        <v>544</v>
      </c>
      <c r="E59" t="s">
        <v>507</v>
      </c>
      <c r="F59">
        <v>1</v>
      </c>
      <c r="G59" t="s">
        <v>283</v>
      </c>
      <c r="H59" t="s">
        <v>282</v>
      </c>
      <c r="I59" t="s">
        <v>407</v>
      </c>
      <c r="J59" t="s">
        <v>403</v>
      </c>
      <c r="K59">
        <v>160</v>
      </c>
      <c r="L59">
        <v>20.9</v>
      </c>
      <c r="M59">
        <v>3344</v>
      </c>
      <c r="N59">
        <v>83</v>
      </c>
    </row>
    <row r="60" spans="1:14" x14ac:dyDescent="0.2">
      <c r="A60" t="s">
        <v>68</v>
      </c>
      <c r="B60" t="s">
        <v>527</v>
      </c>
      <c r="C60" t="s">
        <v>517</v>
      </c>
      <c r="D60" t="s">
        <v>543</v>
      </c>
      <c r="E60" t="s">
        <v>507</v>
      </c>
      <c r="F60">
        <v>1</v>
      </c>
      <c r="G60" t="s">
        <v>529</v>
      </c>
      <c r="H60" t="s">
        <v>62</v>
      </c>
      <c r="I60" t="s">
        <v>407</v>
      </c>
      <c r="J60" t="s">
        <v>62</v>
      </c>
      <c r="K60">
        <v>360</v>
      </c>
      <c r="L60">
        <v>0</v>
      </c>
      <c r="M60">
        <v>0</v>
      </c>
      <c r="N60">
        <v>83</v>
      </c>
    </row>
    <row r="61" spans="1:14" x14ac:dyDescent="0.2">
      <c r="A61" t="s">
        <v>400</v>
      </c>
      <c r="B61" t="s">
        <v>14</v>
      </c>
      <c r="C61" t="s">
        <v>15</v>
      </c>
      <c r="D61" t="s">
        <v>542</v>
      </c>
      <c r="E61" t="s">
        <v>507</v>
      </c>
      <c r="F61">
        <v>1</v>
      </c>
      <c r="G61" t="s">
        <v>256</v>
      </c>
      <c r="H61" t="s">
        <v>216</v>
      </c>
      <c r="I61" t="s">
        <v>541</v>
      </c>
      <c r="J61" t="s">
        <v>233</v>
      </c>
      <c r="K61">
        <v>95</v>
      </c>
      <c r="L61">
        <v>31.64</v>
      </c>
      <c r="M61">
        <v>3005.8</v>
      </c>
      <c r="N61">
        <v>78</v>
      </c>
    </row>
    <row r="62" spans="1:14" x14ac:dyDescent="0.2">
      <c r="A62" t="s">
        <v>400</v>
      </c>
      <c r="B62" t="s">
        <v>14</v>
      </c>
      <c r="C62" t="s">
        <v>15</v>
      </c>
      <c r="D62" t="s">
        <v>542</v>
      </c>
      <c r="E62" t="s">
        <v>507</v>
      </c>
      <c r="F62">
        <v>4</v>
      </c>
      <c r="G62" t="s">
        <v>268</v>
      </c>
      <c r="H62" t="s">
        <v>269</v>
      </c>
      <c r="I62" t="s">
        <v>541</v>
      </c>
      <c r="J62" t="s">
        <v>233</v>
      </c>
      <c r="K62">
        <v>24</v>
      </c>
      <c r="L62">
        <v>31.64</v>
      </c>
      <c r="M62">
        <v>759.36</v>
      </c>
      <c r="N62">
        <v>78</v>
      </c>
    </row>
    <row r="63" spans="1:14" x14ac:dyDescent="0.2">
      <c r="A63" t="s">
        <v>367</v>
      </c>
      <c r="B63" t="s">
        <v>8</v>
      </c>
      <c r="C63" t="s">
        <v>9</v>
      </c>
      <c r="D63" t="s">
        <v>540</v>
      </c>
      <c r="E63" t="s">
        <v>507</v>
      </c>
      <c r="F63">
        <v>4</v>
      </c>
      <c r="G63" t="s">
        <v>162</v>
      </c>
      <c r="H63" t="s">
        <v>62</v>
      </c>
      <c r="I63" t="s">
        <v>397</v>
      </c>
      <c r="J63" t="s">
        <v>368</v>
      </c>
      <c r="K63">
        <v>5</v>
      </c>
      <c r="L63">
        <v>20.329999999999998</v>
      </c>
      <c r="M63">
        <v>101.65</v>
      </c>
      <c r="N63">
        <v>75</v>
      </c>
    </row>
    <row r="64" spans="1:14" x14ac:dyDescent="0.2">
      <c r="A64" t="s">
        <v>68</v>
      </c>
      <c r="B64" t="s">
        <v>8</v>
      </c>
      <c r="C64" t="s">
        <v>9</v>
      </c>
      <c r="D64" t="s">
        <v>540</v>
      </c>
      <c r="E64" t="s">
        <v>507</v>
      </c>
      <c r="F64">
        <v>4</v>
      </c>
      <c r="G64" t="s">
        <v>162</v>
      </c>
      <c r="H64" t="s">
        <v>62</v>
      </c>
      <c r="I64" t="s">
        <v>397</v>
      </c>
      <c r="J64" t="s">
        <v>368</v>
      </c>
      <c r="K64">
        <v>20</v>
      </c>
      <c r="L64">
        <v>20.329999999999998</v>
      </c>
      <c r="M64">
        <v>406.6</v>
      </c>
      <c r="N64">
        <v>75</v>
      </c>
    </row>
    <row r="65" spans="1:14" x14ac:dyDescent="0.2">
      <c r="A65" t="s">
        <v>367</v>
      </c>
      <c r="B65" t="s">
        <v>8</v>
      </c>
      <c r="C65" t="s">
        <v>9</v>
      </c>
      <c r="D65" t="s">
        <v>540</v>
      </c>
      <c r="E65" t="s">
        <v>507</v>
      </c>
      <c r="F65">
        <v>5</v>
      </c>
      <c r="G65" t="s">
        <v>256</v>
      </c>
      <c r="H65" t="s">
        <v>162</v>
      </c>
      <c r="I65" t="s">
        <v>362</v>
      </c>
      <c r="J65" t="s">
        <v>368</v>
      </c>
      <c r="K65">
        <v>10</v>
      </c>
      <c r="L65">
        <v>20.329999999999998</v>
      </c>
      <c r="M65">
        <v>203.3</v>
      </c>
      <c r="N65">
        <v>68</v>
      </c>
    </row>
    <row r="66" spans="1:14" x14ac:dyDescent="0.2">
      <c r="A66" t="s">
        <v>367</v>
      </c>
      <c r="B66" t="s">
        <v>8</v>
      </c>
      <c r="C66" t="s">
        <v>9</v>
      </c>
      <c r="D66" t="s">
        <v>540</v>
      </c>
      <c r="E66" t="s">
        <v>507</v>
      </c>
      <c r="F66">
        <v>8</v>
      </c>
      <c r="G66" t="s">
        <v>256</v>
      </c>
      <c r="H66" t="s">
        <v>162</v>
      </c>
      <c r="I66" t="s">
        <v>362</v>
      </c>
      <c r="J66" t="s">
        <v>368</v>
      </c>
      <c r="K66">
        <v>5</v>
      </c>
      <c r="L66">
        <v>20.329999999999998</v>
      </c>
      <c r="M66">
        <v>101.65</v>
      </c>
      <c r="N66">
        <v>68</v>
      </c>
    </row>
    <row r="67" spans="1:14" x14ac:dyDescent="0.2">
      <c r="A67" t="s">
        <v>367</v>
      </c>
      <c r="B67" t="s">
        <v>8</v>
      </c>
      <c r="C67" t="s">
        <v>9</v>
      </c>
      <c r="D67" t="s">
        <v>538</v>
      </c>
      <c r="E67" t="s">
        <v>507</v>
      </c>
      <c r="F67">
        <v>1</v>
      </c>
      <c r="G67" t="s">
        <v>256</v>
      </c>
      <c r="H67" t="s">
        <v>162</v>
      </c>
      <c r="I67" t="s">
        <v>539</v>
      </c>
      <c r="J67" t="s">
        <v>368</v>
      </c>
      <c r="K67">
        <v>1</v>
      </c>
      <c r="L67">
        <v>23.72</v>
      </c>
      <c r="M67">
        <v>23.72</v>
      </c>
      <c r="N67">
        <v>77</v>
      </c>
    </row>
    <row r="68" spans="1:14" x14ac:dyDescent="0.2">
      <c r="A68" t="s">
        <v>367</v>
      </c>
      <c r="B68" t="s">
        <v>8</v>
      </c>
      <c r="C68" t="s">
        <v>9</v>
      </c>
      <c r="D68" t="s">
        <v>538</v>
      </c>
      <c r="E68" t="s">
        <v>507</v>
      </c>
      <c r="F68">
        <v>4</v>
      </c>
      <c r="G68" t="s">
        <v>162</v>
      </c>
      <c r="H68" t="s">
        <v>62</v>
      </c>
      <c r="I68" t="s">
        <v>387</v>
      </c>
      <c r="J68" t="s">
        <v>368</v>
      </c>
      <c r="K68">
        <v>7</v>
      </c>
      <c r="L68">
        <v>23.72</v>
      </c>
      <c r="M68">
        <v>166.04</v>
      </c>
      <c r="N68">
        <v>74</v>
      </c>
    </row>
    <row r="69" spans="1:14" x14ac:dyDescent="0.2">
      <c r="A69" t="s">
        <v>68</v>
      </c>
      <c r="B69" t="s">
        <v>8</v>
      </c>
      <c r="C69" t="s">
        <v>9</v>
      </c>
      <c r="D69" t="s">
        <v>538</v>
      </c>
      <c r="E69" t="s">
        <v>507</v>
      </c>
      <c r="F69">
        <v>4</v>
      </c>
      <c r="G69" t="s">
        <v>162</v>
      </c>
      <c r="H69" t="s">
        <v>62</v>
      </c>
      <c r="I69" t="s">
        <v>387</v>
      </c>
      <c r="J69" t="s">
        <v>368</v>
      </c>
      <c r="K69">
        <v>10</v>
      </c>
      <c r="L69">
        <v>23.72</v>
      </c>
      <c r="M69">
        <v>237.2</v>
      </c>
      <c r="N69">
        <v>74</v>
      </c>
    </row>
    <row r="70" spans="1:14" x14ac:dyDescent="0.2">
      <c r="A70" t="s">
        <v>367</v>
      </c>
      <c r="B70" t="s">
        <v>8</v>
      </c>
      <c r="C70" t="s">
        <v>9</v>
      </c>
      <c r="D70" t="s">
        <v>537</v>
      </c>
      <c r="E70" t="s">
        <v>507</v>
      </c>
      <c r="F70">
        <v>1</v>
      </c>
      <c r="G70" t="s">
        <v>256</v>
      </c>
      <c r="H70" t="s">
        <v>162</v>
      </c>
      <c r="I70" t="s">
        <v>405</v>
      </c>
      <c r="J70" t="s">
        <v>368</v>
      </c>
      <c r="K70">
        <v>23</v>
      </c>
      <c r="L70">
        <v>20.329999999999998</v>
      </c>
      <c r="M70">
        <v>467.59</v>
      </c>
      <c r="N70">
        <v>76</v>
      </c>
    </row>
    <row r="71" spans="1:14" x14ac:dyDescent="0.2">
      <c r="A71" t="s">
        <v>367</v>
      </c>
      <c r="B71" t="s">
        <v>8</v>
      </c>
      <c r="C71" t="s">
        <v>9</v>
      </c>
      <c r="D71" t="s">
        <v>537</v>
      </c>
      <c r="E71" t="s">
        <v>507</v>
      </c>
      <c r="F71">
        <v>4</v>
      </c>
      <c r="G71" t="s">
        <v>88</v>
      </c>
      <c r="H71" t="s">
        <v>62</v>
      </c>
      <c r="I71" t="s">
        <v>405</v>
      </c>
      <c r="J71" t="s">
        <v>368</v>
      </c>
      <c r="K71">
        <v>44</v>
      </c>
      <c r="L71">
        <v>20</v>
      </c>
      <c r="M71">
        <v>880</v>
      </c>
      <c r="N71">
        <v>76</v>
      </c>
    </row>
    <row r="72" spans="1:14" x14ac:dyDescent="0.2">
      <c r="A72" t="s">
        <v>68</v>
      </c>
      <c r="B72" t="s">
        <v>8</v>
      </c>
      <c r="C72" t="s">
        <v>9</v>
      </c>
      <c r="D72" t="s">
        <v>537</v>
      </c>
      <c r="E72" t="s">
        <v>507</v>
      </c>
      <c r="F72">
        <v>5</v>
      </c>
      <c r="G72" t="s">
        <v>162</v>
      </c>
      <c r="H72" t="s">
        <v>62</v>
      </c>
      <c r="I72" t="s">
        <v>397</v>
      </c>
      <c r="J72" t="s">
        <v>368</v>
      </c>
      <c r="K72">
        <v>20</v>
      </c>
      <c r="L72">
        <v>20.329999999999998</v>
      </c>
      <c r="M72">
        <v>406.6</v>
      </c>
      <c r="N72">
        <v>75</v>
      </c>
    </row>
    <row r="73" spans="1:14" x14ac:dyDescent="0.2">
      <c r="A73" t="s">
        <v>367</v>
      </c>
      <c r="B73" t="s">
        <v>8</v>
      </c>
      <c r="C73" t="s">
        <v>9</v>
      </c>
      <c r="D73" t="s">
        <v>537</v>
      </c>
      <c r="E73" t="s">
        <v>507</v>
      </c>
      <c r="F73">
        <v>5</v>
      </c>
      <c r="G73" t="s">
        <v>162</v>
      </c>
      <c r="H73" t="s">
        <v>62</v>
      </c>
      <c r="I73" t="s">
        <v>397</v>
      </c>
      <c r="J73" t="s">
        <v>368</v>
      </c>
      <c r="K73">
        <v>14</v>
      </c>
      <c r="L73">
        <v>20.329999999999998</v>
      </c>
      <c r="M73">
        <v>284.62</v>
      </c>
      <c r="N73">
        <v>75</v>
      </c>
    </row>
    <row r="74" spans="1:14" x14ac:dyDescent="0.2">
      <c r="A74" t="s">
        <v>367</v>
      </c>
      <c r="B74" t="s">
        <v>8</v>
      </c>
      <c r="C74" t="s">
        <v>9</v>
      </c>
      <c r="D74" t="s">
        <v>537</v>
      </c>
      <c r="E74" t="s">
        <v>507</v>
      </c>
      <c r="F74">
        <v>7</v>
      </c>
      <c r="G74" t="s">
        <v>256</v>
      </c>
      <c r="H74" t="s">
        <v>162</v>
      </c>
      <c r="I74" t="s">
        <v>362</v>
      </c>
      <c r="J74" t="s">
        <v>368</v>
      </c>
      <c r="K74">
        <v>4</v>
      </c>
      <c r="L74">
        <v>23.72</v>
      </c>
      <c r="M74">
        <v>94.88</v>
      </c>
      <c r="N74">
        <v>68</v>
      </c>
    </row>
    <row r="75" spans="1:14" x14ac:dyDescent="0.2">
      <c r="A75" t="s">
        <v>68</v>
      </c>
      <c r="B75" t="s">
        <v>18</v>
      </c>
      <c r="C75" t="s">
        <v>19</v>
      </c>
      <c r="D75" t="s">
        <v>536</v>
      </c>
      <c r="E75" t="s">
        <v>507</v>
      </c>
      <c r="F75">
        <v>1</v>
      </c>
      <c r="G75" t="s">
        <v>69</v>
      </c>
      <c r="H75" t="s">
        <v>62</v>
      </c>
      <c r="I75" t="s">
        <v>387</v>
      </c>
      <c r="J75" t="s">
        <v>394</v>
      </c>
      <c r="K75">
        <v>6</v>
      </c>
      <c r="L75">
        <v>41.8</v>
      </c>
      <c r="M75">
        <v>250.8</v>
      </c>
      <c r="N75">
        <v>74</v>
      </c>
    </row>
    <row r="76" spans="1:14" x14ac:dyDescent="0.2">
      <c r="A76" t="s">
        <v>367</v>
      </c>
      <c r="B76" t="s">
        <v>18</v>
      </c>
      <c r="C76" t="s">
        <v>19</v>
      </c>
      <c r="D76" t="s">
        <v>536</v>
      </c>
      <c r="E76" t="s">
        <v>507</v>
      </c>
      <c r="F76">
        <v>1</v>
      </c>
      <c r="G76" t="s">
        <v>69</v>
      </c>
      <c r="H76" t="s">
        <v>62</v>
      </c>
      <c r="I76" t="s">
        <v>387</v>
      </c>
      <c r="J76" t="s">
        <v>394</v>
      </c>
      <c r="K76">
        <v>6</v>
      </c>
      <c r="L76">
        <v>41.8</v>
      </c>
      <c r="M76">
        <v>250.8</v>
      </c>
      <c r="N76">
        <v>74</v>
      </c>
    </row>
    <row r="77" spans="1:14" x14ac:dyDescent="0.2">
      <c r="A77" t="s">
        <v>68</v>
      </c>
      <c r="B77" t="s">
        <v>535</v>
      </c>
      <c r="C77" t="s">
        <v>534</v>
      </c>
      <c r="D77" t="s">
        <v>533</v>
      </c>
      <c r="E77" t="s">
        <v>507</v>
      </c>
      <c r="F77">
        <v>1</v>
      </c>
      <c r="G77" t="s">
        <v>327</v>
      </c>
      <c r="H77" t="s">
        <v>62</v>
      </c>
      <c r="I77" t="s">
        <v>371</v>
      </c>
      <c r="J77" t="s">
        <v>62</v>
      </c>
      <c r="K77">
        <v>2</v>
      </c>
      <c r="L77">
        <v>2</v>
      </c>
      <c r="M77">
        <v>4</v>
      </c>
      <c r="N77">
        <v>70</v>
      </c>
    </row>
    <row r="78" spans="1:14" x14ac:dyDescent="0.2">
      <c r="A78" t="s">
        <v>68</v>
      </c>
      <c r="B78" t="s">
        <v>18</v>
      </c>
      <c r="C78" t="s">
        <v>19</v>
      </c>
      <c r="D78" t="s">
        <v>532</v>
      </c>
      <c r="E78" t="s">
        <v>507</v>
      </c>
      <c r="F78">
        <v>1</v>
      </c>
      <c r="G78" t="s">
        <v>69</v>
      </c>
      <c r="H78" t="s">
        <v>62</v>
      </c>
      <c r="I78" t="s">
        <v>364</v>
      </c>
      <c r="J78" t="s">
        <v>531</v>
      </c>
      <c r="K78">
        <v>6</v>
      </c>
      <c r="L78">
        <v>41.8</v>
      </c>
      <c r="M78">
        <v>250.8</v>
      </c>
      <c r="N78">
        <v>69</v>
      </c>
    </row>
    <row r="79" spans="1:14" x14ac:dyDescent="0.2">
      <c r="A79" t="s">
        <v>367</v>
      </c>
      <c r="B79" t="s">
        <v>18</v>
      </c>
      <c r="C79" t="s">
        <v>19</v>
      </c>
      <c r="D79" t="s">
        <v>532</v>
      </c>
      <c r="E79" t="s">
        <v>507</v>
      </c>
      <c r="F79">
        <v>1</v>
      </c>
      <c r="G79" t="s">
        <v>69</v>
      </c>
      <c r="H79" t="s">
        <v>62</v>
      </c>
      <c r="I79" t="s">
        <v>364</v>
      </c>
      <c r="J79" t="s">
        <v>531</v>
      </c>
      <c r="K79">
        <v>6</v>
      </c>
      <c r="L79">
        <v>41.8</v>
      </c>
      <c r="M79">
        <v>250.8</v>
      </c>
      <c r="N79">
        <v>69</v>
      </c>
    </row>
    <row r="80" spans="1:14" x14ac:dyDescent="0.2">
      <c r="A80" t="s">
        <v>68</v>
      </c>
      <c r="B80" t="s">
        <v>53</v>
      </c>
      <c r="C80" t="s">
        <v>27</v>
      </c>
      <c r="D80" t="s">
        <v>530</v>
      </c>
      <c r="E80" t="s">
        <v>507</v>
      </c>
      <c r="F80">
        <v>8</v>
      </c>
      <c r="G80" t="s">
        <v>211</v>
      </c>
      <c r="H80" t="s">
        <v>212</v>
      </c>
      <c r="I80" t="s">
        <v>340</v>
      </c>
      <c r="J80" t="s">
        <v>191</v>
      </c>
      <c r="K80">
        <v>50</v>
      </c>
      <c r="L80">
        <v>28.53</v>
      </c>
      <c r="M80">
        <v>1426.5</v>
      </c>
      <c r="N80">
        <v>63</v>
      </c>
    </row>
    <row r="81" spans="1:14" x14ac:dyDescent="0.2">
      <c r="A81" t="s">
        <v>68</v>
      </c>
      <c r="B81" t="s">
        <v>53</v>
      </c>
      <c r="C81" t="s">
        <v>27</v>
      </c>
      <c r="D81" t="s">
        <v>530</v>
      </c>
      <c r="E81" t="s">
        <v>507</v>
      </c>
      <c r="F81">
        <v>8</v>
      </c>
      <c r="G81" t="s">
        <v>211</v>
      </c>
      <c r="H81" t="s">
        <v>210</v>
      </c>
      <c r="I81" t="s">
        <v>340</v>
      </c>
      <c r="J81" t="s">
        <v>191</v>
      </c>
      <c r="K81">
        <v>50</v>
      </c>
      <c r="L81">
        <v>14.13</v>
      </c>
      <c r="M81">
        <v>706.5</v>
      </c>
      <c r="N81">
        <v>63</v>
      </c>
    </row>
    <row r="82" spans="1:14" x14ac:dyDescent="0.2">
      <c r="A82" t="s">
        <v>367</v>
      </c>
      <c r="B82" t="s">
        <v>53</v>
      </c>
      <c r="C82" t="s">
        <v>27</v>
      </c>
      <c r="D82" t="s">
        <v>530</v>
      </c>
      <c r="E82" t="s">
        <v>507</v>
      </c>
      <c r="F82">
        <v>8</v>
      </c>
      <c r="G82" t="s">
        <v>211</v>
      </c>
      <c r="H82" t="s">
        <v>212</v>
      </c>
      <c r="I82" t="s">
        <v>340</v>
      </c>
      <c r="J82" t="s">
        <v>191</v>
      </c>
      <c r="K82">
        <v>50</v>
      </c>
      <c r="L82">
        <v>28.53</v>
      </c>
      <c r="M82">
        <v>1426.5</v>
      </c>
      <c r="N82">
        <v>63</v>
      </c>
    </row>
    <row r="83" spans="1:14" x14ac:dyDescent="0.2">
      <c r="A83" t="s">
        <v>68</v>
      </c>
      <c r="B83" t="s">
        <v>53</v>
      </c>
      <c r="C83" t="s">
        <v>27</v>
      </c>
      <c r="D83" t="s">
        <v>530</v>
      </c>
      <c r="E83" t="s">
        <v>507</v>
      </c>
      <c r="F83">
        <v>11</v>
      </c>
      <c r="G83" t="s">
        <v>162</v>
      </c>
      <c r="H83" t="s">
        <v>62</v>
      </c>
      <c r="I83" t="s">
        <v>340</v>
      </c>
      <c r="J83" t="s">
        <v>191</v>
      </c>
      <c r="K83">
        <v>10</v>
      </c>
      <c r="L83">
        <v>18.649999999999999</v>
      </c>
      <c r="M83">
        <v>186.5</v>
      </c>
      <c r="N83">
        <v>63</v>
      </c>
    </row>
    <row r="84" spans="1:14" x14ac:dyDescent="0.2">
      <c r="A84" t="s">
        <v>68</v>
      </c>
      <c r="B84" t="s">
        <v>53</v>
      </c>
      <c r="C84" t="s">
        <v>27</v>
      </c>
      <c r="D84" t="s">
        <v>530</v>
      </c>
      <c r="E84" t="s">
        <v>507</v>
      </c>
      <c r="F84">
        <v>12</v>
      </c>
      <c r="G84" t="s">
        <v>210</v>
      </c>
      <c r="H84" t="s">
        <v>62</v>
      </c>
      <c r="I84" t="s">
        <v>340</v>
      </c>
      <c r="J84" t="s">
        <v>191</v>
      </c>
      <c r="K84">
        <v>5</v>
      </c>
      <c r="L84">
        <v>14.13</v>
      </c>
      <c r="M84">
        <v>70.650000000000006</v>
      </c>
      <c r="N84">
        <v>63</v>
      </c>
    </row>
    <row r="85" spans="1:14" x14ac:dyDescent="0.2">
      <c r="A85" t="s">
        <v>68</v>
      </c>
      <c r="B85" t="s">
        <v>527</v>
      </c>
      <c r="C85" t="s">
        <v>517</v>
      </c>
      <c r="D85" t="s">
        <v>526</v>
      </c>
      <c r="E85" t="s">
        <v>507</v>
      </c>
      <c r="F85">
        <v>1</v>
      </c>
      <c r="G85" t="s">
        <v>529</v>
      </c>
      <c r="H85" t="s">
        <v>62</v>
      </c>
      <c r="I85" t="s">
        <v>358</v>
      </c>
      <c r="J85" t="s">
        <v>62</v>
      </c>
      <c r="K85">
        <v>300</v>
      </c>
      <c r="L85">
        <v>0</v>
      </c>
      <c r="M85">
        <v>0</v>
      </c>
      <c r="N85">
        <v>67</v>
      </c>
    </row>
    <row r="86" spans="1:14" x14ac:dyDescent="0.2">
      <c r="A86" t="s">
        <v>68</v>
      </c>
      <c r="B86" t="s">
        <v>527</v>
      </c>
      <c r="C86" t="s">
        <v>517</v>
      </c>
      <c r="D86" t="s">
        <v>526</v>
      </c>
      <c r="E86" t="s">
        <v>507</v>
      </c>
      <c r="F86">
        <v>2</v>
      </c>
      <c r="G86" t="s">
        <v>528</v>
      </c>
      <c r="H86" t="s">
        <v>62</v>
      </c>
      <c r="I86" t="s">
        <v>202</v>
      </c>
      <c r="J86" t="s">
        <v>62</v>
      </c>
      <c r="K86">
        <v>100</v>
      </c>
      <c r="L86">
        <v>0</v>
      </c>
      <c r="M86">
        <v>0</v>
      </c>
      <c r="N86">
        <v>42</v>
      </c>
    </row>
    <row r="87" spans="1:14" x14ac:dyDescent="0.2">
      <c r="A87" t="s">
        <v>68</v>
      </c>
      <c r="B87" t="s">
        <v>527</v>
      </c>
      <c r="C87" t="s">
        <v>517</v>
      </c>
      <c r="D87" t="s">
        <v>526</v>
      </c>
      <c r="E87" t="s">
        <v>507</v>
      </c>
      <c r="F87">
        <v>3</v>
      </c>
      <c r="G87" t="s">
        <v>515</v>
      </c>
      <c r="H87" t="s">
        <v>62</v>
      </c>
      <c r="I87" t="s">
        <v>202</v>
      </c>
      <c r="J87" t="s">
        <v>62</v>
      </c>
      <c r="K87">
        <v>100</v>
      </c>
      <c r="L87">
        <v>0</v>
      </c>
      <c r="M87">
        <v>0</v>
      </c>
      <c r="N87">
        <v>42</v>
      </c>
    </row>
    <row r="88" spans="1:14" x14ac:dyDescent="0.2">
      <c r="A88" t="s">
        <v>68</v>
      </c>
      <c r="B88" t="s">
        <v>41</v>
      </c>
      <c r="C88" t="s">
        <v>42</v>
      </c>
      <c r="D88" t="s">
        <v>525</v>
      </c>
      <c r="E88" t="s">
        <v>507</v>
      </c>
      <c r="F88">
        <v>1</v>
      </c>
      <c r="G88" t="s">
        <v>524</v>
      </c>
      <c r="H88" t="s">
        <v>62</v>
      </c>
      <c r="I88" t="s">
        <v>299</v>
      </c>
      <c r="J88" t="s">
        <v>312</v>
      </c>
      <c r="K88">
        <v>4</v>
      </c>
      <c r="L88">
        <v>0</v>
      </c>
      <c r="M88">
        <v>0</v>
      </c>
      <c r="N88">
        <v>60</v>
      </c>
    </row>
    <row r="89" spans="1:14" x14ac:dyDescent="0.2">
      <c r="A89" t="s">
        <v>68</v>
      </c>
      <c r="B89" t="s">
        <v>23</v>
      </c>
      <c r="C89" t="s">
        <v>13</v>
      </c>
      <c r="D89" t="s">
        <v>523</v>
      </c>
      <c r="E89" t="s">
        <v>507</v>
      </c>
      <c r="F89">
        <v>7</v>
      </c>
      <c r="G89" t="s">
        <v>162</v>
      </c>
      <c r="H89" t="s">
        <v>62</v>
      </c>
      <c r="I89" t="s">
        <v>265</v>
      </c>
      <c r="J89" t="s">
        <v>241</v>
      </c>
      <c r="K89">
        <v>16</v>
      </c>
      <c r="L89">
        <v>19.2</v>
      </c>
      <c r="M89">
        <v>307.2</v>
      </c>
      <c r="N89">
        <v>56</v>
      </c>
    </row>
    <row r="90" spans="1:14" x14ac:dyDescent="0.2">
      <c r="A90" t="s">
        <v>68</v>
      </c>
      <c r="B90" t="s">
        <v>23</v>
      </c>
      <c r="C90" t="s">
        <v>13</v>
      </c>
      <c r="D90" t="s">
        <v>523</v>
      </c>
      <c r="E90" t="s">
        <v>507</v>
      </c>
      <c r="F90">
        <v>8</v>
      </c>
      <c r="G90" t="s">
        <v>210</v>
      </c>
      <c r="H90" t="s">
        <v>62</v>
      </c>
      <c r="I90" t="s">
        <v>265</v>
      </c>
      <c r="J90" t="s">
        <v>241</v>
      </c>
      <c r="K90">
        <v>3</v>
      </c>
      <c r="L90">
        <v>14.68</v>
      </c>
      <c r="M90">
        <v>44.04</v>
      </c>
      <c r="N90">
        <v>56</v>
      </c>
    </row>
    <row r="91" spans="1:14" x14ac:dyDescent="0.2">
      <c r="A91" t="s">
        <v>68</v>
      </c>
      <c r="B91" t="s">
        <v>45</v>
      </c>
      <c r="C91" t="s">
        <v>25</v>
      </c>
      <c r="D91" t="s">
        <v>522</v>
      </c>
      <c r="E91" t="s">
        <v>507</v>
      </c>
      <c r="F91">
        <v>1</v>
      </c>
      <c r="G91" t="s">
        <v>162</v>
      </c>
      <c r="H91" t="s">
        <v>62</v>
      </c>
      <c r="I91" t="s">
        <v>202</v>
      </c>
      <c r="J91" t="s">
        <v>176</v>
      </c>
      <c r="K91">
        <v>100</v>
      </c>
      <c r="L91">
        <v>18.350000000000001</v>
      </c>
      <c r="M91">
        <v>1835</v>
      </c>
      <c r="N91">
        <v>42</v>
      </c>
    </row>
    <row r="92" spans="1:14" x14ac:dyDescent="0.2">
      <c r="A92" t="s">
        <v>68</v>
      </c>
      <c r="B92" t="s">
        <v>197</v>
      </c>
      <c r="C92" t="s">
        <v>25</v>
      </c>
      <c r="D92" t="s">
        <v>521</v>
      </c>
      <c r="E92" t="s">
        <v>507</v>
      </c>
      <c r="F92">
        <v>1</v>
      </c>
      <c r="G92" t="s">
        <v>63</v>
      </c>
      <c r="H92" t="s">
        <v>62</v>
      </c>
      <c r="I92" t="s">
        <v>200</v>
      </c>
      <c r="J92" t="s">
        <v>191</v>
      </c>
      <c r="K92">
        <v>1</v>
      </c>
      <c r="L92">
        <v>0</v>
      </c>
      <c r="M92">
        <v>0</v>
      </c>
      <c r="N92">
        <v>41</v>
      </c>
    </row>
    <row r="93" spans="1:14" x14ac:dyDescent="0.2">
      <c r="A93" t="s">
        <v>68</v>
      </c>
      <c r="B93" t="s">
        <v>518</v>
      </c>
      <c r="C93" t="s">
        <v>517</v>
      </c>
      <c r="D93" t="s">
        <v>520</v>
      </c>
      <c r="E93" t="s">
        <v>507</v>
      </c>
      <c r="F93">
        <v>1</v>
      </c>
      <c r="G93" t="s">
        <v>519</v>
      </c>
      <c r="H93" t="s">
        <v>62</v>
      </c>
      <c r="I93" t="s">
        <v>156</v>
      </c>
      <c r="J93" t="s">
        <v>62</v>
      </c>
      <c r="K93">
        <v>150</v>
      </c>
      <c r="L93">
        <v>0</v>
      </c>
      <c r="M93">
        <v>0</v>
      </c>
      <c r="N93">
        <v>26</v>
      </c>
    </row>
    <row r="94" spans="1:14" x14ac:dyDescent="0.2">
      <c r="A94" t="s">
        <v>68</v>
      </c>
      <c r="B94" t="s">
        <v>518</v>
      </c>
      <c r="C94" t="s">
        <v>517</v>
      </c>
      <c r="D94" t="s">
        <v>516</v>
      </c>
      <c r="E94" t="s">
        <v>507</v>
      </c>
      <c r="F94">
        <v>1</v>
      </c>
      <c r="G94" t="s">
        <v>515</v>
      </c>
      <c r="H94" t="s">
        <v>62</v>
      </c>
      <c r="I94" t="s">
        <v>156</v>
      </c>
      <c r="J94" t="s">
        <v>62</v>
      </c>
      <c r="K94">
        <v>200</v>
      </c>
      <c r="L94">
        <v>0</v>
      </c>
      <c r="M94">
        <v>0</v>
      </c>
      <c r="N94">
        <v>26</v>
      </c>
    </row>
    <row r="95" spans="1:14" x14ac:dyDescent="0.2">
      <c r="A95" t="s">
        <v>68</v>
      </c>
      <c r="B95" t="s">
        <v>514</v>
      </c>
      <c r="C95" t="s">
        <v>98</v>
      </c>
      <c r="D95" t="s">
        <v>513</v>
      </c>
      <c r="E95" t="s">
        <v>507</v>
      </c>
      <c r="F95">
        <v>1</v>
      </c>
      <c r="G95" t="s">
        <v>85</v>
      </c>
      <c r="H95" t="s">
        <v>62</v>
      </c>
      <c r="I95" t="s">
        <v>512</v>
      </c>
      <c r="J95" t="s">
        <v>107</v>
      </c>
      <c r="K95">
        <v>250</v>
      </c>
      <c r="L95">
        <v>38.42</v>
      </c>
      <c r="M95">
        <v>9605</v>
      </c>
      <c r="N95">
        <v>12</v>
      </c>
    </row>
    <row r="96" spans="1:14" x14ac:dyDescent="0.2">
      <c r="A96" t="s">
        <v>68</v>
      </c>
      <c r="B96" t="s">
        <v>95</v>
      </c>
      <c r="C96" t="s">
        <v>94</v>
      </c>
      <c r="D96" t="s">
        <v>511</v>
      </c>
      <c r="E96" t="s">
        <v>507</v>
      </c>
      <c r="F96">
        <v>1</v>
      </c>
      <c r="G96" t="s">
        <v>92</v>
      </c>
      <c r="H96" t="s">
        <v>62</v>
      </c>
      <c r="I96" t="s">
        <v>121</v>
      </c>
      <c r="J96" t="s">
        <v>90</v>
      </c>
      <c r="K96">
        <v>1</v>
      </c>
      <c r="L96">
        <v>33.89</v>
      </c>
      <c r="M96">
        <v>33.89</v>
      </c>
      <c r="N96">
        <v>11</v>
      </c>
    </row>
    <row r="97" spans="1:14" x14ac:dyDescent="0.2">
      <c r="A97" t="s">
        <v>68</v>
      </c>
      <c r="B97" t="s">
        <v>16</v>
      </c>
      <c r="C97" t="s">
        <v>17</v>
      </c>
      <c r="D97" t="s">
        <v>510</v>
      </c>
      <c r="E97" t="s">
        <v>507</v>
      </c>
      <c r="F97">
        <v>1</v>
      </c>
      <c r="G97" t="s">
        <v>124</v>
      </c>
      <c r="H97" t="s">
        <v>62</v>
      </c>
      <c r="I97" t="s">
        <v>108</v>
      </c>
      <c r="J97" t="s">
        <v>127</v>
      </c>
      <c r="K97">
        <v>30</v>
      </c>
      <c r="L97">
        <v>28.52</v>
      </c>
      <c r="M97">
        <v>855.6</v>
      </c>
      <c r="N97">
        <v>7</v>
      </c>
    </row>
    <row r="98" spans="1:14" x14ac:dyDescent="0.2">
      <c r="A98" t="s">
        <v>68</v>
      </c>
      <c r="B98" t="s">
        <v>16</v>
      </c>
      <c r="C98" t="s">
        <v>17</v>
      </c>
      <c r="D98" t="s">
        <v>510</v>
      </c>
      <c r="E98" t="s">
        <v>507</v>
      </c>
      <c r="F98">
        <v>2</v>
      </c>
      <c r="G98" t="s">
        <v>63</v>
      </c>
      <c r="H98" t="s">
        <v>62</v>
      </c>
      <c r="I98" t="s">
        <v>108</v>
      </c>
      <c r="J98" t="s">
        <v>127</v>
      </c>
      <c r="K98">
        <v>2</v>
      </c>
      <c r="L98">
        <v>0</v>
      </c>
      <c r="M98">
        <v>0</v>
      </c>
      <c r="N98">
        <v>7</v>
      </c>
    </row>
    <row r="99" spans="1:14" x14ac:dyDescent="0.2">
      <c r="A99" t="s">
        <v>68</v>
      </c>
      <c r="B99" t="s">
        <v>16</v>
      </c>
      <c r="C99" t="s">
        <v>17</v>
      </c>
      <c r="D99" t="s">
        <v>509</v>
      </c>
      <c r="E99" t="s">
        <v>507</v>
      </c>
      <c r="F99">
        <v>1</v>
      </c>
      <c r="G99" t="s">
        <v>85</v>
      </c>
      <c r="H99" t="s">
        <v>62</v>
      </c>
      <c r="I99" t="s">
        <v>108</v>
      </c>
      <c r="J99" t="s">
        <v>87</v>
      </c>
      <c r="K99">
        <v>30</v>
      </c>
      <c r="L99">
        <v>38.42</v>
      </c>
      <c r="M99">
        <v>1152.5999999999999</v>
      </c>
      <c r="N99">
        <v>7</v>
      </c>
    </row>
    <row r="100" spans="1:14" x14ac:dyDescent="0.2">
      <c r="A100" t="s">
        <v>68</v>
      </c>
      <c r="B100" t="s">
        <v>16</v>
      </c>
      <c r="C100" t="s">
        <v>17</v>
      </c>
      <c r="D100" t="s">
        <v>508</v>
      </c>
      <c r="E100" t="s">
        <v>507</v>
      </c>
      <c r="F100">
        <v>1</v>
      </c>
      <c r="G100" t="s">
        <v>85</v>
      </c>
      <c r="H100" t="s">
        <v>62</v>
      </c>
      <c r="I100" t="s">
        <v>108</v>
      </c>
      <c r="J100" t="s">
        <v>107</v>
      </c>
      <c r="K100">
        <v>30</v>
      </c>
      <c r="L100">
        <v>38.42</v>
      </c>
      <c r="M100">
        <v>1152.5999999999999</v>
      </c>
      <c r="N100">
        <v>7</v>
      </c>
    </row>
    <row r="101" spans="1:14" x14ac:dyDescent="0.2">
      <c r="A101" t="s">
        <v>68</v>
      </c>
      <c r="B101" t="s">
        <v>31</v>
      </c>
      <c r="C101" t="s">
        <v>32</v>
      </c>
      <c r="D101" t="s">
        <v>506</v>
      </c>
      <c r="E101" t="s">
        <v>64</v>
      </c>
      <c r="F101">
        <v>1</v>
      </c>
      <c r="G101" t="s">
        <v>69</v>
      </c>
      <c r="H101" t="s">
        <v>62</v>
      </c>
      <c r="I101" t="s">
        <v>505</v>
      </c>
      <c r="J101" t="s">
        <v>496</v>
      </c>
      <c r="K101">
        <v>57</v>
      </c>
      <c r="L101">
        <v>41.8</v>
      </c>
      <c r="M101">
        <v>2382.6</v>
      </c>
      <c r="N101">
        <v>119</v>
      </c>
    </row>
    <row r="102" spans="1:14" x14ac:dyDescent="0.2">
      <c r="A102" t="s">
        <v>68</v>
      </c>
      <c r="B102" t="s">
        <v>31</v>
      </c>
      <c r="C102" t="s">
        <v>32</v>
      </c>
      <c r="D102" t="s">
        <v>506</v>
      </c>
      <c r="E102" t="s">
        <v>64</v>
      </c>
      <c r="F102">
        <v>2</v>
      </c>
      <c r="G102" t="s">
        <v>79</v>
      </c>
      <c r="H102" t="s">
        <v>62</v>
      </c>
      <c r="I102" t="s">
        <v>505</v>
      </c>
      <c r="J102" t="s">
        <v>62</v>
      </c>
      <c r="K102">
        <v>60</v>
      </c>
      <c r="L102">
        <v>16.940000000000001</v>
      </c>
      <c r="M102">
        <v>1016.4</v>
      </c>
      <c r="N102">
        <v>119</v>
      </c>
    </row>
    <row r="103" spans="1:14" x14ac:dyDescent="0.2">
      <c r="A103" t="s">
        <v>68</v>
      </c>
      <c r="B103" t="s">
        <v>31</v>
      </c>
      <c r="C103" t="s">
        <v>32</v>
      </c>
      <c r="D103" t="s">
        <v>506</v>
      </c>
      <c r="E103" t="s">
        <v>64</v>
      </c>
      <c r="F103">
        <v>3</v>
      </c>
      <c r="G103" t="s">
        <v>450</v>
      </c>
      <c r="H103" t="s">
        <v>62</v>
      </c>
      <c r="I103" t="s">
        <v>505</v>
      </c>
      <c r="J103" t="s">
        <v>62</v>
      </c>
      <c r="K103">
        <v>60</v>
      </c>
      <c r="L103">
        <v>11.29</v>
      </c>
      <c r="M103">
        <v>677.4</v>
      </c>
      <c r="N103">
        <v>119</v>
      </c>
    </row>
    <row r="104" spans="1:14" x14ac:dyDescent="0.2">
      <c r="A104" t="s">
        <v>68</v>
      </c>
      <c r="B104" t="s">
        <v>31</v>
      </c>
      <c r="C104" t="s">
        <v>32</v>
      </c>
      <c r="D104" t="s">
        <v>506</v>
      </c>
      <c r="E104" t="s">
        <v>64</v>
      </c>
      <c r="F104">
        <v>4</v>
      </c>
      <c r="G104" t="s">
        <v>63</v>
      </c>
      <c r="H104" t="s">
        <v>62</v>
      </c>
      <c r="I104" t="s">
        <v>505</v>
      </c>
      <c r="J104" t="s">
        <v>496</v>
      </c>
      <c r="K104">
        <v>3</v>
      </c>
      <c r="L104">
        <v>0</v>
      </c>
      <c r="M104">
        <v>0</v>
      </c>
      <c r="N104">
        <v>119</v>
      </c>
    </row>
    <row r="105" spans="1:14" x14ac:dyDescent="0.2">
      <c r="A105" t="s">
        <v>68</v>
      </c>
      <c r="B105" t="s">
        <v>287</v>
      </c>
      <c r="C105" t="s">
        <v>21</v>
      </c>
      <c r="D105" t="s">
        <v>504</v>
      </c>
      <c r="E105" t="s">
        <v>64</v>
      </c>
      <c r="F105">
        <v>1</v>
      </c>
      <c r="G105" t="s">
        <v>69</v>
      </c>
      <c r="H105" t="s">
        <v>62</v>
      </c>
      <c r="I105" t="s">
        <v>503</v>
      </c>
      <c r="J105" t="s">
        <v>502</v>
      </c>
      <c r="K105">
        <v>10</v>
      </c>
      <c r="L105">
        <v>41.8</v>
      </c>
      <c r="M105">
        <v>418</v>
      </c>
      <c r="N105">
        <v>116</v>
      </c>
    </row>
    <row r="106" spans="1:14" x14ac:dyDescent="0.2">
      <c r="A106" t="s">
        <v>68</v>
      </c>
      <c r="B106" t="s">
        <v>501</v>
      </c>
      <c r="C106" t="s">
        <v>500</v>
      </c>
      <c r="D106" t="s">
        <v>499</v>
      </c>
      <c r="E106" t="s">
        <v>64</v>
      </c>
      <c r="F106">
        <v>1</v>
      </c>
      <c r="G106" t="s">
        <v>69</v>
      </c>
      <c r="H106" t="s">
        <v>62</v>
      </c>
      <c r="I106" t="s">
        <v>498</v>
      </c>
      <c r="J106" t="s">
        <v>494</v>
      </c>
      <c r="K106">
        <v>36</v>
      </c>
      <c r="L106">
        <v>41.8</v>
      </c>
      <c r="M106">
        <v>1504.8</v>
      </c>
      <c r="N106">
        <v>113</v>
      </c>
    </row>
    <row r="107" spans="1:14" x14ac:dyDescent="0.2">
      <c r="A107" t="s">
        <v>68</v>
      </c>
      <c r="B107" t="s">
        <v>501</v>
      </c>
      <c r="C107" t="s">
        <v>500</v>
      </c>
      <c r="D107" t="s">
        <v>499</v>
      </c>
      <c r="E107" t="s">
        <v>64</v>
      </c>
      <c r="F107">
        <v>2</v>
      </c>
      <c r="G107" t="s">
        <v>63</v>
      </c>
      <c r="H107" t="s">
        <v>62</v>
      </c>
      <c r="I107" t="s">
        <v>498</v>
      </c>
      <c r="J107" t="s">
        <v>494</v>
      </c>
      <c r="K107">
        <v>3</v>
      </c>
      <c r="L107">
        <v>0</v>
      </c>
      <c r="M107">
        <v>0</v>
      </c>
      <c r="N107">
        <v>113</v>
      </c>
    </row>
    <row r="108" spans="1:14" x14ac:dyDescent="0.2">
      <c r="A108" t="s">
        <v>68</v>
      </c>
      <c r="B108" t="s">
        <v>31</v>
      </c>
      <c r="C108" t="s">
        <v>32</v>
      </c>
      <c r="D108" t="s">
        <v>497</v>
      </c>
      <c r="E108" t="s">
        <v>64</v>
      </c>
      <c r="F108">
        <v>1</v>
      </c>
      <c r="G108" t="s">
        <v>69</v>
      </c>
      <c r="H108" t="s">
        <v>62</v>
      </c>
      <c r="I108" t="s">
        <v>61</v>
      </c>
      <c r="J108" t="s">
        <v>496</v>
      </c>
      <c r="K108">
        <v>33</v>
      </c>
      <c r="L108">
        <v>41.8</v>
      </c>
      <c r="M108">
        <v>1379.4</v>
      </c>
      <c r="N108">
        <v>111</v>
      </c>
    </row>
    <row r="109" spans="1:14" x14ac:dyDescent="0.2">
      <c r="A109" t="s">
        <v>68</v>
      </c>
      <c r="B109" t="s">
        <v>31</v>
      </c>
      <c r="C109" t="s">
        <v>32</v>
      </c>
      <c r="D109" t="s">
        <v>497</v>
      </c>
      <c r="E109" t="s">
        <v>64</v>
      </c>
      <c r="F109">
        <v>2</v>
      </c>
      <c r="G109" t="s">
        <v>79</v>
      </c>
      <c r="H109" t="s">
        <v>62</v>
      </c>
      <c r="I109" t="s">
        <v>61</v>
      </c>
      <c r="J109" t="s">
        <v>62</v>
      </c>
      <c r="K109">
        <v>35</v>
      </c>
      <c r="L109">
        <v>16.940000000000001</v>
      </c>
      <c r="M109">
        <v>592.9</v>
      </c>
      <c r="N109">
        <v>111</v>
      </c>
    </row>
    <row r="110" spans="1:14" x14ac:dyDescent="0.2">
      <c r="A110" t="s">
        <v>68</v>
      </c>
      <c r="B110" t="s">
        <v>31</v>
      </c>
      <c r="C110" t="s">
        <v>32</v>
      </c>
      <c r="D110" t="s">
        <v>497</v>
      </c>
      <c r="E110" t="s">
        <v>64</v>
      </c>
      <c r="F110">
        <v>3</v>
      </c>
      <c r="G110" t="s">
        <v>450</v>
      </c>
      <c r="H110" t="s">
        <v>62</v>
      </c>
      <c r="I110" t="s">
        <v>61</v>
      </c>
      <c r="J110" t="s">
        <v>62</v>
      </c>
      <c r="K110">
        <v>35</v>
      </c>
      <c r="L110">
        <v>11.29</v>
      </c>
      <c r="M110">
        <v>395.15</v>
      </c>
      <c r="N110">
        <v>111</v>
      </c>
    </row>
    <row r="111" spans="1:14" x14ac:dyDescent="0.2">
      <c r="A111" t="s">
        <v>68</v>
      </c>
      <c r="B111" t="s">
        <v>31</v>
      </c>
      <c r="C111" t="s">
        <v>32</v>
      </c>
      <c r="D111" t="s">
        <v>497</v>
      </c>
      <c r="E111" t="s">
        <v>64</v>
      </c>
      <c r="F111">
        <v>4</v>
      </c>
      <c r="G111" t="s">
        <v>63</v>
      </c>
      <c r="H111" t="s">
        <v>62</v>
      </c>
      <c r="I111" t="s">
        <v>61</v>
      </c>
      <c r="J111" t="s">
        <v>496</v>
      </c>
      <c r="K111">
        <v>2</v>
      </c>
      <c r="L111">
        <v>0</v>
      </c>
      <c r="M111">
        <v>0</v>
      </c>
      <c r="N111">
        <v>111</v>
      </c>
    </row>
    <row r="112" spans="1:14" x14ac:dyDescent="0.2">
      <c r="A112" t="s">
        <v>68</v>
      </c>
      <c r="B112" t="s">
        <v>373</v>
      </c>
      <c r="C112" t="s">
        <v>32</v>
      </c>
      <c r="D112" t="s">
        <v>495</v>
      </c>
      <c r="E112" t="s">
        <v>64</v>
      </c>
      <c r="F112">
        <v>1</v>
      </c>
      <c r="G112" t="s">
        <v>69</v>
      </c>
      <c r="H112" t="s">
        <v>62</v>
      </c>
      <c r="I112" t="s">
        <v>61</v>
      </c>
      <c r="J112" t="s">
        <v>494</v>
      </c>
      <c r="K112">
        <v>16</v>
      </c>
      <c r="L112">
        <v>41.8</v>
      </c>
      <c r="M112">
        <v>668.8</v>
      </c>
      <c r="N112">
        <v>111</v>
      </c>
    </row>
    <row r="113" spans="1:14" x14ac:dyDescent="0.2">
      <c r="A113" t="s">
        <v>68</v>
      </c>
      <c r="B113" t="s">
        <v>373</v>
      </c>
      <c r="C113" t="s">
        <v>32</v>
      </c>
      <c r="D113" t="s">
        <v>495</v>
      </c>
      <c r="E113" t="s">
        <v>64</v>
      </c>
      <c r="F113">
        <v>2</v>
      </c>
      <c r="G113" t="s">
        <v>63</v>
      </c>
      <c r="H113" t="s">
        <v>62</v>
      </c>
      <c r="I113" t="s">
        <v>61</v>
      </c>
      <c r="J113" t="s">
        <v>494</v>
      </c>
      <c r="K113">
        <v>1</v>
      </c>
      <c r="L113">
        <v>0</v>
      </c>
      <c r="M113">
        <v>0</v>
      </c>
      <c r="N113">
        <v>111</v>
      </c>
    </row>
    <row r="114" spans="1:14" x14ac:dyDescent="0.2">
      <c r="A114" t="s">
        <v>68</v>
      </c>
      <c r="B114" t="s">
        <v>493</v>
      </c>
      <c r="C114" t="s">
        <v>32</v>
      </c>
      <c r="D114" t="s">
        <v>492</v>
      </c>
      <c r="E114" t="s">
        <v>64</v>
      </c>
      <c r="F114">
        <v>1</v>
      </c>
      <c r="G114" t="s">
        <v>69</v>
      </c>
      <c r="H114" t="s">
        <v>62</v>
      </c>
      <c r="I114" t="s">
        <v>491</v>
      </c>
      <c r="J114" t="s">
        <v>473</v>
      </c>
      <c r="K114">
        <v>15</v>
      </c>
      <c r="L114">
        <v>41.8</v>
      </c>
      <c r="M114">
        <v>627</v>
      </c>
      <c r="N114">
        <v>109</v>
      </c>
    </row>
    <row r="115" spans="1:14" x14ac:dyDescent="0.2">
      <c r="A115" t="s">
        <v>68</v>
      </c>
      <c r="B115" t="s">
        <v>490</v>
      </c>
      <c r="C115" t="s">
        <v>21</v>
      </c>
      <c r="D115" t="s">
        <v>489</v>
      </c>
      <c r="E115" t="s">
        <v>64</v>
      </c>
      <c r="F115">
        <v>1</v>
      </c>
      <c r="G115" t="s">
        <v>69</v>
      </c>
      <c r="H115" t="s">
        <v>62</v>
      </c>
      <c r="I115" t="s">
        <v>488</v>
      </c>
      <c r="J115" t="s">
        <v>339</v>
      </c>
      <c r="K115">
        <v>47</v>
      </c>
      <c r="L115">
        <v>41.8</v>
      </c>
      <c r="M115">
        <v>1964.6</v>
      </c>
      <c r="N115">
        <v>106</v>
      </c>
    </row>
    <row r="116" spans="1:14" x14ac:dyDescent="0.2">
      <c r="A116" t="s">
        <v>68</v>
      </c>
      <c r="B116" t="s">
        <v>490</v>
      </c>
      <c r="C116" t="s">
        <v>21</v>
      </c>
      <c r="D116" t="s">
        <v>489</v>
      </c>
      <c r="E116" t="s">
        <v>64</v>
      </c>
      <c r="F116">
        <v>2</v>
      </c>
      <c r="G116" t="s">
        <v>450</v>
      </c>
      <c r="H116" t="s">
        <v>62</v>
      </c>
      <c r="I116" t="s">
        <v>488</v>
      </c>
      <c r="J116" t="s">
        <v>62</v>
      </c>
      <c r="K116">
        <v>50</v>
      </c>
      <c r="L116">
        <v>11.29</v>
      </c>
      <c r="M116">
        <v>564.5</v>
      </c>
      <c r="N116">
        <v>106</v>
      </c>
    </row>
    <row r="117" spans="1:14" x14ac:dyDescent="0.2">
      <c r="A117" t="s">
        <v>68</v>
      </c>
      <c r="B117" t="s">
        <v>490</v>
      </c>
      <c r="C117" t="s">
        <v>21</v>
      </c>
      <c r="D117" t="s">
        <v>489</v>
      </c>
      <c r="E117" t="s">
        <v>64</v>
      </c>
      <c r="F117">
        <v>3</v>
      </c>
      <c r="G117" t="s">
        <v>63</v>
      </c>
      <c r="H117" t="s">
        <v>62</v>
      </c>
      <c r="I117" t="s">
        <v>488</v>
      </c>
      <c r="J117" t="s">
        <v>339</v>
      </c>
      <c r="K117">
        <v>3</v>
      </c>
      <c r="L117">
        <v>0</v>
      </c>
      <c r="M117">
        <v>0</v>
      </c>
      <c r="N117">
        <v>106</v>
      </c>
    </row>
    <row r="118" spans="1:14" x14ac:dyDescent="0.2">
      <c r="A118" t="s">
        <v>68</v>
      </c>
      <c r="B118" t="s">
        <v>487</v>
      </c>
      <c r="C118" t="s">
        <v>32</v>
      </c>
      <c r="D118" t="s">
        <v>486</v>
      </c>
      <c r="E118" t="s">
        <v>64</v>
      </c>
      <c r="F118">
        <v>1</v>
      </c>
      <c r="G118" t="s">
        <v>69</v>
      </c>
      <c r="H118" t="s">
        <v>62</v>
      </c>
      <c r="I118" t="s">
        <v>485</v>
      </c>
      <c r="J118" t="s">
        <v>484</v>
      </c>
      <c r="K118">
        <v>20</v>
      </c>
      <c r="L118">
        <v>41.8</v>
      </c>
      <c r="M118">
        <v>836</v>
      </c>
      <c r="N118">
        <v>105</v>
      </c>
    </row>
    <row r="119" spans="1:14" x14ac:dyDescent="0.2">
      <c r="A119" t="s">
        <v>68</v>
      </c>
      <c r="B119" t="s">
        <v>487</v>
      </c>
      <c r="C119" t="s">
        <v>32</v>
      </c>
      <c r="D119" t="s">
        <v>486</v>
      </c>
      <c r="E119" t="s">
        <v>64</v>
      </c>
      <c r="F119">
        <v>2</v>
      </c>
      <c r="G119" t="s">
        <v>450</v>
      </c>
      <c r="H119" t="s">
        <v>62</v>
      </c>
      <c r="I119" t="s">
        <v>485</v>
      </c>
      <c r="J119" t="s">
        <v>62</v>
      </c>
      <c r="K119">
        <v>16</v>
      </c>
      <c r="L119">
        <v>11.29</v>
      </c>
      <c r="M119">
        <v>180.64</v>
      </c>
      <c r="N119">
        <v>105</v>
      </c>
    </row>
    <row r="120" spans="1:14" x14ac:dyDescent="0.2">
      <c r="A120" t="s">
        <v>68</v>
      </c>
      <c r="B120" t="s">
        <v>487</v>
      </c>
      <c r="C120" t="s">
        <v>32</v>
      </c>
      <c r="D120" t="s">
        <v>486</v>
      </c>
      <c r="E120" t="s">
        <v>64</v>
      </c>
      <c r="F120">
        <v>3</v>
      </c>
      <c r="G120" t="s">
        <v>63</v>
      </c>
      <c r="H120" t="s">
        <v>62</v>
      </c>
      <c r="I120" t="s">
        <v>485</v>
      </c>
      <c r="J120" t="s">
        <v>484</v>
      </c>
      <c r="K120">
        <v>2</v>
      </c>
      <c r="L120">
        <v>0</v>
      </c>
      <c r="M120">
        <v>0</v>
      </c>
      <c r="N120">
        <v>105</v>
      </c>
    </row>
    <row r="121" spans="1:14" x14ac:dyDescent="0.2">
      <c r="A121" t="s">
        <v>68</v>
      </c>
      <c r="B121" t="s">
        <v>483</v>
      </c>
      <c r="C121" t="s">
        <v>25</v>
      </c>
      <c r="D121" t="s">
        <v>482</v>
      </c>
      <c r="E121" t="s">
        <v>64</v>
      </c>
      <c r="F121">
        <v>1</v>
      </c>
      <c r="G121" t="s">
        <v>69</v>
      </c>
      <c r="H121" t="s">
        <v>62</v>
      </c>
      <c r="I121" t="s">
        <v>481</v>
      </c>
      <c r="J121" t="s">
        <v>312</v>
      </c>
      <c r="K121">
        <v>47</v>
      </c>
      <c r="L121">
        <v>41.8</v>
      </c>
      <c r="M121">
        <v>1964.6</v>
      </c>
      <c r="N121">
        <v>104</v>
      </c>
    </row>
    <row r="122" spans="1:14" x14ac:dyDescent="0.2">
      <c r="A122" t="s">
        <v>68</v>
      </c>
      <c r="B122" t="s">
        <v>483</v>
      </c>
      <c r="C122" t="s">
        <v>25</v>
      </c>
      <c r="D122" t="s">
        <v>482</v>
      </c>
      <c r="E122" t="s">
        <v>64</v>
      </c>
      <c r="F122">
        <v>2</v>
      </c>
      <c r="G122" t="s">
        <v>81</v>
      </c>
      <c r="H122" t="s">
        <v>62</v>
      </c>
      <c r="I122" t="s">
        <v>481</v>
      </c>
      <c r="J122" t="s">
        <v>62</v>
      </c>
      <c r="K122">
        <v>50</v>
      </c>
      <c r="L122">
        <v>16.940000000000001</v>
      </c>
      <c r="M122">
        <v>847</v>
      </c>
      <c r="N122">
        <v>104</v>
      </c>
    </row>
    <row r="123" spans="1:14" x14ac:dyDescent="0.2">
      <c r="A123" t="s">
        <v>68</v>
      </c>
      <c r="B123" t="s">
        <v>483</v>
      </c>
      <c r="C123" t="s">
        <v>25</v>
      </c>
      <c r="D123" t="s">
        <v>482</v>
      </c>
      <c r="E123" t="s">
        <v>64</v>
      </c>
      <c r="F123">
        <v>3</v>
      </c>
      <c r="G123" t="s">
        <v>63</v>
      </c>
      <c r="H123" t="s">
        <v>62</v>
      </c>
      <c r="I123" t="s">
        <v>481</v>
      </c>
      <c r="J123" t="s">
        <v>312</v>
      </c>
      <c r="K123">
        <v>3</v>
      </c>
      <c r="L123">
        <v>0</v>
      </c>
      <c r="M123">
        <v>0</v>
      </c>
      <c r="N123">
        <v>104</v>
      </c>
    </row>
    <row r="124" spans="1:14" x14ac:dyDescent="0.2">
      <c r="A124" t="s">
        <v>68</v>
      </c>
      <c r="B124" t="s">
        <v>472</v>
      </c>
      <c r="C124" t="s">
        <v>51</v>
      </c>
      <c r="D124" t="s">
        <v>480</v>
      </c>
      <c r="E124" t="s">
        <v>64</v>
      </c>
      <c r="F124">
        <v>1</v>
      </c>
      <c r="G124" t="s">
        <v>242</v>
      </c>
      <c r="H124" t="s">
        <v>62</v>
      </c>
      <c r="I124" t="s">
        <v>479</v>
      </c>
      <c r="J124" t="s">
        <v>473</v>
      </c>
      <c r="K124">
        <v>30</v>
      </c>
      <c r="L124">
        <v>31.64</v>
      </c>
      <c r="M124">
        <v>949.2</v>
      </c>
      <c r="N124">
        <v>103</v>
      </c>
    </row>
    <row r="125" spans="1:14" x14ac:dyDescent="0.2">
      <c r="A125" t="s">
        <v>68</v>
      </c>
      <c r="B125" t="s">
        <v>472</v>
      </c>
      <c r="C125" t="s">
        <v>51</v>
      </c>
      <c r="D125" t="s">
        <v>480</v>
      </c>
      <c r="E125" t="s">
        <v>64</v>
      </c>
      <c r="F125">
        <v>2</v>
      </c>
      <c r="G125" t="s">
        <v>424</v>
      </c>
      <c r="H125" t="s">
        <v>62</v>
      </c>
      <c r="I125" t="s">
        <v>479</v>
      </c>
      <c r="J125" t="s">
        <v>62</v>
      </c>
      <c r="K125">
        <v>30</v>
      </c>
      <c r="L125">
        <v>36.15</v>
      </c>
      <c r="M125">
        <v>1084.5</v>
      </c>
      <c r="N125">
        <v>103</v>
      </c>
    </row>
    <row r="126" spans="1:14" x14ac:dyDescent="0.2">
      <c r="A126" t="s">
        <v>68</v>
      </c>
      <c r="B126" t="s">
        <v>472</v>
      </c>
      <c r="C126" t="s">
        <v>51</v>
      </c>
      <c r="D126" t="s">
        <v>480</v>
      </c>
      <c r="E126" t="s">
        <v>64</v>
      </c>
      <c r="F126">
        <v>3</v>
      </c>
      <c r="G126" t="s">
        <v>450</v>
      </c>
      <c r="H126" t="s">
        <v>62</v>
      </c>
      <c r="I126" t="s">
        <v>479</v>
      </c>
      <c r="J126" t="s">
        <v>62</v>
      </c>
      <c r="K126">
        <v>30</v>
      </c>
      <c r="L126">
        <v>11.28</v>
      </c>
      <c r="M126">
        <v>338.4</v>
      </c>
      <c r="N126">
        <v>103</v>
      </c>
    </row>
    <row r="127" spans="1:14" x14ac:dyDescent="0.2">
      <c r="A127" t="s">
        <v>68</v>
      </c>
      <c r="B127" t="s">
        <v>478</v>
      </c>
      <c r="C127" t="s">
        <v>27</v>
      </c>
      <c r="D127" t="s">
        <v>477</v>
      </c>
      <c r="E127" t="s">
        <v>64</v>
      </c>
      <c r="F127">
        <v>1</v>
      </c>
      <c r="G127" t="s">
        <v>242</v>
      </c>
      <c r="H127" t="s">
        <v>62</v>
      </c>
      <c r="I127" t="s">
        <v>476</v>
      </c>
      <c r="J127" t="s">
        <v>473</v>
      </c>
      <c r="K127">
        <v>50</v>
      </c>
      <c r="L127">
        <v>32.76</v>
      </c>
      <c r="M127">
        <v>1638</v>
      </c>
      <c r="N127">
        <v>102</v>
      </c>
    </row>
    <row r="128" spans="1:14" x14ac:dyDescent="0.2">
      <c r="A128" t="s">
        <v>68</v>
      </c>
      <c r="B128" t="s">
        <v>478</v>
      </c>
      <c r="C128" t="s">
        <v>27</v>
      </c>
      <c r="D128" t="s">
        <v>477</v>
      </c>
      <c r="E128" t="s">
        <v>64</v>
      </c>
      <c r="F128">
        <v>2</v>
      </c>
      <c r="G128" t="s">
        <v>424</v>
      </c>
      <c r="H128" t="s">
        <v>62</v>
      </c>
      <c r="I128" t="s">
        <v>476</v>
      </c>
      <c r="J128" t="s">
        <v>62</v>
      </c>
      <c r="K128">
        <v>50</v>
      </c>
      <c r="L128">
        <v>36.15</v>
      </c>
      <c r="M128">
        <v>1807.5</v>
      </c>
      <c r="N128">
        <v>102</v>
      </c>
    </row>
    <row r="129" spans="1:14" x14ac:dyDescent="0.2">
      <c r="A129" t="s">
        <v>68</v>
      </c>
      <c r="B129" t="s">
        <v>478</v>
      </c>
      <c r="C129" t="s">
        <v>27</v>
      </c>
      <c r="D129" t="s">
        <v>477</v>
      </c>
      <c r="E129" t="s">
        <v>64</v>
      </c>
      <c r="F129">
        <v>3</v>
      </c>
      <c r="G129" t="s">
        <v>75</v>
      </c>
      <c r="H129" t="s">
        <v>62</v>
      </c>
      <c r="I129" t="s">
        <v>476</v>
      </c>
      <c r="J129" t="s">
        <v>62</v>
      </c>
      <c r="K129">
        <v>50</v>
      </c>
      <c r="L129">
        <v>10.16</v>
      </c>
      <c r="M129">
        <v>508</v>
      </c>
      <c r="N129">
        <v>102</v>
      </c>
    </row>
    <row r="130" spans="1:14" x14ac:dyDescent="0.2">
      <c r="A130" t="s">
        <v>68</v>
      </c>
      <c r="B130" t="s">
        <v>478</v>
      </c>
      <c r="C130" t="s">
        <v>27</v>
      </c>
      <c r="D130" t="s">
        <v>477</v>
      </c>
      <c r="E130" t="s">
        <v>64</v>
      </c>
      <c r="F130">
        <v>4</v>
      </c>
      <c r="G130" t="s">
        <v>443</v>
      </c>
      <c r="H130" t="s">
        <v>62</v>
      </c>
      <c r="I130" t="s">
        <v>476</v>
      </c>
      <c r="J130" t="s">
        <v>62</v>
      </c>
      <c r="K130">
        <v>50</v>
      </c>
      <c r="L130">
        <v>5.65</v>
      </c>
      <c r="M130">
        <v>282.5</v>
      </c>
      <c r="N130">
        <v>102</v>
      </c>
    </row>
    <row r="131" spans="1:14" x14ac:dyDescent="0.2">
      <c r="A131" t="s">
        <v>68</v>
      </c>
      <c r="B131" t="s">
        <v>478</v>
      </c>
      <c r="C131" t="s">
        <v>27</v>
      </c>
      <c r="D131" t="s">
        <v>477</v>
      </c>
      <c r="E131" t="s">
        <v>64</v>
      </c>
      <c r="F131">
        <v>5</v>
      </c>
      <c r="G131" t="s">
        <v>88</v>
      </c>
      <c r="H131" t="s">
        <v>62</v>
      </c>
      <c r="I131" t="s">
        <v>476</v>
      </c>
      <c r="J131" t="s">
        <v>473</v>
      </c>
      <c r="K131">
        <v>50</v>
      </c>
      <c r="L131">
        <v>3.39</v>
      </c>
      <c r="M131">
        <v>169.5</v>
      </c>
      <c r="N131">
        <v>102</v>
      </c>
    </row>
    <row r="132" spans="1:14" x14ac:dyDescent="0.2">
      <c r="A132" t="s">
        <v>68</v>
      </c>
      <c r="B132" t="s">
        <v>95</v>
      </c>
      <c r="C132" t="s">
        <v>94</v>
      </c>
      <c r="D132" t="s">
        <v>475</v>
      </c>
      <c r="E132" t="s">
        <v>64</v>
      </c>
      <c r="F132">
        <v>1</v>
      </c>
      <c r="G132" t="s">
        <v>69</v>
      </c>
      <c r="H132" t="s">
        <v>62</v>
      </c>
      <c r="I132" t="s">
        <v>474</v>
      </c>
      <c r="J132" t="s">
        <v>455</v>
      </c>
      <c r="K132">
        <v>22</v>
      </c>
      <c r="L132">
        <v>41.8</v>
      </c>
      <c r="M132">
        <v>919.6</v>
      </c>
      <c r="N132">
        <v>99</v>
      </c>
    </row>
    <row r="133" spans="1:14" x14ac:dyDescent="0.2">
      <c r="A133" t="s">
        <v>68</v>
      </c>
      <c r="B133" t="s">
        <v>472</v>
      </c>
      <c r="C133" t="s">
        <v>51</v>
      </c>
      <c r="D133" t="s">
        <v>471</v>
      </c>
      <c r="E133" t="s">
        <v>64</v>
      </c>
      <c r="F133">
        <v>1</v>
      </c>
      <c r="G133" t="s">
        <v>242</v>
      </c>
      <c r="H133" t="s">
        <v>62</v>
      </c>
      <c r="I133" t="s">
        <v>468</v>
      </c>
      <c r="J133" t="s">
        <v>473</v>
      </c>
      <c r="K133">
        <v>1</v>
      </c>
      <c r="L133">
        <v>31.64</v>
      </c>
      <c r="M133">
        <v>31.64</v>
      </c>
      <c r="N133">
        <v>98</v>
      </c>
    </row>
    <row r="134" spans="1:14" x14ac:dyDescent="0.2">
      <c r="A134" t="s">
        <v>68</v>
      </c>
      <c r="B134" t="s">
        <v>472</v>
      </c>
      <c r="C134" t="s">
        <v>51</v>
      </c>
      <c r="D134" t="s">
        <v>471</v>
      </c>
      <c r="E134" t="s">
        <v>64</v>
      </c>
      <c r="F134">
        <v>2</v>
      </c>
      <c r="G134" t="s">
        <v>424</v>
      </c>
      <c r="H134" t="s">
        <v>62</v>
      </c>
      <c r="I134" t="s">
        <v>468</v>
      </c>
      <c r="J134" t="s">
        <v>62</v>
      </c>
      <c r="K134">
        <v>1</v>
      </c>
      <c r="L134">
        <v>36.15</v>
      </c>
      <c r="M134">
        <v>36.15</v>
      </c>
      <c r="N134">
        <v>98</v>
      </c>
    </row>
    <row r="135" spans="1:14" x14ac:dyDescent="0.2">
      <c r="A135" t="s">
        <v>68</v>
      </c>
      <c r="B135" t="s">
        <v>472</v>
      </c>
      <c r="C135" t="s">
        <v>51</v>
      </c>
      <c r="D135" t="s">
        <v>471</v>
      </c>
      <c r="E135" t="s">
        <v>64</v>
      </c>
      <c r="F135">
        <v>3</v>
      </c>
      <c r="G135" t="s">
        <v>450</v>
      </c>
      <c r="H135" t="s">
        <v>62</v>
      </c>
      <c r="I135" t="s">
        <v>468</v>
      </c>
      <c r="J135" t="s">
        <v>62</v>
      </c>
      <c r="K135">
        <v>1</v>
      </c>
      <c r="L135">
        <v>11.28</v>
      </c>
      <c r="M135">
        <v>11.28</v>
      </c>
      <c r="N135">
        <v>98</v>
      </c>
    </row>
    <row r="136" spans="1:14" x14ac:dyDescent="0.2">
      <c r="A136" t="s">
        <v>68</v>
      </c>
      <c r="B136" t="s">
        <v>470</v>
      </c>
      <c r="C136" t="s">
        <v>352</v>
      </c>
      <c r="D136" t="s">
        <v>469</v>
      </c>
      <c r="E136" t="s">
        <v>64</v>
      </c>
      <c r="F136">
        <v>1</v>
      </c>
      <c r="G136" t="s">
        <v>69</v>
      </c>
      <c r="H136" t="s">
        <v>62</v>
      </c>
      <c r="I136" t="s">
        <v>468</v>
      </c>
      <c r="J136" t="s">
        <v>467</v>
      </c>
      <c r="K136">
        <v>29</v>
      </c>
      <c r="L136">
        <v>41.8</v>
      </c>
      <c r="M136">
        <v>1212.2</v>
      </c>
      <c r="N136">
        <v>98</v>
      </c>
    </row>
    <row r="137" spans="1:14" x14ac:dyDescent="0.2">
      <c r="A137" t="s">
        <v>68</v>
      </c>
      <c r="B137" t="s">
        <v>470</v>
      </c>
      <c r="C137" t="s">
        <v>352</v>
      </c>
      <c r="D137" t="s">
        <v>469</v>
      </c>
      <c r="E137" t="s">
        <v>64</v>
      </c>
      <c r="F137">
        <v>2</v>
      </c>
      <c r="G137" t="s">
        <v>63</v>
      </c>
      <c r="H137" t="s">
        <v>62</v>
      </c>
      <c r="I137" t="s">
        <v>468</v>
      </c>
      <c r="J137" t="s">
        <v>467</v>
      </c>
      <c r="K137">
        <v>1</v>
      </c>
      <c r="L137">
        <v>0</v>
      </c>
      <c r="M137">
        <v>0</v>
      </c>
      <c r="N137">
        <v>98</v>
      </c>
    </row>
    <row r="138" spans="1:14" x14ac:dyDescent="0.2">
      <c r="A138" t="s">
        <v>68</v>
      </c>
      <c r="B138" t="s">
        <v>415</v>
      </c>
      <c r="C138" t="s">
        <v>375</v>
      </c>
      <c r="D138" t="s">
        <v>466</v>
      </c>
      <c r="E138" t="s">
        <v>64</v>
      </c>
      <c r="F138">
        <v>1</v>
      </c>
      <c r="G138" t="s">
        <v>215</v>
      </c>
      <c r="H138" t="s">
        <v>216</v>
      </c>
      <c r="I138" t="s">
        <v>465</v>
      </c>
      <c r="J138" t="s">
        <v>413</v>
      </c>
      <c r="K138">
        <v>40</v>
      </c>
      <c r="L138">
        <v>31.93</v>
      </c>
      <c r="M138">
        <v>1277.2</v>
      </c>
      <c r="N138">
        <v>97</v>
      </c>
    </row>
    <row r="139" spans="1:14" x14ac:dyDescent="0.2">
      <c r="A139" t="s">
        <v>68</v>
      </c>
      <c r="B139" t="s">
        <v>415</v>
      </c>
      <c r="C139" t="s">
        <v>375</v>
      </c>
      <c r="D139" t="s">
        <v>466</v>
      </c>
      <c r="E139" t="s">
        <v>64</v>
      </c>
      <c r="F139">
        <v>1</v>
      </c>
      <c r="G139" t="s">
        <v>215</v>
      </c>
      <c r="H139" t="s">
        <v>198</v>
      </c>
      <c r="I139" t="s">
        <v>465</v>
      </c>
      <c r="J139" t="s">
        <v>413</v>
      </c>
      <c r="K139">
        <v>40</v>
      </c>
      <c r="L139">
        <v>36.15</v>
      </c>
      <c r="M139">
        <v>1446</v>
      </c>
      <c r="N139">
        <v>97</v>
      </c>
    </row>
    <row r="140" spans="1:14" x14ac:dyDescent="0.2">
      <c r="A140" t="s">
        <v>68</v>
      </c>
      <c r="B140" t="s">
        <v>415</v>
      </c>
      <c r="C140" t="s">
        <v>375</v>
      </c>
      <c r="D140" t="s">
        <v>466</v>
      </c>
      <c r="E140" t="s">
        <v>64</v>
      </c>
      <c r="F140">
        <v>1</v>
      </c>
      <c r="G140" t="s">
        <v>215</v>
      </c>
      <c r="H140" t="s">
        <v>88</v>
      </c>
      <c r="I140" t="s">
        <v>465</v>
      </c>
      <c r="J140" t="s">
        <v>413</v>
      </c>
      <c r="K140">
        <v>40</v>
      </c>
      <c r="L140">
        <v>4.5</v>
      </c>
      <c r="M140">
        <v>180</v>
      </c>
      <c r="N140">
        <v>97</v>
      </c>
    </row>
    <row r="141" spans="1:14" x14ac:dyDescent="0.2">
      <c r="A141" t="s">
        <v>68</v>
      </c>
      <c r="B141" t="s">
        <v>464</v>
      </c>
      <c r="C141" t="s">
        <v>66</v>
      </c>
      <c r="D141" t="s">
        <v>463</v>
      </c>
      <c r="E141" t="s">
        <v>64</v>
      </c>
      <c r="F141">
        <v>1</v>
      </c>
      <c r="G141" t="s">
        <v>69</v>
      </c>
      <c r="H141" t="s">
        <v>62</v>
      </c>
      <c r="I141" t="s">
        <v>462</v>
      </c>
      <c r="J141" t="s">
        <v>461</v>
      </c>
      <c r="K141">
        <v>14</v>
      </c>
      <c r="L141">
        <v>41.8</v>
      </c>
      <c r="M141">
        <v>585.20000000000005</v>
      </c>
      <c r="N141">
        <v>96</v>
      </c>
    </row>
    <row r="142" spans="1:14" x14ac:dyDescent="0.2">
      <c r="A142" t="s">
        <v>68</v>
      </c>
      <c r="B142" t="s">
        <v>307</v>
      </c>
      <c r="C142" t="s">
        <v>9</v>
      </c>
      <c r="D142" t="s">
        <v>460</v>
      </c>
      <c r="E142" t="s">
        <v>64</v>
      </c>
      <c r="F142">
        <v>1</v>
      </c>
      <c r="G142" t="s">
        <v>170</v>
      </c>
      <c r="H142" t="s">
        <v>173</v>
      </c>
      <c r="I142" t="s">
        <v>459</v>
      </c>
      <c r="J142" t="s">
        <v>455</v>
      </c>
      <c r="K142">
        <v>50</v>
      </c>
      <c r="L142">
        <v>32.770000000000003</v>
      </c>
      <c r="M142">
        <v>1638.5</v>
      </c>
      <c r="N142">
        <v>95</v>
      </c>
    </row>
    <row r="143" spans="1:14" x14ac:dyDescent="0.2">
      <c r="A143" t="s">
        <v>68</v>
      </c>
      <c r="B143" t="s">
        <v>307</v>
      </c>
      <c r="C143" t="s">
        <v>9</v>
      </c>
      <c r="D143" t="s">
        <v>460</v>
      </c>
      <c r="E143" t="s">
        <v>64</v>
      </c>
      <c r="F143">
        <v>1</v>
      </c>
      <c r="G143" t="s">
        <v>170</v>
      </c>
      <c r="H143" t="s">
        <v>169</v>
      </c>
      <c r="I143" t="s">
        <v>459</v>
      </c>
      <c r="J143" t="s">
        <v>455</v>
      </c>
      <c r="K143">
        <v>50</v>
      </c>
      <c r="L143">
        <v>19.2</v>
      </c>
      <c r="M143">
        <v>960</v>
      </c>
      <c r="N143">
        <v>95</v>
      </c>
    </row>
    <row r="144" spans="1:14" x14ac:dyDescent="0.2">
      <c r="A144" t="s">
        <v>68</v>
      </c>
      <c r="B144" t="s">
        <v>307</v>
      </c>
      <c r="C144" t="s">
        <v>9</v>
      </c>
      <c r="D144" t="s">
        <v>460</v>
      </c>
      <c r="E144" t="s">
        <v>64</v>
      </c>
      <c r="F144">
        <v>4</v>
      </c>
      <c r="G144" t="s">
        <v>393</v>
      </c>
      <c r="H144" t="s">
        <v>62</v>
      </c>
      <c r="I144" t="s">
        <v>459</v>
      </c>
      <c r="J144" t="s">
        <v>62</v>
      </c>
      <c r="K144">
        <v>50</v>
      </c>
      <c r="L144">
        <v>19.2</v>
      </c>
      <c r="M144">
        <v>960</v>
      </c>
      <c r="N144">
        <v>95</v>
      </c>
    </row>
    <row r="145" spans="1:14" x14ac:dyDescent="0.2">
      <c r="A145" t="s">
        <v>68</v>
      </c>
      <c r="B145" t="s">
        <v>307</v>
      </c>
      <c r="C145" t="s">
        <v>9</v>
      </c>
      <c r="D145" t="s">
        <v>460</v>
      </c>
      <c r="E145" t="s">
        <v>64</v>
      </c>
      <c r="F145">
        <v>5</v>
      </c>
      <c r="G145" t="s">
        <v>75</v>
      </c>
      <c r="H145" t="s">
        <v>62</v>
      </c>
      <c r="I145" t="s">
        <v>459</v>
      </c>
      <c r="J145" t="s">
        <v>62</v>
      </c>
      <c r="K145">
        <v>50</v>
      </c>
      <c r="L145">
        <v>11.29</v>
      </c>
      <c r="M145">
        <v>564.5</v>
      </c>
      <c r="N145">
        <v>95</v>
      </c>
    </row>
    <row r="146" spans="1:14" x14ac:dyDescent="0.2">
      <c r="A146" t="s">
        <v>68</v>
      </c>
      <c r="B146" t="s">
        <v>307</v>
      </c>
      <c r="C146" t="s">
        <v>9</v>
      </c>
      <c r="D146" t="s">
        <v>460</v>
      </c>
      <c r="E146" t="s">
        <v>64</v>
      </c>
      <c r="F146">
        <v>6</v>
      </c>
      <c r="G146" t="s">
        <v>88</v>
      </c>
      <c r="H146" t="s">
        <v>62</v>
      </c>
      <c r="I146" t="s">
        <v>459</v>
      </c>
      <c r="J146" t="s">
        <v>455</v>
      </c>
      <c r="K146">
        <v>50</v>
      </c>
      <c r="L146">
        <v>4.51</v>
      </c>
      <c r="M146">
        <v>225.5</v>
      </c>
      <c r="N146">
        <v>95</v>
      </c>
    </row>
    <row r="147" spans="1:14" x14ac:dyDescent="0.2">
      <c r="A147" t="s">
        <v>68</v>
      </c>
      <c r="B147" t="s">
        <v>307</v>
      </c>
      <c r="C147" t="s">
        <v>9</v>
      </c>
      <c r="D147" t="s">
        <v>460</v>
      </c>
      <c r="E147" t="s">
        <v>64</v>
      </c>
      <c r="F147">
        <v>7</v>
      </c>
      <c r="G147" t="s">
        <v>257</v>
      </c>
      <c r="H147" t="s">
        <v>62</v>
      </c>
      <c r="I147" t="s">
        <v>459</v>
      </c>
      <c r="J147" t="s">
        <v>62</v>
      </c>
      <c r="K147">
        <v>50</v>
      </c>
      <c r="L147">
        <v>101.7</v>
      </c>
      <c r="M147">
        <v>5085</v>
      </c>
      <c r="N147">
        <v>95</v>
      </c>
    </row>
    <row r="148" spans="1:14" x14ac:dyDescent="0.2">
      <c r="A148" t="s">
        <v>68</v>
      </c>
      <c r="B148" t="s">
        <v>453</v>
      </c>
      <c r="C148" t="s">
        <v>352</v>
      </c>
      <c r="D148" t="s">
        <v>458</v>
      </c>
      <c r="E148" t="s">
        <v>64</v>
      </c>
      <c r="F148">
        <v>1</v>
      </c>
      <c r="G148" t="s">
        <v>69</v>
      </c>
      <c r="H148" t="s">
        <v>62</v>
      </c>
      <c r="I148" t="s">
        <v>457</v>
      </c>
      <c r="J148" t="s">
        <v>70</v>
      </c>
      <c r="K148">
        <v>43</v>
      </c>
      <c r="L148">
        <v>41.8</v>
      </c>
      <c r="M148">
        <v>1797.4</v>
      </c>
      <c r="N148">
        <v>92</v>
      </c>
    </row>
    <row r="149" spans="1:14" x14ac:dyDescent="0.2">
      <c r="A149" t="s">
        <v>68</v>
      </c>
      <c r="B149" t="s">
        <v>453</v>
      </c>
      <c r="C149" t="s">
        <v>352</v>
      </c>
      <c r="D149" t="s">
        <v>458</v>
      </c>
      <c r="E149" t="s">
        <v>64</v>
      </c>
      <c r="F149">
        <v>2</v>
      </c>
      <c r="G149" t="s">
        <v>63</v>
      </c>
      <c r="H149" t="s">
        <v>62</v>
      </c>
      <c r="I149" t="s">
        <v>457</v>
      </c>
      <c r="J149" t="s">
        <v>70</v>
      </c>
      <c r="K149">
        <v>2</v>
      </c>
      <c r="L149">
        <v>0</v>
      </c>
      <c r="M149">
        <v>0</v>
      </c>
      <c r="N149">
        <v>92</v>
      </c>
    </row>
    <row r="150" spans="1:14" x14ac:dyDescent="0.2">
      <c r="A150" t="s">
        <v>68</v>
      </c>
      <c r="B150" t="s">
        <v>440</v>
      </c>
      <c r="C150" t="s">
        <v>375</v>
      </c>
      <c r="D150" t="s">
        <v>456</v>
      </c>
      <c r="E150" t="s">
        <v>64</v>
      </c>
      <c r="F150">
        <v>1</v>
      </c>
      <c r="G150" t="s">
        <v>88</v>
      </c>
      <c r="H150" t="s">
        <v>62</v>
      </c>
      <c r="I150" t="s">
        <v>451</v>
      </c>
      <c r="J150" t="s">
        <v>432</v>
      </c>
      <c r="K150">
        <v>39</v>
      </c>
      <c r="L150">
        <v>4.51</v>
      </c>
      <c r="M150">
        <v>175.89</v>
      </c>
      <c r="N150">
        <v>91</v>
      </c>
    </row>
    <row r="151" spans="1:14" x14ac:dyDescent="0.2">
      <c r="A151" t="s">
        <v>68</v>
      </c>
      <c r="B151" t="s">
        <v>440</v>
      </c>
      <c r="C151" t="s">
        <v>375</v>
      </c>
      <c r="D151" t="s">
        <v>456</v>
      </c>
      <c r="E151" t="s">
        <v>64</v>
      </c>
      <c r="F151">
        <v>2</v>
      </c>
      <c r="G151" t="s">
        <v>170</v>
      </c>
      <c r="H151" t="s">
        <v>173</v>
      </c>
      <c r="I151" t="s">
        <v>451</v>
      </c>
      <c r="J151" t="s">
        <v>432</v>
      </c>
      <c r="K151">
        <v>39</v>
      </c>
      <c r="L151">
        <v>31.92</v>
      </c>
      <c r="M151">
        <v>1244.8800000000001</v>
      </c>
      <c r="N151">
        <v>91</v>
      </c>
    </row>
    <row r="152" spans="1:14" x14ac:dyDescent="0.2">
      <c r="A152" t="s">
        <v>68</v>
      </c>
      <c r="B152" t="s">
        <v>440</v>
      </c>
      <c r="C152" t="s">
        <v>375</v>
      </c>
      <c r="D152" t="s">
        <v>456</v>
      </c>
      <c r="E152" t="s">
        <v>64</v>
      </c>
      <c r="F152">
        <v>2</v>
      </c>
      <c r="G152" t="s">
        <v>170</v>
      </c>
      <c r="H152" t="s">
        <v>169</v>
      </c>
      <c r="I152" t="s">
        <v>451</v>
      </c>
      <c r="J152" t="s">
        <v>432</v>
      </c>
      <c r="K152">
        <v>39</v>
      </c>
      <c r="L152">
        <v>28.24</v>
      </c>
      <c r="M152">
        <v>1101.3599999999999</v>
      </c>
      <c r="N152">
        <v>91</v>
      </c>
    </row>
    <row r="153" spans="1:14" x14ac:dyDescent="0.2">
      <c r="A153" t="s">
        <v>68</v>
      </c>
      <c r="B153" t="s">
        <v>307</v>
      </c>
      <c r="C153" t="s">
        <v>9</v>
      </c>
      <c r="D153" t="s">
        <v>454</v>
      </c>
      <c r="E153" t="s">
        <v>64</v>
      </c>
      <c r="F153">
        <v>1</v>
      </c>
      <c r="G153" t="s">
        <v>170</v>
      </c>
      <c r="H153" t="s">
        <v>173</v>
      </c>
      <c r="I153" t="s">
        <v>451</v>
      </c>
      <c r="J153" t="s">
        <v>455</v>
      </c>
      <c r="K153">
        <v>1</v>
      </c>
      <c r="L153">
        <v>32.770000000000003</v>
      </c>
      <c r="M153">
        <v>32.770000000000003</v>
      </c>
      <c r="N153">
        <v>91</v>
      </c>
    </row>
    <row r="154" spans="1:14" x14ac:dyDescent="0.2">
      <c r="A154" t="s">
        <v>68</v>
      </c>
      <c r="B154" t="s">
        <v>307</v>
      </c>
      <c r="C154" t="s">
        <v>9</v>
      </c>
      <c r="D154" t="s">
        <v>454</v>
      </c>
      <c r="E154" t="s">
        <v>64</v>
      </c>
      <c r="F154">
        <v>1</v>
      </c>
      <c r="G154" t="s">
        <v>170</v>
      </c>
      <c r="H154" t="s">
        <v>169</v>
      </c>
      <c r="I154" t="s">
        <v>451</v>
      </c>
      <c r="J154" t="s">
        <v>455</v>
      </c>
      <c r="K154">
        <v>1</v>
      </c>
      <c r="L154">
        <v>19.2</v>
      </c>
      <c r="M154">
        <v>19.2</v>
      </c>
      <c r="N154">
        <v>91</v>
      </c>
    </row>
    <row r="155" spans="1:14" x14ac:dyDescent="0.2">
      <c r="A155" t="s">
        <v>68</v>
      </c>
      <c r="B155" t="s">
        <v>307</v>
      </c>
      <c r="C155" t="s">
        <v>9</v>
      </c>
      <c r="D155" t="s">
        <v>454</v>
      </c>
      <c r="E155" t="s">
        <v>64</v>
      </c>
      <c r="F155">
        <v>4</v>
      </c>
      <c r="G155" t="s">
        <v>393</v>
      </c>
      <c r="H155" t="s">
        <v>62</v>
      </c>
      <c r="I155" t="s">
        <v>451</v>
      </c>
      <c r="J155" t="s">
        <v>62</v>
      </c>
      <c r="K155">
        <v>1</v>
      </c>
      <c r="L155">
        <v>19.2</v>
      </c>
      <c r="M155">
        <v>19.2</v>
      </c>
      <c r="N155">
        <v>91</v>
      </c>
    </row>
    <row r="156" spans="1:14" x14ac:dyDescent="0.2">
      <c r="A156" t="s">
        <v>68</v>
      </c>
      <c r="B156" t="s">
        <v>307</v>
      </c>
      <c r="C156" t="s">
        <v>9</v>
      </c>
      <c r="D156" t="s">
        <v>454</v>
      </c>
      <c r="E156" t="s">
        <v>64</v>
      </c>
      <c r="F156">
        <v>6</v>
      </c>
      <c r="G156" t="s">
        <v>88</v>
      </c>
      <c r="H156" t="s">
        <v>62</v>
      </c>
      <c r="I156" t="s">
        <v>451</v>
      </c>
      <c r="J156" t="s">
        <v>455</v>
      </c>
      <c r="K156">
        <v>1</v>
      </c>
      <c r="L156">
        <v>4.51</v>
      </c>
      <c r="M156">
        <v>4.51</v>
      </c>
      <c r="N156">
        <v>91</v>
      </c>
    </row>
    <row r="157" spans="1:14" x14ac:dyDescent="0.2">
      <c r="A157" t="s">
        <v>68</v>
      </c>
      <c r="B157" t="s">
        <v>307</v>
      </c>
      <c r="C157" t="s">
        <v>9</v>
      </c>
      <c r="D157" t="s">
        <v>454</v>
      </c>
      <c r="E157" t="s">
        <v>64</v>
      </c>
      <c r="F157">
        <v>7</v>
      </c>
      <c r="G157" t="s">
        <v>257</v>
      </c>
      <c r="H157" t="s">
        <v>62</v>
      </c>
      <c r="I157" t="s">
        <v>451</v>
      </c>
      <c r="J157" t="s">
        <v>62</v>
      </c>
      <c r="K157">
        <v>1</v>
      </c>
      <c r="L157">
        <v>101.7</v>
      </c>
      <c r="M157">
        <v>101.7</v>
      </c>
      <c r="N157">
        <v>91</v>
      </c>
    </row>
    <row r="158" spans="1:14" x14ac:dyDescent="0.2">
      <c r="A158" t="s">
        <v>68</v>
      </c>
      <c r="B158" t="s">
        <v>453</v>
      </c>
      <c r="C158" t="s">
        <v>352</v>
      </c>
      <c r="D158" t="s">
        <v>452</v>
      </c>
      <c r="E158" t="s">
        <v>64</v>
      </c>
      <c r="F158">
        <v>1</v>
      </c>
      <c r="G158" t="s">
        <v>69</v>
      </c>
      <c r="H158" t="s">
        <v>62</v>
      </c>
      <c r="I158" t="s">
        <v>451</v>
      </c>
      <c r="J158" t="s">
        <v>70</v>
      </c>
      <c r="K158">
        <v>29</v>
      </c>
      <c r="L158">
        <v>41.8</v>
      </c>
      <c r="M158">
        <v>1212.2</v>
      </c>
      <c r="N158">
        <v>91</v>
      </c>
    </row>
    <row r="159" spans="1:14" x14ac:dyDescent="0.2">
      <c r="A159" t="s">
        <v>68</v>
      </c>
      <c r="B159" t="s">
        <v>453</v>
      </c>
      <c r="C159" t="s">
        <v>352</v>
      </c>
      <c r="D159" t="s">
        <v>452</v>
      </c>
      <c r="E159" t="s">
        <v>64</v>
      </c>
      <c r="F159">
        <v>2</v>
      </c>
      <c r="G159" t="s">
        <v>63</v>
      </c>
      <c r="H159" t="s">
        <v>62</v>
      </c>
      <c r="I159" t="s">
        <v>451</v>
      </c>
      <c r="J159" t="s">
        <v>70</v>
      </c>
      <c r="K159">
        <v>1</v>
      </c>
      <c r="L159">
        <v>0</v>
      </c>
      <c r="M159">
        <v>0</v>
      </c>
      <c r="N159">
        <v>91</v>
      </c>
    </row>
    <row r="160" spans="1:14" x14ac:dyDescent="0.2">
      <c r="A160" t="s">
        <v>68</v>
      </c>
      <c r="B160" t="s">
        <v>50</v>
      </c>
      <c r="C160" t="s">
        <v>51</v>
      </c>
      <c r="D160" t="s">
        <v>449</v>
      </c>
      <c r="E160" t="s">
        <v>64</v>
      </c>
      <c r="F160">
        <v>1</v>
      </c>
      <c r="G160" t="s">
        <v>443</v>
      </c>
      <c r="H160" t="s">
        <v>62</v>
      </c>
      <c r="I160" t="s">
        <v>448</v>
      </c>
      <c r="J160" t="s">
        <v>62</v>
      </c>
      <c r="K160">
        <v>36</v>
      </c>
      <c r="L160">
        <v>5.65</v>
      </c>
      <c r="M160">
        <v>203.4</v>
      </c>
      <c r="N160">
        <v>90</v>
      </c>
    </row>
    <row r="161" spans="1:14" x14ac:dyDescent="0.2">
      <c r="A161" t="s">
        <v>68</v>
      </c>
      <c r="B161" t="s">
        <v>50</v>
      </c>
      <c r="C161" t="s">
        <v>51</v>
      </c>
      <c r="D161" t="s">
        <v>449</v>
      </c>
      <c r="E161" t="s">
        <v>64</v>
      </c>
      <c r="F161">
        <v>2</v>
      </c>
      <c r="G161" t="s">
        <v>450</v>
      </c>
      <c r="H161" t="s">
        <v>62</v>
      </c>
      <c r="I161" t="s">
        <v>448</v>
      </c>
      <c r="J161" t="s">
        <v>62</v>
      </c>
      <c r="K161">
        <v>36</v>
      </c>
      <c r="L161">
        <v>11.28</v>
      </c>
      <c r="M161">
        <v>406.08</v>
      </c>
      <c r="N161">
        <v>90</v>
      </c>
    </row>
    <row r="162" spans="1:14" x14ac:dyDescent="0.2">
      <c r="A162" t="s">
        <v>68</v>
      </c>
      <c r="B162" t="s">
        <v>50</v>
      </c>
      <c r="C162" t="s">
        <v>51</v>
      </c>
      <c r="D162" t="s">
        <v>449</v>
      </c>
      <c r="E162" t="s">
        <v>64</v>
      </c>
      <c r="F162">
        <v>3</v>
      </c>
      <c r="G162" t="s">
        <v>88</v>
      </c>
      <c r="H162" t="s">
        <v>62</v>
      </c>
      <c r="I162" t="s">
        <v>448</v>
      </c>
      <c r="J162" t="s">
        <v>430</v>
      </c>
      <c r="K162">
        <v>36</v>
      </c>
      <c r="L162">
        <v>4.51</v>
      </c>
      <c r="M162">
        <v>162.36000000000001</v>
      </c>
      <c r="N162">
        <v>90</v>
      </c>
    </row>
    <row r="163" spans="1:14" x14ac:dyDescent="0.2">
      <c r="A163" t="s">
        <v>68</v>
      </c>
      <c r="B163" t="s">
        <v>50</v>
      </c>
      <c r="C163" t="s">
        <v>51</v>
      </c>
      <c r="D163" t="s">
        <v>449</v>
      </c>
      <c r="E163" t="s">
        <v>64</v>
      </c>
      <c r="F163">
        <v>4</v>
      </c>
      <c r="G163" t="s">
        <v>317</v>
      </c>
      <c r="H163" t="s">
        <v>62</v>
      </c>
      <c r="I163" t="s">
        <v>448</v>
      </c>
      <c r="J163" t="s">
        <v>62</v>
      </c>
      <c r="K163">
        <v>8</v>
      </c>
      <c r="L163">
        <v>45</v>
      </c>
      <c r="M163">
        <v>360</v>
      </c>
      <c r="N163">
        <v>90</v>
      </c>
    </row>
    <row r="164" spans="1:14" x14ac:dyDescent="0.2">
      <c r="A164" t="s">
        <v>68</v>
      </c>
      <c r="B164" t="s">
        <v>50</v>
      </c>
      <c r="C164" t="s">
        <v>51</v>
      </c>
      <c r="D164" t="s">
        <v>449</v>
      </c>
      <c r="E164" t="s">
        <v>64</v>
      </c>
      <c r="F164">
        <v>5</v>
      </c>
      <c r="G164" t="s">
        <v>170</v>
      </c>
      <c r="H164" t="s">
        <v>173</v>
      </c>
      <c r="I164" t="s">
        <v>448</v>
      </c>
      <c r="J164" t="s">
        <v>430</v>
      </c>
      <c r="K164">
        <v>36</v>
      </c>
      <c r="L164">
        <v>31.92</v>
      </c>
      <c r="M164">
        <v>1149.1199999999999</v>
      </c>
      <c r="N164">
        <v>90</v>
      </c>
    </row>
    <row r="165" spans="1:14" x14ac:dyDescent="0.2">
      <c r="A165" t="s">
        <v>68</v>
      </c>
      <c r="B165" t="s">
        <v>50</v>
      </c>
      <c r="C165" t="s">
        <v>51</v>
      </c>
      <c r="D165" t="s">
        <v>449</v>
      </c>
      <c r="E165" t="s">
        <v>64</v>
      </c>
      <c r="F165">
        <v>5</v>
      </c>
      <c r="G165" t="s">
        <v>170</v>
      </c>
      <c r="H165" t="s">
        <v>169</v>
      </c>
      <c r="I165" t="s">
        <v>448</v>
      </c>
      <c r="J165" t="s">
        <v>430</v>
      </c>
      <c r="K165">
        <v>36</v>
      </c>
      <c r="L165">
        <v>27.11</v>
      </c>
      <c r="M165">
        <v>975.96</v>
      </c>
      <c r="N165">
        <v>90</v>
      </c>
    </row>
    <row r="166" spans="1:14" x14ac:dyDescent="0.2">
      <c r="A166" t="s">
        <v>68</v>
      </c>
      <c r="B166" t="s">
        <v>50</v>
      </c>
      <c r="C166" t="s">
        <v>51</v>
      </c>
      <c r="D166" t="s">
        <v>449</v>
      </c>
      <c r="E166" t="s">
        <v>64</v>
      </c>
      <c r="F166">
        <v>8</v>
      </c>
      <c r="G166" t="s">
        <v>274</v>
      </c>
      <c r="H166" t="s">
        <v>62</v>
      </c>
      <c r="I166" t="s">
        <v>448</v>
      </c>
      <c r="J166" t="s">
        <v>62</v>
      </c>
      <c r="K166">
        <v>7</v>
      </c>
      <c r="L166">
        <v>16.940000000000001</v>
      </c>
      <c r="M166">
        <v>118.58</v>
      </c>
      <c r="N166">
        <v>90</v>
      </c>
    </row>
    <row r="167" spans="1:14" x14ac:dyDescent="0.2">
      <c r="A167" t="s">
        <v>400</v>
      </c>
      <c r="B167" t="s">
        <v>366</v>
      </c>
      <c r="C167" t="s">
        <v>352</v>
      </c>
      <c r="D167" t="s">
        <v>447</v>
      </c>
      <c r="E167" t="s">
        <v>64</v>
      </c>
      <c r="F167">
        <v>1</v>
      </c>
      <c r="G167" t="s">
        <v>69</v>
      </c>
      <c r="H167" t="s">
        <v>62</v>
      </c>
      <c r="I167" t="s">
        <v>442</v>
      </c>
      <c r="J167" t="s">
        <v>432</v>
      </c>
      <c r="K167">
        <v>61</v>
      </c>
      <c r="L167">
        <v>41.8</v>
      </c>
      <c r="M167">
        <v>2549.8000000000002</v>
      </c>
      <c r="N167">
        <v>88</v>
      </c>
    </row>
    <row r="168" spans="1:14" x14ac:dyDescent="0.2">
      <c r="A168" t="s">
        <v>68</v>
      </c>
      <c r="B168" t="s">
        <v>366</v>
      </c>
      <c r="C168" t="s">
        <v>352</v>
      </c>
      <c r="D168" t="s">
        <v>447</v>
      </c>
      <c r="E168" t="s">
        <v>64</v>
      </c>
      <c r="F168">
        <v>1</v>
      </c>
      <c r="G168" t="s">
        <v>69</v>
      </c>
      <c r="H168" t="s">
        <v>62</v>
      </c>
      <c r="I168" t="s">
        <v>442</v>
      </c>
      <c r="J168" t="s">
        <v>432</v>
      </c>
      <c r="K168">
        <v>141</v>
      </c>
      <c r="L168">
        <v>41.8</v>
      </c>
      <c r="M168">
        <v>5893.8</v>
      </c>
      <c r="N168">
        <v>88</v>
      </c>
    </row>
    <row r="169" spans="1:14" x14ac:dyDescent="0.2">
      <c r="A169" t="s">
        <v>68</v>
      </c>
      <c r="B169" t="s">
        <v>366</v>
      </c>
      <c r="C169" t="s">
        <v>352</v>
      </c>
      <c r="D169" t="s">
        <v>447</v>
      </c>
      <c r="E169" t="s">
        <v>64</v>
      </c>
      <c r="F169">
        <v>2</v>
      </c>
      <c r="G169" t="s">
        <v>63</v>
      </c>
      <c r="H169" t="s">
        <v>62</v>
      </c>
      <c r="I169" t="s">
        <v>442</v>
      </c>
      <c r="J169" t="s">
        <v>432</v>
      </c>
      <c r="K169">
        <v>9</v>
      </c>
      <c r="L169">
        <v>0</v>
      </c>
      <c r="M169">
        <v>0</v>
      </c>
      <c r="N169">
        <v>88</v>
      </c>
    </row>
    <row r="170" spans="1:14" x14ac:dyDescent="0.2">
      <c r="A170" t="s">
        <v>400</v>
      </c>
      <c r="B170" t="s">
        <v>366</v>
      </c>
      <c r="C170" t="s">
        <v>352</v>
      </c>
      <c r="D170" t="s">
        <v>447</v>
      </c>
      <c r="E170" t="s">
        <v>64</v>
      </c>
      <c r="F170">
        <v>2</v>
      </c>
      <c r="G170" t="s">
        <v>63</v>
      </c>
      <c r="H170" t="s">
        <v>62</v>
      </c>
      <c r="I170" t="s">
        <v>442</v>
      </c>
      <c r="J170" t="s">
        <v>432</v>
      </c>
      <c r="K170">
        <v>9</v>
      </c>
      <c r="L170">
        <v>0</v>
      </c>
      <c r="M170">
        <v>0</v>
      </c>
      <c r="N170">
        <v>88</v>
      </c>
    </row>
    <row r="171" spans="1:14" x14ac:dyDescent="0.2">
      <c r="A171" t="s">
        <v>68</v>
      </c>
      <c r="B171" t="s">
        <v>366</v>
      </c>
      <c r="C171" t="s">
        <v>352</v>
      </c>
      <c r="D171" t="s">
        <v>446</v>
      </c>
      <c r="E171" t="s">
        <v>64</v>
      </c>
      <c r="F171">
        <v>1</v>
      </c>
      <c r="G171" t="s">
        <v>69</v>
      </c>
      <c r="H171" t="s">
        <v>62</v>
      </c>
      <c r="I171" t="s">
        <v>442</v>
      </c>
      <c r="J171" t="s">
        <v>430</v>
      </c>
      <c r="K171">
        <v>108</v>
      </c>
      <c r="L171">
        <v>41.8</v>
      </c>
      <c r="M171">
        <v>4514.3999999999996</v>
      </c>
      <c r="N171">
        <v>88</v>
      </c>
    </row>
    <row r="172" spans="1:14" x14ac:dyDescent="0.2">
      <c r="A172" t="s">
        <v>400</v>
      </c>
      <c r="B172" t="s">
        <v>366</v>
      </c>
      <c r="C172" t="s">
        <v>352</v>
      </c>
      <c r="D172" t="s">
        <v>446</v>
      </c>
      <c r="E172" t="s">
        <v>64</v>
      </c>
      <c r="F172">
        <v>1</v>
      </c>
      <c r="G172" t="s">
        <v>69</v>
      </c>
      <c r="H172" t="s">
        <v>62</v>
      </c>
      <c r="I172" t="s">
        <v>442</v>
      </c>
      <c r="J172" t="s">
        <v>430</v>
      </c>
      <c r="K172">
        <v>57</v>
      </c>
      <c r="L172">
        <v>41.8</v>
      </c>
      <c r="M172">
        <v>2382.6</v>
      </c>
      <c r="N172">
        <v>88</v>
      </c>
    </row>
    <row r="173" spans="1:14" x14ac:dyDescent="0.2">
      <c r="A173" t="s">
        <v>68</v>
      </c>
      <c r="B173" t="s">
        <v>366</v>
      </c>
      <c r="C173" t="s">
        <v>352</v>
      </c>
      <c r="D173" t="s">
        <v>446</v>
      </c>
      <c r="E173" t="s">
        <v>64</v>
      </c>
      <c r="F173">
        <v>2</v>
      </c>
      <c r="G173" t="s">
        <v>63</v>
      </c>
      <c r="H173" t="s">
        <v>62</v>
      </c>
      <c r="I173" t="s">
        <v>442</v>
      </c>
      <c r="J173" t="s">
        <v>430</v>
      </c>
      <c r="K173">
        <v>7</v>
      </c>
      <c r="L173">
        <v>0</v>
      </c>
      <c r="M173">
        <v>0</v>
      </c>
      <c r="N173">
        <v>88</v>
      </c>
    </row>
    <row r="174" spans="1:14" x14ac:dyDescent="0.2">
      <c r="A174" t="s">
        <v>68</v>
      </c>
      <c r="B174" t="s">
        <v>445</v>
      </c>
      <c r="C174" t="s">
        <v>13</v>
      </c>
      <c r="D174" t="s">
        <v>444</v>
      </c>
      <c r="E174" t="s">
        <v>64</v>
      </c>
      <c r="F174">
        <v>1</v>
      </c>
      <c r="G174" t="s">
        <v>242</v>
      </c>
      <c r="H174" t="s">
        <v>62</v>
      </c>
      <c r="I174" t="s">
        <v>442</v>
      </c>
      <c r="J174" t="s">
        <v>271</v>
      </c>
      <c r="K174">
        <v>18</v>
      </c>
      <c r="L174">
        <v>41.8</v>
      </c>
      <c r="M174">
        <v>752.4</v>
      </c>
      <c r="N174">
        <v>88</v>
      </c>
    </row>
    <row r="175" spans="1:14" x14ac:dyDescent="0.2">
      <c r="A175" t="s">
        <v>68</v>
      </c>
      <c r="B175" t="s">
        <v>445</v>
      </c>
      <c r="C175" t="s">
        <v>13</v>
      </c>
      <c r="D175" t="s">
        <v>444</v>
      </c>
      <c r="E175" t="s">
        <v>64</v>
      </c>
      <c r="F175">
        <v>2</v>
      </c>
      <c r="G175" t="s">
        <v>198</v>
      </c>
      <c r="H175" t="s">
        <v>62</v>
      </c>
      <c r="I175" t="s">
        <v>442</v>
      </c>
      <c r="J175" t="s">
        <v>62</v>
      </c>
      <c r="K175">
        <v>2</v>
      </c>
      <c r="L175">
        <v>36.15</v>
      </c>
      <c r="M175">
        <v>72.3</v>
      </c>
      <c r="N175">
        <v>88</v>
      </c>
    </row>
    <row r="176" spans="1:14" x14ac:dyDescent="0.2">
      <c r="A176" t="s">
        <v>68</v>
      </c>
      <c r="B176" t="s">
        <v>445</v>
      </c>
      <c r="C176" t="s">
        <v>13</v>
      </c>
      <c r="D176" t="s">
        <v>444</v>
      </c>
      <c r="E176" t="s">
        <v>64</v>
      </c>
      <c r="F176">
        <v>3</v>
      </c>
      <c r="G176" t="s">
        <v>443</v>
      </c>
      <c r="H176" t="s">
        <v>62</v>
      </c>
      <c r="I176" t="s">
        <v>442</v>
      </c>
      <c r="J176" t="s">
        <v>62</v>
      </c>
      <c r="K176">
        <v>1</v>
      </c>
      <c r="L176">
        <v>6.77</v>
      </c>
      <c r="M176">
        <v>6.77</v>
      </c>
      <c r="N176">
        <v>88</v>
      </c>
    </row>
    <row r="177" spans="1:14" x14ac:dyDescent="0.2">
      <c r="A177" t="s">
        <v>68</v>
      </c>
      <c r="B177" t="s">
        <v>287</v>
      </c>
      <c r="C177" t="s">
        <v>21</v>
      </c>
      <c r="D177" t="s">
        <v>441</v>
      </c>
      <c r="E177" t="s">
        <v>64</v>
      </c>
      <c r="F177">
        <v>1</v>
      </c>
      <c r="G177" t="s">
        <v>69</v>
      </c>
      <c r="H177" t="s">
        <v>62</v>
      </c>
      <c r="I177" t="s">
        <v>425</v>
      </c>
      <c r="J177" t="s">
        <v>285</v>
      </c>
      <c r="K177">
        <v>52</v>
      </c>
      <c r="L177">
        <v>41.8</v>
      </c>
      <c r="M177">
        <v>2173.6</v>
      </c>
      <c r="N177">
        <v>85</v>
      </c>
    </row>
    <row r="178" spans="1:14" x14ac:dyDescent="0.2">
      <c r="A178" t="s">
        <v>68</v>
      </c>
      <c r="B178" t="s">
        <v>287</v>
      </c>
      <c r="C178" t="s">
        <v>21</v>
      </c>
      <c r="D178" t="s">
        <v>441</v>
      </c>
      <c r="E178" t="s">
        <v>64</v>
      </c>
      <c r="F178">
        <v>2</v>
      </c>
      <c r="G178" t="s">
        <v>63</v>
      </c>
      <c r="H178" t="s">
        <v>62</v>
      </c>
      <c r="I178" t="s">
        <v>425</v>
      </c>
      <c r="J178" t="s">
        <v>285</v>
      </c>
      <c r="K178">
        <v>3</v>
      </c>
      <c r="L178">
        <v>0</v>
      </c>
      <c r="M178">
        <v>0</v>
      </c>
      <c r="N178">
        <v>85</v>
      </c>
    </row>
    <row r="179" spans="1:14" x14ac:dyDescent="0.2">
      <c r="A179" t="s">
        <v>68</v>
      </c>
      <c r="B179" t="s">
        <v>440</v>
      </c>
      <c r="C179" t="s">
        <v>375</v>
      </c>
      <c r="D179" t="s">
        <v>439</v>
      </c>
      <c r="E179" t="s">
        <v>64</v>
      </c>
      <c r="F179">
        <v>1</v>
      </c>
      <c r="G179" t="s">
        <v>88</v>
      </c>
      <c r="H179" t="s">
        <v>62</v>
      </c>
      <c r="I179" t="s">
        <v>425</v>
      </c>
      <c r="J179" t="s">
        <v>432</v>
      </c>
      <c r="K179">
        <v>1</v>
      </c>
      <c r="L179">
        <v>4.51</v>
      </c>
      <c r="M179">
        <v>4.51</v>
      </c>
      <c r="N179">
        <v>85</v>
      </c>
    </row>
    <row r="180" spans="1:14" x14ac:dyDescent="0.2">
      <c r="A180" t="s">
        <v>68</v>
      </c>
      <c r="B180" t="s">
        <v>440</v>
      </c>
      <c r="C180" t="s">
        <v>375</v>
      </c>
      <c r="D180" t="s">
        <v>439</v>
      </c>
      <c r="E180" t="s">
        <v>64</v>
      </c>
      <c r="F180">
        <v>2</v>
      </c>
      <c r="G180" t="s">
        <v>170</v>
      </c>
      <c r="H180" t="s">
        <v>173</v>
      </c>
      <c r="I180" t="s">
        <v>425</v>
      </c>
      <c r="J180" t="s">
        <v>432</v>
      </c>
      <c r="K180">
        <v>1</v>
      </c>
      <c r="L180">
        <v>31.92</v>
      </c>
      <c r="M180">
        <v>31.92</v>
      </c>
      <c r="N180">
        <v>85</v>
      </c>
    </row>
    <row r="181" spans="1:14" x14ac:dyDescent="0.2">
      <c r="A181" t="s">
        <v>68</v>
      </c>
      <c r="B181" t="s">
        <v>440</v>
      </c>
      <c r="C181" t="s">
        <v>375</v>
      </c>
      <c r="D181" t="s">
        <v>439</v>
      </c>
      <c r="E181" t="s">
        <v>64</v>
      </c>
      <c r="F181">
        <v>2</v>
      </c>
      <c r="G181" t="s">
        <v>170</v>
      </c>
      <c r="H181" t="s">
        <v>169</v>
      </c>
      <c r="I181" t="s">
        <v>425</v>
      </c>
      <c r="J181" t="s">
        <v>432</v>
      </c>
      <c r="K181">
        <v>1</v>
      </c>
      <c r="L181">
        <v>28.24</v>
      </c>
      <c r="M181">
        <v>28.24</v>
      </c>
      <c r="N181">
        <v>85</v>
      </c>
    </row>
    <row r="182" spans="1:14" x14ac:dyDescent="0.2">
      <c r="A182" t="s">
        <v>68</v>
      </c>
      <c r="B182" t="s">
        <v>436</v>
      </c>
      <c r="C182" t="s">
        <v>17</v>
      </c>
      <c r="D182" t="s">
        <v>438</v>
      </c>
      <c r="E182" t="s">
        <v>64</v>
      </c>
      <c r="F182">
        <v>1</v>
      </c>
      <c r="G182" t="s">
        <v>434</v>
      </c>
      <c r="H182" t="s">
        <v>62</v>
      </c>
      <c r="I182" t="s">
        <v>425</v>
      </c>
      <c r="J182" t="s">
        <v>437</v>
      </c>
      <c r="K182">
        <v>4</v>
      </c>
      <c r="L182">
        <v>37.28</v>
      </c>
      <c r="M182">
        <v>149.12</v>
      </c>
      <c r="N182">
        <v>85</v>
      </c>
    </row>
    <row r="183" spans="1:14" x14ac:dyDescent="0.2">
      <c r="A183" t="s">
        <v>68</v>
      </c>
      <c r="B183" t="s">
        <v>436</v>
      </c>
      <c r="C183" t="s">
        <v>17</v>
      </c>
      <c r="D183" t="s">
        <v>435</v>
      </c>
      <c r="E183" t="s">
        <v>64</v>
      </c>
      <c r="F183">
        <v>1</v>
      </c>
      <c r="G183" t="s">
        <v>434</v>
      </c>
      <c r="H183" t="s">
        <v>62</v>
      </c>
      <c r="I183" t="s">
        <v>425</v>
      </c>
      <c r="J183" t="s">
        <v>418</v>
      </c>
      <c r="K183">
        <v>2</v>
      </c>
      <c r="L183">
        <v>37.28</v>
      </c>
      <c r="M183">
        <v>74.56</v>
      </c>
      <c r="N183">
        <v>85</v>
      </c>
    </row>
    <row r="184" spans="1:14" x14ac:dyDescent="0.2">
      <c r="A184" t="s">
        <v>400</v>
      </c>
      <c r="B184" t="s">
        <v>366</v>
      </c>
      <c r="C184" t="s">
        <v>352</v>
      </c>
      <c r="D184" t="s">
        <v>433</v>
      </c>
      <c r="E184" t="s">
        <v>64</v>
      </c>
      <c r="F184">
        <v>1</v>
      </c>
      <c r="G184" t="s">
        <v>69</v>
      </c>
      <c r="H184" t="s">
        <v>62</v>
      </c>
      <c r="I184" t="s">
        <v>425</v>
      </c>
      <c r="J184" t="s">
        <v>432</v>
      </c>
      <c r="K184">
        <v>10</v>
      </c>
      <c r="L184">
        <v>41.8</v>
      </c>
      <c r="M184">
        <v>418</v>
      </c>
      <c r="N184">
        <v>85</v>
      </c>
    </row>
    <row r="185" spans="1:14" x14ac:dyDescent="0.2">
      <c r="A185" t="s">
        <v>68</v>
      </c>
      <c r="B185" t="s">
        <v>366</v>
      </c>
      <c r="C185" t="s">
        <v>352</v>
      </c>
      <c r="D185" t="s">
        <v>433</v>
      </c>
      <c r="E185" t="s">
        <v>64</v>
      </c>
      <c r="F185">
        <v>1</v>
      </c>
      <c r="G185" t="s">
        <v>69</v>
      </c>
      <c r="H185" t="s">
        <v>62</v>
      </c>
      <c r="I185" t="s">
        <v>425</v>
      </c>
      <c r="J185" t="s">
        <v>432</v>
      </c>
      <c r="K185">
        <v>10</v>
      </c>
      <c r="L185">
        <v>41.8</v>
      </c>
      <c r="M185">
        <v>418</v>
      </c>
      <c r="N185">
        <v>85</v>
      </c>
    </row>
    <row r="186" spans="1:14" x14ac:dyDescent="0.2">
      <c r="A186" t="s">
        <v>68</v>
      </c>
      <c r="B186" t="s">
        <v>366</v>
      </c>
      <c r="C186" t="s">
        <v>352</v>
      </c>
      <c r="D186" t="s">
        <v>431</v>
      </c>
      <c r="E186" t="s">
        <v>64</v>
      </c>
      <c r="F186">
        <v>1</v>
      </c>
      <c r="G186" t="s">
        <v>69</v>
      </c>
      <c r="H186" t="s">
        <v>62</v>
      </c>
      <c r="I186" t="s">
        <v>425</v>
      </c>
      <c r="J186" t="s">
        <v>430</v>
      </c>
      <c r="K186">
        <v>10</v>
      </c>
      <c r="L186">
        <v>41.8</v>
      </c>
      <c r="M186">
        <v>418</v>
      </c>
      <c r="N186">
        <v>85</v>
      </c>
    </row>
    <row r="187" spans="1:14" x14ac:dyDescent="0.2">
      <c r="A187" t="s">
        <v>400</v>
      </c>
      <c r="B187" t="s">
        <v>366</v>
      </c>
      <c r="C187" t="s">
        <v>352</v>
      </c>
      <c r="D187" t="s">
        <v>431</v>
      </c>
      <c r="E187" t="s">
        <v>64</v>
      </c>
      <c r="F187">
        <v>1</v>
      </c>
      <c r="G187" t="s">
        <v>69</v>
      </c>
      <c r="H187" t="s">
        <v>62</v>
      </c>
      <c r="I187" t="s">
        <v>425</v>
      </c>
      <c r="J187" t="s">
        <v>430</v>
      </c>
      <c r="K187">
        <v>10</v>
      </c>
      <c r="L187">
        <v>41.8</v>
      </c>
      <c r="M187">
        <v>418</v>
      </c>
      <c r="N187">
        <v>85</v>
      </c>
    </row>
    <row r="188" spans="1:14" x14ac:dyDescent="0.2">
      <c r="A188" t="s">
        <v>68</v>
      </c>
      <c r="B188" t="s">
        <v>244</v>
      </c>
      <c r="C188" t="s">
        <v>25</v>
      </c>
      <c r="D188" t="s">
        <v>429</v>
      </c>
      <c r="E188" t="s">
        <v>64</v>
      </c>
      <c r="F188">
        <v>1</v>
      </c>
      <c r="G188" t="s">
        <v>242</v>
      </c>
      <c r="H188" t="s">
        <v>62</v>
      </c>
      <c r="I188" t="s">
        <v>425</v>
      </c>
      <c r="J188" t="s">
        <v>403</v>
      </c>
      <c r="K188">
        <v>104</v>
      </c>
      <c r="L188">
        <v>41.8</v>
      </c>
      <c r="M188">
        <v>4347.2</v>
      </c>
      <c r="N188">
        <v>85</v>
      </c>
    </row>
    <row r="189" spans="1:14" x14ac:dyDescent="0.2">
      <c r="A189" t="s">
        <v>68</v>
      </c>
      <c r="B189" t="s">
        <v>244</v>
      </c>
      <c r="C189" t="s">
        <v>25</v>
      </c>
      <c r="D189" t="s">
        <v>429</v>
      </c>
      <c r="E189" t="s">
        <v>64</v>
      </c>
      <c r="F189">
        <v>2</v>
      </c>
      <c r="G189" t="s">
        <v>63</v>
      </c>
      <c r="H189" t="s">
        <v>62</v>
      </c>
      <c r="I189" t="s">
        <v>425</v>
      </c>
      <c r="J189" t="s">
        <v>403</v>
      </c>
      <c r="K189">
        <v>6</v>
      </c>
      <c r="L189">
        <v>0</v>
      </c>
      <c r="M189">
        <v>0</v>
      </c>
      <c r="N189">
        <v>85</v>
      </c>
    </row>
    <row r="190" spans="1:14" x14ac:dyDescent="0.2">
      <c r="A190" t="s">
        <v>68</v>
      </c>
      <c r="B190" t="s">
        <v>244</v>
      </c>
      <c r="C190" t="s">
        <v>25</v>
      </c>
      <c r="D190" t="s">
        <v>428</v>
      </c>
      <c r="E190" t="s">
        <v>64</v>
      </c>
      <c r="F190">
        <v>1</v>
      </c>
      <c r="G190" t="s">
        <v>242</v>
      </c>
      <c r="H190" t="s">
        <v>62</v>
      </c>
      <c r="I190" t="s">
        <v>425</v>
      </c>
      <c r="J190" t="s">
        <v>241</v>
      </c>
      <c r="K190">
        <v>69</v>
      </c>
      <c r="L190">
        <v>41.8</v>
      </c>
      <c r="M190">
        <v>2884.2</v>
      </c>
      <c r="N190">
        <v>85</v>
      </c>
    </row>
    <row r="191" spans="1:14" x14ac:dyDescent="0.2">
      <c r="A191" t="s">
        <v>68</v>
      </c>
      <c r="B191" t="s">
        <v>244</v>
      </c>
      <c r="C191" t="s">
        <v>25</v>
      </c>
      <c r="D191" t="s">
        <v>428</v>
      </c>
      <c r="E191" t="s">
        <v>64</v>
      </c>
      <c r="F191">
        <v>2</v>
      </c>
      <c r="G191" t="s">
        <v>63</v>
      </c>
      <c r="H191" t="s">
        <v>62</v>
      </c>
      <c r="I191" t="s">
        <v>425</v>
      </c>
      <c r="J191" t="s">
        <v>241</v>
      </c>
      <c r="K191">
        <v>4</v>
      </c>
      <c r="L191">
        <v>0</v>
      </c>
      <c r="M191">
        <v>0</v>
      </c>
      <c r="N191">
        <v>85</v>
      </c>
    </row>
    <row r="192" spans="1:14" x14ac:dyDescent="0.2">
      <c r="A192" t="s">
        <v>68</v>
      </c>
      <c r="B192" t="s">
        <v>244</v>
      </c>
      <c r="C192" t="s">
        <v>25</v>
      </c>
      <c r="D192" t="s">
        <v>427</v>
      </c>
      <c r="E192" t="s">
        <v>64</v>
      </c>
      <c r="F192">
        <v>1</v>
      </c>
      <c r="G192" t="s">
        <v>69</v>
      </c>
      <c r="H192" t="s">
        <v>62</v>
      </c>
      <c r="I192" t="s">
        <v>425</v>
      </c>
      <c r="J192" t="s">
        <v>77</v>
      </c>
      <c r="K192">
        <v>2</v>
      </c>
      <c r="L192">
        <v>41.8</v>
      </c>
      <c r="M192">
        <v>83.6</v>
      </c>
      <c r="N192">
        <v>85</v>
      </c>
    </row>
    <row r="193" spans="1:14" x14ac:dyDescent="0.2">
      <c r="A193" t="s">
        <v>68</v>
      </c>
      <c r="B193" t="s">
        <v>244</v>
      </c>
      <c r="C193" t="s">
        <v>25</v>
      </c>
      <c r="D193" t="s">
        <v>426</v>
      </c>
      <c r="E193" t="s">
        <v>64</v>
      </c>
      <c r="F193">
        <v>1</v>
      </c>
      <c r="G193" t="s">
        <v>69</v>
      </c>
      <c r="H193" t="s">
        <v>62</v>
      </c>
      <c r="I193" t="s">
        <v>425</v>
      </c>
      <c r="J193" t="s">
        <v>390</v>
      </c>
      <c r="K193">
        <v>2</v>
      </c>
      <c r="L193">
        <v>41.8</v>
      </c>
      <c r="M193">
        <v>83.6</v>
      </c>
      <c r="N193">
        <v>85</v>
      </c>
    </row>
    <row r="194" spans="1:14" x14ac:dyDescent="0.2">
      <c r="A194" t="s">
        <v>68</v>
      </c>
      <c r="B194" t="s">
        <v>423</v>
      </c>
      <c r="C194" t="s">
        <v>25</v>
      </c>
      <c r="D194" t="s">
        <v>422</v>
      </c>
      <c r="E194" t="s">
        <v>64</v>
      </c>
      <c r="F194">
        <v>1</v>
      </c>
      <c r="G194" t="s">
        <v>69</v>
      </c>
      <c r="H194" t="s">
        <v>62</v>
      </c>
      <c r="I194" t="s">
        <v>416</v>
      </c>
      <c r="J194" t="s">
        <v>421</v>
      </c>
      <c r="K194">
        <v>15</v>
      </c>
      <c r="L194">
        <v>41.8</v>
      </c>
      <c r="M194">
        <v>627</v>
      </c>
      <c r="N194">
        <v>84</v>
      </c>
    </row>
    <row r="195" spans="1:14" x14ac:dyDescent="0.2">
      <c r="A195" t="s">
        <v>68</v>
      </c>
      <c r="B195" t="s">
        <v>423</v>
      </c>
      <c r="C195" t="s">
        <v>25</v>
      </c>
      <c r="D195" t="s">
        <v>422</v>
      </c>
      <c r="E195" t="s">
        <v>64</v>
      </c>
      <c r="F195">
        <v>2</v>
      </c>
      <c r="G195" t="s">
        <v>75</v>
      </c>
      <c r="H195" t="s">
        <v>62</v>
      </c>
      <c r="I195" t="s">
        <v>416</v>
      </c>
      <c r="J195" t="s">
        <v>62</v>
      </c>
      <c r="K195">
        <v>16</v>
      </c>
      <c r="L195">
        <v>9.0299999999999994</v>
      </c>
      <c r="M195">
        <v>144.47999999999999</v>
      </c>
      <c r="N195">
        <v>84</v>
      </c>
    </row>
    <row r="196" spans="1:14" x14ac:dyDescent="0.2">
      <c r="A196" t="s">
        <v>68</v>
      </c>
      <c r="B196" t="s">
        <v>423</v>
      </c>
      <c r="C196" t="s">
        <v>25</v>
      </c>
      <c r="D196" t="s">
        <v>422</v>
      </c>
      <c r="E196" t="s">
        <v>64</v>
      </c>
      <c r="F196">
        <v>3</v>
      </c>
      <c r="G196" t="s">
        <v>424</v>
      </c>
      <c r="H196" t="s">
        <v>62</v>
      </c>
      <c r="I196" t="s">
        <v>416</v>
      </c>
      <c r="J196" t="s">
        <v>62</v>
      </c>
      <c r="K196">
        <v>16</v>
      </c>
      <c r="L196">
        <v>36.15</v>
      </c>
      <c r="M196">
        <v>578.4</v>
      </c>
      <c r="N196">
        <v>84</v>
      </c>
    </row>
    <row r="197" spans="1:14" x14ac:dyDescent="0.2">
      <c r="A197" t="s">
        <v>68</v>
      </c>
      <c r="B197" t="s">
        <v>423</v>
      </c>
      <c r="C197" t="s">
        <v>25</v>
      </c>
      <c r="D197" t="s">
        <v>422</v>
      </c>
      <c r="E197" t="s">
        <v>64</v>
      </c>
      <c r="F197">
        <v>4</v>
      </c>
      <c r="G197" t="s">
        <v>63</v>
      </c>
      <c r="H197" t="s">
        <v>62</v>
      </c>
      <c r="I197" t="s">
        <v>416</v>
      </c>
      <c r="J197" t="s">
        <v>421</v>
      </c>
      <c r="K197">
        <v>1</v>
      </c>
      <c r="L197">
        <v>0</v>
      </c>
      <c r="M197">
        <v>0</v>
      </c>
      <c r="N197">
        <v>84</v>
      </c>
    </row>
    <row r="198" spans="1:14" x14ac:dyDescent="0.2">
      <c r="A198" t="s">
        <v>68</v>
      </c>
      <c r="B198" t="s">
        <v>420</v>
      </c>
      <c r="C198" t="s">
        <v>7</v>
      </c>
      <c r="D198" t="s">
        <v>419</v>
      </c>
      <c r="E198" t="s">
        <v>64</v>
      </c>
      <c r="F198">
        <v>1</v>
      </c>
      <c r="G198" t="s">
        <v>242</v>
      </c>
      <c r="H198" t="s">
        <v>62</v>
      </c>
      <c r="I198" t="s">
        <v>416</v>
      </c>
      <c r="J198" t="s">
        <v>418</v>
      </c>
      <c r="K198">
        <v>13</v>
      </c>
      <c r="L198">
        <v>41.8</v>
      </c>
      <c r="M198">
        <v>543.4</v>
      </c>
      <c r="N198">
        <v>84</v>
      </c>
    </row>
    <row r="199" spans="1:14" x14ac:dyDescent="0.2">
      <c r="A199" t="s">
        <v>68</v>
      </c>
      <c r="B199" t="s">
        <v>415</v>
      </c>
      <c r="C199" t="s">
        <v>375</v>
      </c>
      <c r="D199" t="s">
        <v>417</v>
      </c>
      <c r="E199" t="s">
        <v>64</v>
      </c>
      <c r="F199">
        <v>1</v>
      </c>
      <c r="G199" t="s">
        <v>215</v>
      </c>
      <c r="H199" t="s">
        <v>216</v>
      </c>
      <c r="I199" t="s">
        <v>416</v>
      </c>
      <c r="J199" t="s">
        <v>413</v>
      </c>
      <c r="K199">
        <v>1</v>
      </c>
      <c r="L199">
        <v>31.93</v>
      </c>
      <c r="M199">
        <v>31.93</v>
      </c>
      <c r="N199">
        <v>84</v>
      </c>
    </row>
    <row r="200" spans="1:14" x14ac:dyDescent="0.2">
      <c r="A200" t="s">
        <v>68</v>
      </c>
      <c r="B200" t="s">
        <v>415</v>
      </c>
      <c r="C200" t="s">
        <v>375</v>
      </c>
      <c r="D200" t="s">
        <v>417</v>
      </c>
      <c r="E200" t="s">
        <v>64</v>
      </c>
      <c r="F200">
        <v>1</v>
      </c>
      <c r="G200" t="s">
        <v>215</v>
      </c>
      <c r="H200" t="s">
        <v>198</v>
      </c>
      <c r="I200" t="s">
        <v>416</v>
      </c>
      <c r="J200" t="s">
        <v>413</v>
      </c>
      <c r="K200">
        <v>1</v>
      </c>
      <c r="L200">
        <v>36.15</v>
      </c>
      <c r="M200">
        <v>36.15</v>
      </c>
      <c r="N200">
        <v>84</v>
      </c>
    </row>
    <row r="201" spans="1:14" x14ac:dyDescent="0.2">
      <c r="A201" t="s">
        <v>68</v>
      </c>
      <c r="B201" t="s">
        <v>415</v>
      </c>
      <c r="C201" t="s">
        <v>375</v>
      </c>
      <c r="D201" t="s">
        <v>417</v>
      </c>
      <c r="E201" t="s">
        <v>64</v>
      </c>
      <c r="F201">
        <v>1</v>
      </c>
      <c r="G201" t="s">
        <v>215</v>
      </c>
      <c r="H201" t="s">
        <v>88</v>
      </c>
      <c r="I201" t="s">
        <v>416</v>
      </c>
      <c r="J201" t="s">
        <v>413</v>
      </c>
      <c r="K201">
        <v>1</v>
      </c>
      <c r="L201">
        <v>4.5</v>
      </c>
      <c r="M201">
        <v>4.5</v>
      </c>
      <c r="N201">
        <v>84</v>
      </c>
    </row>
    <row r="202" spans="1:14" x14ac:dyDescent="0.2">
      <c r="A202" t="s">
        <v>68</v>
      </c>
      <c r="B202" t="s">
        <v>415</v>
      </c>
      <c r="C202" t="s">
        <v>375</v>
      </c>
      <c r="D202" t="s">
        <v>414</v>
      </c>
      <c r="E202" t="s">
        <v>64</v>
      </c>
      <c r="F202">
        <v>1</v>
      </c>
      <c r="G202" t="s">
        <v>215</v>
      </c>
      <c r="H202" t="s">
        <v>216</v>
      </c>
      <c r="I202" t="s">
        <v>407</v>
      </c>
      <c r="J202" t="s">
        <v>413</v>
      </c>
      <c r="K202">
        <v>1</v>
      </c>
      <c r="L202">
        <v>31.93</v>
      </c>
      <c r="M202">
        <v>31.93</v>
      </c>
      <c r="N202">
        <v>83</v>
      </c>
    </row>
    <row r="203" spans="1:14" x14ac:dyDescent="0.2">
      <c r="A203" t="s">
        <v>68</v>
      </c>
      <c r="B203" t="s">
        <v>415</v>
      </c>
      <c r="C203" t="s">
        <v>375</v>
      </c>
      <c r="D203" t="s">
        <v>414</v>
      </c>
      <c r="E203" t="s">
        <v>64</v>
      </c>
      <c r="F203">
        <v>1</v>
      </c>
      <c r="G203" t="s">
        <v>215</v>
      </c>
      <c r="H203" t="s">
        <v>198</v>
      </c>
      <c r="I203" t="s">
        <v>407</v>
      </c>
      <c r="J203" t="s">
        <v>413</v>
      </c>
      <c r="K203">
        <v>1</v>
      </c>
      <c r="L203">
        <v>36.15</v>
      </c>
      <c r="M203">
        <v>36.15</v>
      </c>
      <c r="N203">
        <v>83</v>
      </c>
    </row>
    <row r="204" spans="1:14" x14ac:dyDescent="0.2">
      <c r="A204" t="s">
        <v>68</v>
      </c>
      <c r="B204" t="s">
        <v>415</v>
      </c>
      <c r="C204" t="s">
        <v>375</v>
      </c>
      <c r="D204" t="s">
        <v>414</v>
      </c>
      <c r="E204" t="s">
        <v>64</v>
      </c>
      <c r="F204">
        <v>1</v>
      </c>
      <c r="G204" t="s">
        <v>215</v>
      </c>
      <c r="H204" t="s">
        <v>88</v>
      </c>
      <c r="I204" t="s">
        <v>407</v>
      </c>
      <c r="J204" t="s">
        <v>413</v>
      </c>
      <c r="K204">
        <v>1</v>
      </c>
      <c r="L204">
        <v>4.5</v>
      </c>
      <c r="M204">
        <v>4.5</v>
      </c>
      <c r="N204">
        <v>83</v>
      </c>
    </row>
    <row r="205" spans="1:14" x14ac:dyDescent="0.2">
      <c r="A205" t="s">
        <v>68</v>
      </c>
      <c r="B205" t="s">
        <v>411</v>
      </c>
      <c r="C205" t="s">
        <v>19</v>
      </c>
      <c r="D205" t="s">
        <v>410</v>
      </c>
      <c r="E205" t="s">
        <v>64</v>
      </c>
      <c r="F205">
        <v>1</v>
      </c>
      <c r="G205" t="s">
        <v>69</v>
      </c>
      <c r="H205" t="s">
        <v>62</v>
      </c>
      <c r="I205" t="s">
        <v>407</v>
      </c>
      <c r="J205" t="s">
        <v>394</v>
      </c>
      <c r="K205">
        <v>29</v>
      </c>
      <c r="L205">
        <v>41.8</v>
      </c>
      <c r="M205">
        <v>1212.2</v>
      </c>
      <c r="N205">
        <v>83</v>
      </c>
    </row>
    <row r="206" spans="1:14" x14ac:dyDescent="0.2">
      <c r="A206" t="s">
        <v>68</v>
      </c>
      <c r="B206" t="s">
        <v>411</v>
      </c>
      <c r="C206" t="s">
        <v>19</v>
      </c>
      <c r="D206" t="s">
        <v>410</v>
      </c>
      <c r="E206" t="s">
        <v>64</v>
      </c>
      <c r="F206">
        <v>2</v>
      </c>
      <c r="G206" t="s">
        <v>412</v>
      </c>
      <c r="H206" t="s">
        <v>62</v>
      </c>
      <c r="I206" t="s">
        <v>407</v>
      </c>
      <c r="J206" t="s">
        <v>62</v>
      </c>
      <c r="K206">
        <v>30</v>
      </c>
      <c r="L206">
        <v>13.5</v>
      </c>
      <c r="M206">
        <v>405</v>
      </c>
      <c r="N206">
        <v>83</v>
      </c>
    </row>
    <row r="207" spans="1:14" x14ac:dyDescent="0.2">
      <c r="A207" t="s">
        <v>68</v>
      </c>
      <c r="B207" t="s">
        <v>411</v>
      </c>
      <c r="C207" t="s">
        <v>19</v>
      </c>
      <c r="D207" t="s">
        <v>410</v>
      </c>
      <c r="E207" t="s">
        <v>64</v>
      </c>
      <c r="F207">
        <v>3</v>
      </c>
      <c r="G207" t="s">
        <v>63</v>
      </c>
      <c r="H207" t="s">
        <v>62</v>
      </c>
      <c r="I207" t="s">
        <v>407</v>
      </c>
      <c r="J207" t="s">
        <v>394</v>
      </c>
      <c r="K207">
        <v>1</v>
      </c>
      <c r="L207">
        <v>0</v>
      </c>
      <c r="M207">
        <v>0</v>
      </c>
      <c r="N207">
        <v>83</v>
      </c>
    </row>
    <row r="208" spans="1:14" x14ac:dyDescent="0.2">
      <c r="A208" t="s">
        <v>68</v>
      </c>
      <c r="B208" t="s">
        <v>409</v>
      </c>
      <c r="C208" t="s">
        <v>21</v>
      </c>
      <c r="D208" t="s">
        <v>408</v>
      </c>
      <c r="E208" t="s">
        <v>64</v>
      </c>
      <c r="F208">
        <v>1</v>
      </c>
      <c r="G208" t="s">
        <v>69</v>
      </c>
      <c r="H208" t="s">
        <v>62</v>
      </c>
      <c r="I208" t="s">
        <v>407</v>
      </c>
      <c r="J208" t="s">
        <v>404</v>
      </c>
      <c r="K208">
        <v>15</v>
      </c>
      <c r="L208">
        <v>41.8</v>
      </c>
      <c r="M208">
        <v>627</v>
      </c>
      <c r="N208">
        <v>83</v>
      </c>
    </row>
    <row r="209" spans="1:14" x14ac:dyDescent="0.2">
      <c r="A209" t="s">
        <v>68</v>
      </c>
      <c r="B209" t="s">
        <v>409</v>
      </c>
      <c r="C209" t="s">
        <v>21</v>
      </c>
      <c r="D209" t="s">
        <v>408</v>
      </c>
      <c r="E209" t="s">
        <v>64</v>
      </c>
      <c r="F209">
        <v>2</v>
      </c>
      <c r="G209" t="s">
        <v>63</v>
      </c>
      <c r="H209" t="s">
        <v>62</v>
      </c>
      <c r="I209" t="s">
        <v>407</v>
      </c>
      <c r="J209" t="s">
        <v>404</v>
      </c>
      <c r="K209">
        <v>1</v>
      </c>
      <c r="L209">
        <v>0</v>
      </c>
      <c r="M209">
        <v>0</v>
      </c>
      <c r="N209">
        <v>83</v>
      </c>
    </row>
    <row r="210" spans="1:14" x14ac:dyDescent="0.2">
      <c r="A210" t="s">
        <v>68</v>
      </c>
      <c r="B210" t="s">
        <v>95</v>
      </c>
      <c r="C210" t="s">
        <v>94</v>
      </c>
      <c r="D210" t="s">
        <v>406</v>
      </c>
      <c r="E210" t="s">
        <v>64</v>
      </c>
      <c r="F210">
        <v>1</v>
      </c>
      <c r="G210" t="s">
        <v>69</v>
      </c>
      <c r="H210" t="s">
        <v>62</v>
      </c>
      <c r="I210" t="s">
        <v>405</v>
      </c>
      <c r="J210" t="s">
        <v>404</v>
      </c>
      <c r="K210">
        <v>16</v>
      </c>
      <c r="L210">
        <v>41.8</v>
      </c>
      <c r="M210">
        <v>668.8</v>
      </c>
      <c r="N210">
        <v>76</v>
      </c>
    </row>
    <row r="211" spans="1:14" x14ac:dyDescent="0.2">
      <c r="A211" t="s">
        <v>68</v>
      </c>
      <c r="B211" t="s">
        <v>133</v>
      </c>
      <c r="C211" t="s">
        <v>25</v>
      </c>
      <c r="D211" t="s">
        <v>402</v>
      </c>
      <c r="E211" t="s">
        <v>64</v>
      </c>
      <c r="F211">
        <v>1</v>
      </c>
      <c r="G211" t="s">
        <v>69</v>
      </c>
      <c r="H211" t="s">
        <v>62</v>
      </c>
      <c r="I211" t="s">
        <v>397</v>
      </c>
      <c r="J211" t="s">
        <v>403</v>
      </c>
      <c r="K211">
        <v>17</v>
      </c>
      <c r="L211">
        <v>41.8</v>
      </c>
      <c r="M211">
        <v>710.6</v>
      </c>
      <c r="N211">
        <v>75</v>
      </c>
    </row>
    <row r="212" spans="1:14" x14ac:dyDescent="0.2">
      <c r="A212" t="s">
        <v>68</v>
      </c>
      <c r="B212" t="s">
        <v>133</v>
      </c>
      <c r="C212" t="s">
        <v>25</v>
      </c>
      <c r="D212" t="s">
        <v>402</v>
      </c>
      <c r="E212" t="s">
        <v>64</v>
      </c>
      <c r="F212">
        <v>2</v>
      </c>
      <c r="G212" t="s">
        <v>63</v>
      </c>
      <c r="H212" t="s">
        <v>62</v>
      </c>
      <c r="I212" t="s">
        <v>397</v>
      </c>
      <c r="J212" t="s">
        <v>401</v>
      </c>
      <c r="K212">
        <v>1</v>
      </c>
      <c r="L212">
        <v>0</v>
      </c>
      <c r="M212">
        <v>0</v>
      </c>
      <c r="N212">
        <v>75</v>
      </c>
    </row>
    <row r="213" spans="1:14" x14ac:dyDescent="0.2">
      <c r="A213" t="s">
        <v>400</v>
      </c>
      <c r="B213" t="s">
        <v>399</v>
      </c>
      <c r="C213" t="s">
        <v>27</v>
      </c>
      <c r="D213" t="s">
        <v>398</v>
      </c>
      <c r="E213" t="s">
        <v>64</v>
      </c>
      <c r="F213">
        <v>1</v>
      </c>
      <c r="G213" t="s">
        <v>170</v>
      </c>
      <c r="H213" t="s">
        <v>173</v>
      </c>
      <c r="I213" t="s">
        <v>397</v>
      </c>
      <c r="J213" t="s">
        <v>312</v>
      </c>
      <c r="K213">
        <v>7</v>
      </c>
      <c r="L213">
        <v>31.92</v>
      </c>
      <c r="M213">
        <v>223.44</v>
      </c>
      <c r="N213">
        <v>75</v>
      </c>
    </row>
    <row r="214" spans="1:14" x14ac:dyDescent="0.2">
      <c r="A214" t="s">
        <v>367</v>
      </c>
      <c r="B214" t="s">
        <v>399</v>
      </c>
      <c r="C214" t="s">
        <v>27</v>
      </c>
      <c r="D214" t="s">
        <v>398</v>
      </c>
      <c r="E214" t="s">
        <v>64</v>
      </c>
      <c r="F214">
        <v>1</v>
      </c>
      <c r="G214" t="s">
        <v>170</v>
      </c>
      <c r="H214" t="s">
        <v>173</v>
      </c>
      <c r="I214" t="s">
        <v>397</v>
      </c>
      <c r="J214" t="s">
        <v>312</v>
      </c>
      <c r="K214">
        <v>4</v>
      </c>
      <c r="L214">
        <v>31.92</v>
      </c>
      <c r="M214">
        <v>127.68</v>
      </c>
      <c r="N214">
        <v>75</v>
      </c>
    </row>
    <row r="215" spans="1:14" x14ac:dyDescent="0.2">
      <c r="A215" t="s">
        <v>68</v>
      </c>
      <c r="B215" t="s">
        <v>399</v>
      </c>
      <c r="C215" t="s">
        <v>27</v>
      </c>
      <c r="D215" t="s">
        <v>398</v>
      </c>
      <c r="E215" t="s">
        <v>64</v>
      </c>
      <c r="F215">
        <v>1</v>
      </c>
      <c r="G215" t="s">
        <v>170</v>
      </c>
      <c r="H215" t="s">
        <v>173</v>
      </c>
      <c r="I215" t="s">
        <v>397</v>
      </c>
      <c r="J215" t="s">
        <v>312</v>
      </c>
      <c r="K215">
        <v>40</v>
      </c>
      <c r="L215">
        <v>31.92</v>
      </c>
      <c r="M215">
        <v>1276.8</v>
      </c>
      <c r="N215">
        <v>75</v>
      </c>
    </row>
    <row r="216" spans="1:14" x14ac:dyDescent="0.2">
      <c r="A216" t="s">
        <v>68</v>
      </c>
      <c r="B216" t="s">
        <v>399</v>
      </c>
      <c r="C216" t="s">
        <v>27</v>
      </c>
      <c r="D216" t="s">
        <v>398</v>
      </c>
      <c r="E216" t="s">
        <v>64</v>
      </c>
      <c r="F216">
        <v>1</v>
      </c>
      <c r="G216" t="s">
        <v>170</v>
      </c>
      <c r="H216" t="s">
        <v>169</v>
      </c>
      <c r="I216" t="s">
        <v>397</v>
      </c>
      <c r="J216" t="s">
        <v>312</v>
      </c>
      <c r="K216">
        <v>40</v>
      </c>
      <c r="L216">
        <v>21.46</v>
      </c>
      <c r="M216">
        <v>858.4</v>
      </c>
      <c r="N216">
        <v>75</v>
      </c>
    </row>
    <row r="217" spans="1:14" x14ac:dyDescent="0.2">
      <c r="A217" t="s">
        <v>68</v>
      </c>
      <c r="B217" t="s">
        <v>399</v>
      </c>
      <c r="C217" t="s">
        <v>27</v>
      </c>
      <c r="D217" t="s">
        <v>398</v>
      </c>
      <c r="E217" t="s">
        <v>64</v>
      </c>
      <c r="F217">
        <v>4</v>
      </c>
      <c r="G217" t="s">
        <v>169</v>
      </c>
      <c r="H217" t="s">
        <v>62</v>
      </c>
      <c r="I217" t="s">
        <v>397</v>
      </c>
      <c r="J217" t="s">
        <v>312</v>
      </c>
      <c r="K217">
        <v>10</v>
      </c>
      <c r="L217">
        <v>21.46</v>
      </c>
      <c r="M217">
        <v>214.6</v>
      </c>
      <c r="N217">
        <v>75</v>
      </c>
    </row>
    <row r="218" spans="1:14" x14ac:dyDescent="0.2">
      <c r="A218" t="s">
        <v>68</v>
      </c>
      <c r="B218" t="s">
        <v>399</v>
      </c>
      <c r="C218" t="s">
        <v>27</v>
      </c>
      <c r="D218" t="s">
        <v>398</v>
      </c>
      <c r="E218" t="s">
        <v>64</v>
      </c>
      <c r="F218">
        <v>5</v>
      </c>
      <c r="G218" t="s">
        <v>88</v>
      </c>
      <c r="H218" t="s">
        <v>62</v>
      </c>
      <c r="I218" t="s">
        <v>397</v>
      </c>
      <c r="J218" t="s">
        <v>312</v>
      </c>
      <c r="K218">
        <v>40</v>
      </c>
      <c r="L218">
        <v>5.65</v>
      </c>
      <c r="M218">
        <v>226</v>
      </c>
      <c r="N218">
        <v>75</v>
      </c>
    </row>
    <row r="219" spans="1:14" x14ac:dyDescent="0.2">
      <c r="A219" t="s">
        <v>400</v>
      </c>
      <c r="B219" t="s">
        <v>399</v>
      </c>
      <c r="C219" t="s">
        <v>27</v>
      </c>
      <c r="D219" t="s">
        <v>398</v>
      </c>
      <c r="E219" t="s">
        <v>64</v>
      </c>
      <c r="F219">
        <v>5</v>
      </c>
      <c r="G219" t="s">
        <v>88</v>
      </c>
      <c r="H219" t="s">
        <v>62</v>
      </c>
      <c r="I219" t="s">
        <v>397</v>
      </c>
      <c r="J219" t="s">
        <v>312</v>
      </c>
      <c r="K219">
        <v>12</v>
      </c>
      <c r="L219">
        <v>5.65</v>
      </c>
      <c r="M219">
        <v>67.8</v>
      </c>
      <c r="N219">
        <v>75</v>
      </c>
    </row>
    <row r="220" spans="1:14" x14ac:dyDescent="0.2">
      <c r="A220" t="s">
        <v>367</v>
      </c>
      <c r="B220" t="s">
        <v>399</v>
      </c>
      <c r="C220" t="s">
        <v>27</v>
      </c>
      <c r="D220" t="s">
        <v>398</v>
      </c>
      <c r="E220" t="s">
        <v>64</v>
      </c>
      <c r="F220">
        <v>5</v>
      </c>
      <c r="G220" t="s">
        <v>88</v>
      </c>
      <c r="H220" t="s">
        <v>62</v>
      </c>
      <c r="I220" t="s">
        <v>397</v>
      </c>
      <c r="J220" t="s">
        <v>312</v>
      </c>
      <c r="K220">
        <v>13</v>
      </c>
      <c r="L220">
        <v>5.65</v>
      </c>
      <c r="M220">
        <v>73.45</v>
      </c>
      <c r="N220">
        <v>75</v>
      </c>
    </row>
    <row r="221" spans="1:14" x14ac:dyDescent="0.2">
      <c r="A221" t="s">
        <v>367</v>
      </c>
      <c r="B221" t="s">
        <v>399</v>
      </c>
      <c r="C221" t="s">
        <v>27</v>
      </c>
      <c r="D221" t="s">
        <v>398</v>
      </c>
      <c r="E221" t="s">
        <v>64</v>
      </c>
      <c r="F221">
        <v>6</v>
      </c>
      <c r="G221" t="s">
        <v>75</v>
      </c>
      <c r="H221" t="s">
        <v>62</v>
      </c>
      <c r="I221" t="s">
        <v>397</v>
      </c>
      <c r="J221" t="s">
        <v>62</v>
      </c>
      <c r="K221">
        <v>4</v>
      </c>
      <c r="L221">
        <v>11.29</v>
      </c>
      <c r="M221">
        <v>45.16</v>
      </c>
      <c r="N221">
        <v>75</v>
      </c>
    </row>
    <row r="222" spans="1:14" x14ac:dyDescent="0.2">
      <c r="A222" t="s">
        <v>400</v>
      </c>
      <c r="B222" t="s">
        <v>399</v>
      </c>
      <c r="C222" t="s">
        <v>27</v>
      </c>
      <c r="D222" t="s">
        <v>398</v>
      </c>
      <c r="E222" t="s">
        <v>64</v>
      </c>
      <c r="F222">
        <v>6</v>
      </c>
      <c r="G222" t="s">
        <v>75</v>
      </c>
      <c r="H222" t="s">
        <v>62</v>
      </c>
      <c r="I222" t="s">
        <v>397</v>
      </c>
      <c r="J222" t="s">
        <v>62</v>
      </c>
      <c r="K222">
        <v>7</v>
      </c>
      <c r="L222">
        <v>11.29</v>
      </c>
      <c r="M222">
        <v>79.03</v>
      </c>
      <c r="N222">
        <v>75</v>
      </c>
    </row>
    <row r="223" spans="1:14" x14ac:dyDescent="0.2">
      <c r="A223" t="s">
        <v>68</v>
      </c>
      <c r="B223" t="s">
        <v>399</v>
      </c>
      <c r="C223" t="s">
        <v>27</v>
      </c>
      <c r="D223" t="s">
        <v>398</v>
      </c>
      <c r="E223" t="s">
        <v>64</v>
      </c>
      <c r="F223">
        <v>6</v>
      </c>
      <c r="G223" t="s">
        <v>75</v>
      </c>
      <c r="H223" t="s">
        <v>62</v>
      </c>
      <c r="I223" t="s">
        <v>397</v>
      </c>
      <c r="J223" t="s">
        <v>62</v>
      </c>
      <c r="K223">
        <v>40</v>
      </c>
      <c r="L223">
        <v>11.29</v>
      </c>
      <c r="M223">
        <v>451.6</v>
      </c>
      <c r="N223">
        <v>75</v>
      </c>
    </row>
    <row r="224" spans="1:14" x14ac:dyDescent="0.2">
      <c r="A224" t="s">
        <v>68</v>
      </c>
      <c r="B224" t="s">
        <v>396</v>
      </c>
      <c r="C224" t="s">
        <v>25</v>
      </c>
      <c r="D224" t="s">
        <v>395</v>
      </c>
      <c r="E224" t="s">
        <v>64</v>
      </c>
      <c r="F224">
        <v>1</v>
      </c>
      <c r="G224" t="s">
        <v>69</v>
      </c>
      <c r="H224" t="s">
        <v>62</v>
      </c>
      <c r="I224" t="s">
        <v>387</v>
      </c>
      <c r="J224" t="s">
        <v>394</v>
      </c>
      <c r="K224">
        <v>64</v>
      </c>
      <c r="L224">
        <v>41.8</v>
      </c>
      <c r="M224">
        <v>2675.2</v>
      </c>
      <c r="N224">
        <v>74</v>
      </c>
    </row>
    <row r="225" spans="1:14" x14ac:dyDescent="0.2">
      <c r="A225" t="s">
        <v>68</v>
      </c>
      <c r="B225" t="s">
        <v>396</v>
      </c>
      <c r="C225" t="s">
        <v>25</v>
      </c>
      <c r="D225" t="s">
        <v>395</v>
      </c>
      <c r="E225" t="s">
        <v>64</v>
      </c>
      <c r="F225">
        <v>2</v>
      </c>
      <c r="G225" t="s">
        <v>63</v>
      </c>
      <c r="H225" t="s">
        <v>62</v>
      </c>
      <c r="I225" t="s">
        <v>387</v>
      </c>
      <c r="J225" t="s">
        <v>394</v>
      </c>
      <c r="K225">
        <v>4</v>
      </c>
      <c r="L225">
        <v>0</v>
      </c>
      <c r="M225">
        <v>0</v>
      </c>
      <c r="N225">
        <v>74</v>
      </c>
    </row>
    <row r="226" spans="1:14" x14ac:dyDescent="0.2">
      <c r="A226" t="s">
        <v>68</v>
      </c>
      <c r="B226" t="s">
        <v>392</v>
      </c>
      <c r="C226" t="s">
        <v>25</v>
      </c>
      <c r="D226" t="s">
        <v>391</v>
      </c>
      <c r="E226" t="s">
        <v>64</v>
      </c>
      <c r="F226">
        <v>1</v>
      </c>
      <c r="G226" t="s">
        <v>69</v>
      </c>
      <c r="H226" t="s">
        <v>62</v>
      </c>
      <c r="I226" t="s">
        <v>387</v>
      </c>
      <c r="J226" t="s">
        <v>390</v>
      </c>
      <c r="K226">
        <v>19</v>
      </c>
      <c r="L226">
        <v>41.8</v>
      </c>
      <c r="M226">
        <v>794.2</v>
      </c>
      <c r="N226">
        <v>74</v>
      </c>
    </row>
    <row r="227" spans="1:14" x14ac:dyDescent="0.2">
      <c r="A227" t="s">
        <v>68</v>
      </c>
      <c r="B227" t="s">
        <v>392</v>
      </c>
      <c r="C227" t="s">
        <v>25</v>
      </c>
      <c r="D227" t="s">
        <v>391</v>
      </c>
      <c r="E227" t="s">
        <v>64</v>
      </c>
      <c r="F227">
        <v>2</v>
      </c>
      <c r="G227" t="s">
        <v>393</v>
      </c>
      <c r="H227" t="s">
        <v>62</v>
      </c>
      <c r="I227" t="s">
        <v>387</v>
      </c>
      <c r="J227" t="s">
        <v>62</v>
      </c>
      <c r="K227">
        <v>2</v>
      </c>
      <c r="L227">
        <v>19.2</v>
      </c>
      <c r="M227">
        <v>38.4</v>
      </c>
      <c r="N227">
        <v>74</v>
      </c>
    </row>
    <row r="228" spans="1:14" x14ac:dyDescent="0.2">
      <c r="A228" t="s">
        <v>68</v>
      </c>
      <c r="B228" t="s">
        <v>392</v>
      </c>
      <c r="C228" t="s">
        <v>25</v>
      </c>
      <c r="D228" t="s">
        <v>391</v>
      </c>
      <c r="E228" t="s">
        <v>64</v>
      </c>
      <c r="F228">
        <v>3</v>
      </c>
      <c r="G228" t="s">
        <v>75</v>
      </c>
      <c r="H228" t="s">
        <v>62</v>
      </c>
      <c r="I228" t="s">
        <v>387</v>
      </c>
      <c r="J228" t="s">
        <v>62</v>
      </c>
      <c r="K228">
        <v>2</v>
      </c>
      <c r="L228">
        <v>11.29</v>
      </c>
      <c r="M228">
        <v>22.58</v>
      </c>
      <c r="N228">
        <v>74</v>
      </c>
    </row>
    <row r="229" spans="1:14" x14ac:dyDescent="0.2">
      <c r="A229" t="s">
        <v>68</v>
      </c>
      <c r="B229" t="s">
        <v>392</v>
      </c>
      <c r="C229" t="s">
        <v>25</v>
      </c>
      <c r="D229" t="s">
        <v>391</v>
      </c>
      <c r="E229" t="s">
        <v>64</v>
      </c>
      <c r="F229">
        <v>4</v>
      </c>
      <c r="G229" t="s">
        <v>198</v>
      </c>
      <c r="H229" t="s">
        <v>62</v>
      </c>
      <c r="I229" t="s">
        <v>387</v>
      </c>
      <c r="J229" t="s">
        <v>62</v>
      </c>
      <c r="K229">
        <v>8</v>
      </c>
      <c r="L229">
        <v>36.15</v>
      </c>
      <c r="M229">
        <v>289.2</v>
      </c>
      <c r="N229">
        <v>74</v>
      </c>
    </row>
    <row r="230" spans="1:14" x14ac:dyDescent="0.2">
      <c r="A230" t="s">
        <v>68</v>
      </c>
      <c r="B230" t="s">
        <v>392</v>
      </c>
      <c r="C230" t="s">
        <v>25</v>
      </c>
      <c r="D230" t="s">
        <v>391</v>
      </c>
      <c r="E230" t="s">
        <v>64</v>
      </c>
      <c r="F230">
        <v>5</v>
      </c>
      <c r="G230" t="s">
        <v>63</v>
      </c>
      <c r="H230" t="s">
        <v>62</v>
      </c>
      <c r="I230" t="s">
        <v>387</v>
      </c>
      <c r="J230" t="s">
        <v>390</v>
      </c>
      <c r="K230">
        <v>1</v>
      </c>
      <c r="L230">
        <v>0</v>
      </c>
      <c r="M230">
        <v>0</v>
      </c>
      <c r="N230">
        <v>74</v>
      </c>
    </row>
    <row r="231" spans="1:14" x14ac:dyDescent="0.2">
      <c r="A231" t="s">
        <v>68</v>
      </c>
      <c r="B231" t="s">
        <v>37</v>
      </c>
      <c r="C231" t="s">
        <v>38</v>
      </c>
      <c r="D231" t="s">
        <v>389</v>
      </c>
      <c r="E231" t="s">
        <v>64</v>
      </c>
      <c r="F231">
        <v>1</v>
      </c>
      <c r="G231" t="s">
        <v>256</v>
      </c>
      <c r="H231" t="s">
        <v>216</v>
      </c>
      <c r="I231" t="s">
        <v>387</v>
      </c>
      <c r="J231" t="s">
        <v>368</v>
      </c>
      <c r="K231">
        <v>2</v>
      </c>
      <c r="L231">
        <v>32.76</v>
      </c>
      <c r="M231">
        <v>65.52</v>
      </c>
      <c r="N231">
        <v>74</v>
      </c>
    </row>
    <row r="232" spans="1:14" x14ac:dyDescent="0.2">
      <c r="A232" t="s">
        <v>68</v>
      </c>
      <c r="B232" t="s">
        <v>37</v>
      </c>
      <c r="C232" t="s">
        <v>38</v>
      </c>
      <c r="D232" t="s">
        <v>389</v>
      </c>
      <c r="E232" t="s">
        <v>64</v>
      </c>
      <c r="F232">
        <v>1</v>
      </c>
      <c r="G232" t="s">
        <v>256</v>
      </c>
      <c r="H232" t="s">
        <v>162</v>
      </c>
      <c r="I232" t="s">
        <v>387</v>
      </c>
      <c r="J232" t="s">
        <v>368</v>
      </c>
      <c r="K232">
        <v>2</v>
      </c>
      <c r="L232">
        <v>19.2</v>
      </c>
      <c r="M232">
        <v>38.4</v>
      </c>
      <c r="N232">
        <v>74</v>
      </c>
    </row>
    <row r="233" spans="1:14" x14ac:dyDescent="0.2">
      <c r="A233" t="s">
        <v>68</v>
      </c>
      <c r="B233" t="s">
        <v>334</v>
      </c>
      <c r="C233" t="s">
        <v>11</v>
      </c>
      <c r="D233" t="s">
        <v>388</v>
      </c>
      <c r="E233" t="s">
        <v>64</v>
      </c>
      <c r="F233">
        <v>1</v>
      </c>
      <c r="G233" t="s">
        <v>242</v>
      </c>
      <c r="H233" t="s">
        <v>62</v>
      </c>
      <c r="I233" t="s">
        <v>387</v>
      </c>
      <c r="J233" t="s">
        <v>312</v>
      </c>
      <c r="K233">
        <v>26</v>
      </c>
      <c r="L233">
        <v>41.8</v>
      </c>
      <c r="M233">
        <v>1086.8</v>
      </c>
      <c r="N233">
        <v>74</v>
      </c>
    </row>
    <row r="234" spans="1:14" x14ac:dyDescent="0.2">
      <c r="A234" t="s">
        <v>68</v>
      </c>
      <c r="B234" t="s">
        <v>334</v>
      </c>
      <c r="C234" t="s">
        <v>11</v>
      </c>
      <c r="D234" t="s">
        <v>388</v>
      </c>
      <c r="E234" t="s">
        <v>64</v>
      </c>
      <c r="F234">
        <v>2</v>
      </c>
      <c r="G234" t="s">
        <v>88</v>
      </c>
      <c r="H234" t="s">
        <v>62</v>
      </c>
      <c r="I234" t="s">
        <v>387</v>
      </c>
      <c r="J234" t="s">
        <v>312</v>
      </c>
      <c r="K234">
        <v>10</v>
      </c>
      <c r="L234">
        <v>22</v>
      </c>
      <c r="M234">
        <v>220</v>
      </c>
      <c r="N234">
        <v>74</v>
      </c>
    </row>
    <row r="235" spans="1:14" x14ac:dyDescent="0.2">
      <c r="A235" t="s">
        <v>68</v>
      </c>
      <c r="B235" t="s">
        <v>289</v>
      </c>
      <c r="C235" t="s">
        <v>21</v>
      </c>
      <c r="D235" t="s">
        <v>386</v>
      </c>
      <c r="E235" t="s">
        <v>64</v>
      </c>
      <c r="F235">
        <v>1</v>
      </c>
      <c r="G235" t="s">
        <v>69</v>
      </c>
      <c r="H235" t="s">
        <v>62</v>
      </c>
      <c r="I235" t="s">
        <v>379</v>
      </c>
      <c r="J235" t="s">
        <v>290</v>
      </c>
      <c r="K235">
        <v>33</v>
      </c>
      <c r="L235">
        <v>41.8</v>
      </c>
      <c r="M235">
        <v>1379.4</v>
      </c>
      <c r="N235">
        <v>71</v>
      </c>
    </row>
    <row r="236" spans="1:14" x14ac:dyDescent="0.2">
      <c r="A236" t="s">
        <v>68</v>
      </c>
      <c r="B236" t="s">
        <v>289</v>
      </c>
      <c r="C236" t="s">
        <v>21</v>
      </c>
      <c r="D236" t="s">
        <v>386</v>
      </c>
      <c r="E236" t="s">
        <v>64</v>
      </c>
      <c r="F236">
        <v>2</v>
      </c>
      <c r="G236" t="s">
        <v>131</v>
      </c>
      <c r="H236" t="s">
        <v>62</v>
      </c>
      <c r="I236" t="s">
        <v>379</v>
      </c>
      <c r="J236" t="s">
        <v>62</v>
      </c>
      <c r="K236">
        <v>5</v>
      </c>
      <c r="L236">
        <v>20</v>
      </c>
      <c r="M236">
        <v>100</v>
      </c>
      <c r="N236">
        <v>71</v>
      </c>
    </row>
    <row r="237" spans="1:14" x14ac:dyDescent="0.2">
      <c r="A237" t="s">
        <v>68</v>
      </c>
      <c r="B237" t="s">
        <v>289</v>
      </c>
      <c r="C237" t="s">
        <v>21</v>
      </c>
      <c r="D237" t="s">
        <v>386</v>
      </c>
      <c r="E237" t="s">
        <v>64</v>
      </c>
      <c r="F237">
        <v>3</v>
      </c>
      <c r="G237" t="s">
        <v>63</v>
      </c>
      <c r="H237" t="s">
        <v>62</v>
      </c>
      <c r="I237" t="s">
        <v>379</v>
      </c>
      <c r="J237" t="s">
        <v>290</v>
      </c>
      <c r="K237">
        <v>2</v>
      </c>
      <c r="L237">
        <v>0</v>
      </c>
      <c r="M237">
        <v>0</v>
      </c>
      <c r="N237">
        <v>71</v>
      </c>
    </row>
    <row r="238" spans="1:14" x14ac:dyDescent="0.2">
      <c r="A238" t="s">
        <v>68</v>
      </c>
      <c r="B238" t="s">
        <v>366</v>
      </c>
      <c r="C238" t="s">
        <v>352</v>
      </c>
      <c r="D238" t="s">
        <v>385</v>
      </c>
      <c r="E238" t="s">
        <v>64</v>
      </c>
      <c r="F238">
        <v>1</v>
      </c>
      <c r="G238" t="s">
        <v>69</v>
      </c>
      <c r="H238" t="s">
        <v>62</v>
      </c>
      <c r="I238" t="s">
        <v>379</v>
      </c>
      <c r="J238" t="s">
        <v>384</v>
      </c>
      <c r="K238">
        <v>130</v>
      </c>
      <c r="L238">
        <v>41.8</v>
      </c>
      <c r="M238">
        <v>5434</v>
      </c>
      <c r="N238">
        <v>71</v>
      </c>
    </row>
    <row r="239" spans="1:14" x14ac:dyDescent="0.2">
      <c r="A239" t="s">
        <v>367</v>
      </c>
      <c r="B239" t="s">
        <v>366</v>
      </c>
      <c r="C239" t="s">
        <v>352</v>
      </c>
      <c r="D239" t="s">
        <v>385</v>
      </c>
      <c r="E239" t="s">
        <v>64</v>
      </c>
      <c r="F239">
        <v>1</v>
      </c>
      <c r="G239" t="s">
        <v>69</v>
      </c>
      <c r="H239" t="s">
        <v>62</v>
      </c>
      <c r="I239" t="s">
        <v>379</v>
      </c>
      <c r="J239" t="s">
        <v>384</v>
      </c>
      <c r="K239">
        <v>130</v>
      </c>
      <c r="L239">
        <v>41.8</v>
      </c>
      <c r="M239">
        <v>5434</v>
      </c>
      <c r="N239">
        <v>71</v>
      </c>
    </row>
    <row r="240" spans="1:14" x14ac:dyDescent="0.2">
      <c r="A240" t="s">
        <v>367</v>
      </c>
      <c r="B240" t="s">
        <v>366</v>
      </c>
      <c r="C240" t="s">
        <v>352</v>
      </c>
      <c r="D240" t="s">
        <v>385</v>
      </c>
      <c r="E240" t="s">
        <v>64</v>
      </c>
      <c r="F240">
        <v>2</v>
      </c>
      <c r="G240" t="s">
        <v>63</v>
      </c>
      <c r="H240" t="s">
        <v>62</v>
      </c>
      <c r="I240" t="s">
        <v>379</v>
      </c>
      <c r="J240" t="s">
        <v>384</v>
      </c>
      <c r="K240">
        <v>8</v>
      </c>
      <c r="L240">
        <v>0</v>
      </c>
      <c r="M240">
        <v>0</v>
      </c>
      <c r="N240">
        <v>71</v>
      </c>
    </row>
    <row r="241" spans="1:14" x14ac:dyDescent="0.2">
      <c r="A241" t="s">
        <v>68</v>
      </c>
      <c r="B241" t="s">
        <v>366</v>
      </c>
      <c r="C241" t="s">
        <v>352</v>
      </c>
      <c r="D241" t="s">
        <v>385</v>
      </c>
      <c r="E241" t="s">
        <v>64</v>
      </c>
      <c r="F241">
        <v>2</v>
      </c>
      <c r="G241" t="s">
        <v>63</v>
      </c>
      <c r="H241" t="s">
        <v>62</v>
      </c>
      <c r="I241" t="s">
        <v>379</v>
      </c>
      <c r="J241" t="s">
        <v>384</v>
      </c>
      <c r="K241">
        <v>8</v>
      </c>
      <c r="L241">
        <v>0</v>
      </c>
      <c r="M241">
        <v>0</v>
      </c>
      <c r="N241">
        <v>71</v>
      </c>
    </row>
    <row r="242" spans="1:14" x14ac:dyDescent="0.2">
      <c r="A242" t="s">
        <v>68</v>
      </c>
      <c r="B242" t="s">
        <v>255</v>
      </c>
      <c r="C242" t="s">
        <v>254</v>
      </c>
      <c r="D242" t="s">
        <v>383</v>
      </c>
      <c r="E242" t="s">
        <v>64</v>
      </c>
      <c r="F242">
        <v>1</v>
      </c>
      <c r="G242" t="s">
        <v>88</v>
      </c>
      <c r="H242" t="s">
        <v>62</v>
      </c>
      <c r="I242" t="s">
        <v>379</v>
      </c>
      <c r="J242" t="s">
        <v>285</v>
      </c>
      <c r="K242">
        <v>154</v>
      </c>
      <c r="L242">
        <v>4.51</v>
      </c>
      <c r="M242">
        <v>694.54</v>
      </c>
      <c r="N242">
        <v>71</v>
      </c>
    </row>
    <row r="243" spans="1:14" x14ac:dyDescent="0.2">
      <c r="A243" t="s">
        <v>68</v>
      </c>
      <c r="B243" t="s">
        <v>255</v>
      </c>
      <c r="C243" t="s">
        <v>254</v>
      </c>
      <c r="D243" t="s">
        <v>383</v>
      </c>
      <c r="E243" t="s">
        <v>64</v>
      </c>
      <c r="F243">
        <v>2</v>
      </c>
      <c r="G243" t="s">
        <v>256</v>
      </c>
      <c r="H243" t="s">
        <v>216</v>
      </c>
      <c r="I243" t="s">
        <v>379</v>
      </c>
      <c r="J243" t="s">
        <v>285</v>
      </c>
      <c r="K243">
        <v>154</v>
      </c>
      <c r="L243">
        <v>31.93</v>
      </c>
      <c r="M243">
        <v>4917.22</v>
      </c>
      <c r="N243">
        <v>71</v>
      </c>
    </row>
    <row r="244" spans="1:14" x14ac:dyDescent="0.2">
      <c r="A244" t="s">
        <v>68</v>
      </c>
      <c r="B244" t="s">
        <v>255</v>
      </c>
      <c r="C244" t="s">
        <v>254</v>
      </c>
      <c r="D244" t="s">
        <v>383</v>
      </c>
      <c r="E244" t="s">
        <v>64</v>
      </c>
      <c r="F244">
        <v>2</v>
      </c>
      <c r="G244" t="s">
        <v>256</v>
      </c>
      <c r="H244" t="s">
        <v>162</v>
      </c>
      <c r="I244" t="s">
        <v>379</v>
      </c>
      <c r="J244" t="s">
        <v>285</v>
      </c>
      <c r="K244">
        <v>154</v>
      </c>
      <c r="L244">
        <v>18.649999999999999</v>
      </c>
      <c r="M244">
        <v>2872.1</v>
      </c>
      <c r="N244">
        <v>71</v>
      </c>
    </row>
    <row r="245" spans="1:14" x14ac:dyDescent="0.2">
      <c r="A245" t="s">
        <v>68</v>
      </c>
      <c r="B245" t="s">
        <v>255</v>
      </c>
      <c r="C245" t="s">
        <v>254</v>
      </c>
      <c r="D245" t="s">
        <v>382</v>
      </c>
      <c r="E245" t="s">
        <v>64</v>
      </c>
      <c r="F245">
        <v>5</v>
      </c>
      <c r="G245" t="s">
        <v>162</v>
      </c>
      <c r="H245" t="s">
        <v>62</v>
      </c>
      <c r="I245" t="s">
        <v>379</v>
      </c>
      <c r="J245" t="s">
        <v>285</v>
      </c>
      <c r="K245">
        <v>9</v>
      </c>
      <c r="L245">
        <v>18.649999999999999</v>
      </c>
      <c r="M245">
        <v>167.85</v>
      </c>
      <c r="N245">
        <v>71</v>
      </c>
    </row>
    <row r="246" spans="1:14" x14ac:dyDescent="0.2">
      <c r="A246" t="s">
        <v>68</v>
      </c>
      <c r="B246" t="s">
        <v>381</v>
      </c>
      <c r="C246" t="s">
        <v>352</v>
      </c>
      <c r="D246" t="s">
        <v>380</v>
      </c>
      <c r="E246" t="s">
        <v>64</v>
      </c>
      <c r="F246">
        <v>1</v>
      </c>
      <c r="G246" t="s">
        <v>69</v>
      </c>
      <c r="H246" t="s">
        <v>62</v>
      </c>
      <c r="I246" t="s">
        <v>379</v>
      </c>
      <c r="J246" t="s">
        <v>285</v>
      </c>
      <c r="K246">
        <v>34</v>
      </c>
      <c r="L246">
        <v>41.8</v>
      </c>
      <c r="M246">
        <v>1421.2</v>
      </c>
      <c r="N246">
        <v>71</v>
      </c>
    </row>
    <row r="247" spans="1:14" x14ac:dyDescent="0.2">
      <c r="A247" t="s">
        <v>68</v>
      </c>
      <c r="B247" t="s">
        <v>381</v>
      </c>
      <c r="C247" t="s">
        <v>352</v>
      </c>
      <c r="D247" t="s">
        <v>380</v>
      </c>
      <c r="E247" t="s">
        <v>64</v>
      </c>
      <c r="F247">
        <v>2</v>
      </c>
      <c r="G247" t="s">
        <v>63</v>
      </c>
      <c r="H247" t="s">
        <v>62</v>
      </c>
      <c r="I247" t="s">
        <v>379</v>
      </c>
      <c r="J247" t="s">
        <v>285</v>
      </c>
      <c r="K247">
        <v>2</v>
      </c>
      <c r="L247">
        <v>0</v>
      </c>
      <c r="M247">
        <v>0</v>
      </c>
      <c r="N247">
        <v>71</v>
      </c>
    </row>
    <row r="248" spans="1:14" x14ac:dyDescent="0.2">
      <c r="A248" t="s">
        <v>68</v>
      </c>
      <c r="B248" t="s">
        <v>37</v>
      </c>
      <c r="C248" t="s">
        <v>38</v>
      </c>
      <c r="D248" t="s">
        <v>378</v>
      </c>
      <c r="E248" t="s">
        <v>64</v>
      </c>
      <c r="F248">
        <v>1</v>
      </c>
      <c r="G248" t="s">
        <v>256</v>
      </c>
      <c r="H248" t="s">
        <v>216</v>
      </c>
      <c r="I248" t="s">
        <v>371</v>
      </c>
      <c r="J248" t="s">
        <v>368</v>
      </c>
      <c r="K248">
        <v>6</v>
      </c>
      <c r="L248">
        <v>32.76</v>
      </c>
      <c r="M248">
        <v>196.56</v>
      </c>
      <c r="N248">
        <v>70</v>
      </c>
    </row>
    <row r="249" spans="1:14" x14ac:dyDescent="0.2">
      <c r="A249" t="s">
        <v>68</v>
      </c>
      <c r="B249" t="s">
        <v>37</v>
      </c>
      <c r="C249" t="s">
        <v>38</v>
      </c>
      <c r="D249" t="s">
        <v>378</v>
      </c>
      <c r="E249" t="s">
        <v>64</v>
      </c>
      <c r="F249">
        <v>1</v>
      </c>
      <c r="G249" t="s">
        <v>256</v>
      </c>
      <c r="H249" t="s">
        <v>162</v>
      </c>
      <c r="I249" t="s">
        <v>371</v>
      </c>
      <c r="J249" t="s">
        <v>368</v>
      </c>
      <c r="K249">
        <v>6</v>
      </c>
      <c r="L249">
        <v>19.2</v>
      </c>
      <c r="M249">
        <v>115.2</v>
      </c>
      <c r="N249">
        <v>70</v>
      </c>
    </row>
    <row r="250" spans="1:14" x14ac:dyDescent="0.2">
      <c r="A250" t="s">
        <v>68</v>
      </c>
      <c r="B250" t="s">
        <v>37</v>
      </c>
      <c r="C250" t="s">
        <v>38</v>
      </c>
      <c r="D250" t="s">
        <v>377</v>
      </c>
      <c r="E250" t="s">
        <v>64</v>
      </c>
      <c r="F250">
        <v>1</v>
      </c>
      <c r="G250" t="s">
        <v>256</v>
      </c>
      <c r="H250" t="s">
        <v>216</v>
      </c>
      <c r="I250" t="s">
        <v>371</v>
      </c>
      <c r="J250" t="s">
        <v>368</v>
      </c>
      <c r="K250">
        <v>9</v>
      </c>
      <c r="L250">
        <v>32.76</v>
      </c>
      <c r="M250">
        <v>294.83999999999997</v>
      </c>
      <c r="N250">
        <v>70</v>
      </c>
    </row>
    <row r="251" spans="1:14" x14ac:dyDescent="0.2">
      <c r="A251" t="s">
        <v>68</v>
      </c>
      <c r="B251" t="s">
        <v>37</v>
      </c>
      <c r="C251" t="s">
        <v>38</v>
      </c>
      <c r="D251" t="s">
        <v>377</v>
      </c>
      <c r="E251" t="s">
        <v>64</v>
      </c>
      <c r="F251">
        <v>1</v>
      </c>
      <c r="G251" t="s">
        <v>256</v>
      </c>
      <c r="H251" t="s">
        <v>162</v>
      </c>
      <c r="I251" t="s">
        <v>371</v>
      </c>
      <c r="J251" t="s">
        <v>368</v>
      </c>
      <c r="K251">
        <v>9</v>
      </c>
      <c r="L251">
        <v>19.2</v>
      </c>
      <c r="M251">
        <v>172.8</v>
      </c>
      <c r="N251">
        <v>70</v>
      </c>
    </row>
    <row r="252" spans="1:14" x14ac:dyDescent="0.2">
      <c r="A252" t="s">
        <v>68</v>
      </c>
      <c r="B252" t="s">
        <v>376</v>
      </c>
      <c r="C252" t="s">
        <v>375</v>
      </c>
      <c r="D252" t="s">
        <v>374</v>
      </c>
      <c r="E252" t="s">
        <v>64</v>
      </c>
      <c r="F252">
        <v>1</v>
      </c>
      <c r="G252" t="s">
        <v>170</v>
      </c>
      <c r="H252" t="s">
        <v>173</v>
      </c>
      <c r="I252" t="s">
        <v>371</v>
      </c>
      <c r="J252" t="s">
        <v>271</v>
      </c>
      <c r="K252">
        <v>72</v>
      </c>
      <c r="L252">
        <v>31.92</v>
      </c>
      <c r="M252">
        <v>2298.2399999999998</v>
      </c>
      <c r="N252">
        <v>70</v>
      </c>
    </row>
    <row r="253" spans="1:14" x14ac:dyDescent="0.2">
      <c r="A253" t="s">
        <v>68</v>
      </c>
      <c r="B253" t="s">
        <v>376</v>
      </c>
      <c r="C253" t="s">
        <v>375</v>
      </c>
      <c r="D253" t="s">
        <v>374</v>
      </c>
      <c r="E253" t="s">
        <v>64</v>
      </c>
      <c r="F253">
        <v>1</v>
      </c>
      <c r="G253" t="s">
        <v>170</v>
      </c>
      <c r="H253" t="s">
        <v>169</v>
      </c>
      <c r="I253" t="s">
        <v>371</v>
      </c>
      <c r="J253" t="s">
        <v>271</v>
      </c>
      <c r="K253">
        <v>72</v>
      </c>
      <c r="L253">
        <v>27.11</v>
      </c>
      <c r="M253">
        <v>1951.92</v>
      </c>
      <c r="N253">
        <v>70</v>
      </c>
    </row>
    <row r="254" spans="1:14" x14ac:dyDescent="0.2">
      <c r="A254" t="s">
        <v>68</v>
      </c>
      <c r="B254" t="s">
        <v>376</v>
      </c>
      <c r="C254" t="s">
        <v>375</v>
      </c>
      <c r="D254" t="s">
        <v>374</v>
      </c>
      <c r="E254" t="s">
        <v>64</v>
      </c>
      <c r="F254">
        <v>4</v>
      </c>
      <c r="G254" t="s">
        <v>88</v>
      </c>
      <c r="H254" t="s">
        <v>62</v>
      </c>
      <c r="I254" t="s">
        <v>371</v>
      </c>
      <c r="J254" t="s">
        <v>271</v>
      </c>
      <c r="K254">
        <v>72</v>
      </c>
      <c r="L254">
        <v>4.51</v>
      </c>
      <c r="M254">
        <v>324.72000000000003</v>
      </c>
      <c r="N254">
        <v>70</v>
      </c>
    </row>
    <row r="255" spans="1:14" x14ac:dyDescent="0.2">
      <c r="A255" t="s">
        <v>68</v>
      </c>
      <c r="B255" t="s">
        <v>373</v>
      </c>
      <c r="C255" t="s">
        <v>32</v>
      </c>
      <c r="D255" t="s">
        <v>372</v>
      </c>
      <c r="E255" t="s">
        <v>64</v>
      </c>
      <c r="F255">
        <v>1</v>
      </c>
      <c r="G255" t="s">
        <v>92</v>
      </c>
      <c r="H255" t="s">
        <v>62</v>
      </c>
      <c r="I255" t="s">
        <v>371</v>
      </c>
      <c r="J255" t="s">
        <v>292</v>
      </c>
      <c r="K255">
        <v>17</v>
      </c>
      <c r="L255">
        <v>38.5</v>
      </c>
      <c r="M255">
        <v>654.5</v>
      </c>
      <c r="N255">
        <v>70</v>
      </c>
    </row>
    <row r="256" spans="1:14" x14ac:dyDescent="0.2">
      <c r="A256" t="s">
        <v>68</v>
      </c>
      <c r="B256" t="s">
        <v>373</v>
      </c>
      <c r="C256" t="s">
        <v>32</v>
      </c>
      <c r="D256" t="s">
        <v>372</v>
      </c>
      <c r="E256" t="s">
        <v>64</v>
      </c>
      <c r="F256">
        <v>2</v>
      </c>
      <c r="G256" t="s">
        <v>63</v>
      </c>
      <c r="H256" t="s">
        <v>62</v>
      </c>
      <c r="I256" t="s">
        <v>371</v>
      </c>
      <c r="J256" t="s">
        <v>292</v>
      </c>
      <c r="K256">
        <v>1</v>
      </c>
      <c r="L256">
        <v>0</v>
      </c>
      <c r="M256">
        <v>0</v>
      </c>
      <c r="N256">
        <v>70</v>
      </c>
    </row>
    <row r="257" spans="1:14" x14ac:dyDescent="0.2">
      <c r="A257" t="s">
        <v>68</v>
      </c>
      <c r="B257" t="s">
        <v>255</v>
      </c>
      <c r="C257" t="s">
        <v>254</v>
      </c>
      <c r="D257" t="s">
        <v>370</v>
      </c>
      <c r="E257" t="s">
        <v>64</v>
      </c>
      <c r="F257">
        <v>6</v>
      </c>
      <c r="G257" t="s">
        <v>88</v>
      </c>
      <c r="H257" t="s">
        <v>62</v>
      </c>
      <c r="I257" t="s">
        <v>364</v>
      </c>
      <c r="J257" t="s">
        <v>285</v>
      </c>
      <c r="K257">
        <v>9</v>
      </c>
      <c r="L257">
        <v>4.51</v>
      </c>
      <c r="M257">
        <v>40.590000000000003</v>
      </c>
      <c r="N257">
        <v>69</v>
      </c>
    </row>
    <row r="258" spans="1:14" x14ac:dyDescent="0.2">
      <c r="A258" t="s">
        <v>68</v>
      </c>
      <c r="B258" t="s">
        <v>37</v>
      </c>
      <c r="C258" t="s">
        <v>38</v>
      </c>
      <c r="D258" t="s">
        <v>369</v>
      </c>
      <c r="E258" t="s">
        <v>64</v>
      </c>
      <c r="F258">
        <v>1</v>
      </c>
      <c r="G258" t="s">
        <v>256</v>
      </c>
      <c r="H258" t="s">
        <v>216</v>
      </c>
      <c r="I258" t="s">
        <v>364</v>
      </c>
      <c r="J258" t="s">
        <v>368</v>
      </c>
      <c r="K258">
        <v>2</v>
      </c>
      <c r="L258">
        <v>32.76</v>
      </c>
      <c r="M258">
        <v>65.52</v>
      </c>
      <c r="N258">
        <v>69</v>
      </c>
    </row>
    <row r="259" spans="1:14" x14ac:dyDescent="0.2">
      <c r="A259" t="s">
        <v>68</v>
      </c>
      <c r="B259" t="s">
        <v>37</v>
      </c>
      <c r="C259" t="s">
        <v>38</v>
      </c>
      <c r="D259" t="s">
        <v>369</v>
      </c>
      <c r="E259" t="s">
        <v>64</v>
      </c>
      <c r="F259">
        <v>1</v>
      </c>
      <c r="G259" t="s">
        <v>256</v>
      </c>
      <c r="H259" t="s">
        <v>162</v>
      </c>
      <c r="I259" t="s">
        <v>364</v>
      </c>
      <c r="J259" t="s">
        <v>368</v>
      </c>
      <c r="K259">
        <v>2</v>
      </c>
      <c r="L259">
        <v>19.2</v>
      </c>
      <c r="M259">
        <v>38.4</v>
      </c>
      <c r="N259">
        <v>69</v>
      </c>
    </row>
    <row r="260" spans="1:14" x14ac:dyDescent="0.2">
      <c r="A260" t="s">
        <v>68</v>
      </c>
      <c r="B260" t="s">
        <v>37</v>
      </c>
      <c r="C260" t="s">
        <v>38</v>
      </c>
      <c r="D260" t="s">
        <v>369</v>
      </c>
      <c r="E260" t="s">
        <v>64</v>
      </c>
      <c r="F260">
        <v>4</v>
      </c>
      <c r="G260" t="s">
        <v>268</v>
      </c>
      <c r="H260" t="s">
        <v>269</v>
      </c>
      <c r="I260" t="s">
        <v>364</v>
      </c>
      <c r="J260" t="s">
        <v>368</v>
      </c>
      <c r="K260">
        <v>3</v>
      </c>
      <c r="L260">
        <v>32.76</v>
      </c>
      <c r="M260">
        <v>98.28</v>
      </c>
      <c r="N260">
        <v>69</v>
      </c>
    </row>
    <row r="261" spans="1:14" x14ac:dyDescent="0.2">
      <c r="A261" t="s">
        <v>68</v>
      </c>
      <c r="B261" t="s">
        <v>37</v>
      </c>
      <c r="C261" t="s">
        <v>38</v>
      </c>
      <c r="D261" t="s">
        <v>369</v>
      </c>
      <c r="E261" t="s">
        <v>64</v>
      </c>
      <c r="F261">
        <v>4</v>
      </c>
      <c r="G261" t="s">
        <v>268</v>
      </c>
      <c r="H261" t="s">
        <v>210</v>
      </c>
      <c r="I261" t="s">
        <v>364</v>
      </c>
      <c r="J261" t="s">
        <v>368</v>
      </c>
      <c r="K261">
        <v>3</v>
      </c>
      <c r="L261">
        <v>14.68</v>
      </c>
      <c r="M261">
        <v>44.04</v>
      </c>
      <c r="N261">
        <v>69</v>
      </c>
    </row>
    <row r="262" spans="1:14" x14ac:dyDescent="0.2">
      <c r="A262" t="s">
        <v>68</v>
      </c>
      <c r="B262" t="s">
        <v>37</v>
      </c>
      <c r="C262" t="s">
        <v>38</v>
      </c>
      <c r="D262" t="s">
        <v>369</v>
      </c>
      <c r="E262" t="s">
        <v>64</v>
      </c>
      <c r="F262">
        <v>7</v>
      </c>
      <c r="G262" t="s">
        <v>162</v>
      </c>
      <c r="H262" t="s">
        <v>62</v>
      </c>
      <c r="I262" t="s">
        <v>364</v>
      </c>
      <c r="J262" t="s">
        <v>368</v>
      </c>
      <c r="K262">
        <v>4</v>
      </c>
      <c r="L262">
        <v>19.2</v>
      </c>
      <c r="M262">
        <v>76.8</v>
      </c>
      <c r="N262">
        <v>69</v>
      </c>
    </row>
    <row r="263" spans="1:14" x14ac:dyDescent="0.2">
      <c r="A263" t="s">
        <v>68</v>
      </c>
      <c r="B263" t="s">
        <v>366</v>
      </c>
      <c r="C263" t="s">
        <v>352</v>
      </c>
      <c r="D263" t="s">
        <v>365</v>
      </c>
      <c r="E263" t="s">
        <v>64</v>
      </c>
      <c r="F263">
        <v>1</v>
      </c>
      <c r="G263" t="s">
        <v>69</v>
      </c>
      <c r="H263" t="s">
        <v>62</v>
      </c>
      <c r="I263" t="s">
        <v>364</v>
      </c>
      <c r="J263" t="s">
        <v>60</v>
      </c>
      <c r="K263">
        <v>141</v>
      </c>
      <c r="L263">
        <v>41.8</v>
      </c>
      <c r="M263">
        <v>5893.8</v>
      </c>
      <c r="N263">
        <v>69</v>
      </c>
    </row>
    <row r="264" spans="1:14" x14ac:dyDescent="0.2">
      <c r="A264" t="s">
        <v>367</v>
      </c>
      <c r="B264" t="s">
        <v>366</v>
      </c>
      <c r="C264" t="s">
        <v>352</v>
      </c>
      <c r="D264" t="s">
        <v>365</v>
      </c>
      <c r="E264" t="s">
        <v>64</v>
      </c>
      <c r="F264">
        <v>1</v>
      </c>
      <c r="G264" t="s">
        <v>69</v>
      </c>
      <c r="H264" t="s">
        <v>62</v>
      </c>
      <c r="I264" t="s">
        <v>364</v>
      </c>
      <c r="J264" t="s">
        <v>60</v>
      </c>
      <c r="K264">
        <v>141</v>
      </c>
      <c r="L264">
        <v>41.8</v>
      </c>
      <c r="M264">
        <v>5893.8</v>
      </c>
      <c r="N264">
        <v>69</v>
      </c>
    </row>
    <row r="265" spans="1:14" x14ac:dyDescent="0.2">
      <c r="A265" t="s">
        <v>68</v>
      </c>
      <c r="B265" t="s">
        <v>366</v>
      </c>
      <c r="C265" t="s">
        <v>352</v>
      </c>
      <c r="D265" t="s">
        <v>365</v>
      </c>
      <c r="E265" t="s">
        <v>64</v>
      </c>
      <c r="F265">
        <v>2</v>
      </c>
      <c r="G265" t="s">
        <v>63</v>
      </c>
      <c r="H265" t="s">
        <v>62</v>
      </c>
      <c r="I265" t="s">
        <v>364</v>
      </c>
      <c r="J265" t="s">
        <v>60</v>
      </c>
      <c r="K265">
        <v>9</v>
      </c>
      <c r="L265">
        <v>0</v>
      </c>
      <c r="M265">
        <v>0</v>
      </c>
      <c r="N265">
        <v>69</v>
      </c>
    </row>
    <row r="266" spans="1:14" x14ac:dyDescent="0.2">
      <c r="A266" t="s">
        <v>367</v>
      </c>
      <c r="B266" t="s">
        <v>366</v>
      </c>
      <c r="C266" t="s">
        <v>352</v>
      </c>
      <c r="D266" t="s">
        <v>365</v>
      </c>
      <c r="E266" t="s">
        <v>64</v>
      </c>
      <c r="F266">
        <v>2</v>
      </c>
      <c r="G266" t="s">
        <v>63</v>
      </c>
      <c r="H266" t="s">
        <v>62</v>
      </c>
      <c r="I266" t="s">
        <v>364</v>
      </c>
      <c r="J266" t="s">
        <v>60</v>
      </c>
      <c r="K266">
        <v>9</v>
      </c>
      <c r="L266">
        <v>0</v>
      </c>
      <c r="M266">
        <v>0</v>
      </c>
      <c r="N266">
        <v>69</v>
      </c>
    </row>
    <row r="267" spans="1:14" x14ac:dyDescent="0.2">
      <c r="A267" t="s">
        <v>68</v>
      </c>
      <c r="B267" t="s">
        <v>320</v>
      </c>
      <c r="C267" t="s">
        <v>319</v>
      </c>
      <c r="D267" t="s">
        <v>363</v>
      </c>
      <c r="E267" t="s">
        <v>64</v>
      </c>
      <c r="F267">
        <v>1</v>
      </c>
      <c r="G267" t="s">
        <v>317</v>
      </c>
      <c r="H267" t="s">
        <v>62</v>
      </c>
      <c r="I267" t="s">
        <v>362</v>
      </c>
      <c r="J267" t="s">
        <v>62</v>
      </c>
      <c r="K267">
        <v>198</v>
      </c>
      <c r="L267">
        <v>41</v>
      </c>
      <c r="M267">
        <v>8118</v>
      </c>
      <c r="N267">
        <v>68</v>
      </c>
    </row>
    <row r="268" spans="1:14" x14ac:dyDescent="0.2">
      <c r="A268" t="s">
        <v>68</v>
      </c>
      <c r="B268" t="s">
        <v>361</v>
      </c>
      <c r="C268" t="s">
        <v>239</v>
      </c>
      <c r="D268" t="s">
        <v>360</v>
      </c>
      <c r="E268" t="s">
        <v>64</v>
      </c>
      <c r="F268">
        <v>1</v>
      </c>
      <c r="G268" t="s">
        <v>170</v>
      </c>
      <c r="H268" t="s">
        <v>173</v>
      </c>
      <c r="I268" t="s">
        <v>358</v>
      </c>
      <c r="J268" t="s">
        <v>290</v>
      </c>
      <c r="K268">
        <v>40</v>
      </c>
      <c r="L268">
        <v>32.76</v>
      </c>
      <c r="M268">
        <v>1310.4000000000001</v>
      </c>
      <c r="N268">
        <v>67</v>
      </c>
    </row>
    <row r="269" spans="1:14" x14ac:dyDescent="0.2">
      <c r="A269" t="s">
        <v>68</v>
      </c>
      <c r="B269" t="s">
        <v>361</v>
      </c>
      <c r="C269" t="s">
        <v>239</v>
      </c>
      <c r="D269" t="s">
        <v>360</v>
      </c>
      <c r="E269" t="s">
        <v>64</v>
      </c>
      <c r="F269">
        <v>1</v>
      </c>
      <c r="G269" t="s">
        <v>170</v>
      </c>
      <c r="H269" t="s">
        <v>169</v>
      </c>
      <c r="I269" t="s">
        <v>358</v>
      </c>
      <c r="J269" t="s">
        <v>290</v>
      </c>
      <c r="K269">
        <v>40</v>
      </c>
      <c r="L269">
        <v>20.36</v>
      </c>
      <c r="M269">
        <v>814.4</v>
      </c>
      <c r="N269">
        <v>67</v>
      </c>
    </row>
    <row r="270" spans="1:14" x14ac:dyDescent="0.2">
      <c r="A270" t="s">
        <v>68</v>
      </c>
      <c r="B270" t="s">
        <v>361</v>
      </c>
      <c r="C270" t="s">
        <v>239</v>
      </c>
      <c r="D270" t="s">
        <v>360</v>
      </c>
      <c r="E270" t="s">
        <v>64</v>
      </c>
      <c r="F270">
        <v>4</v>
      </c>
      <c r="G270" t="s">
        <v>327</v>
      </c>
      <c r="H270" t="s">
        <v>62</v>
      </c>
      <c r="I270" t="s">
        <v>358</v>
      </c>
      <c r="J270" t="s">
        <v>62</v>
      </c>
      <c r="K270">
        <v>80</v>
      </c>
      <c r="L270">
        <v>9.0299999999999994</v>
      </c>
      <c r="M270">
        <v>722.4</v>
      </c>
      <c r="N270">
        <v>67</v>
      </c>
    </row>
    <row r="271" spans="1:14" x14ac:dyDescent="0.2">
      <c r="A271" t="s">
        <v>68</v>
      </c>
      <c r="B271" t="s">
        <v>12</v>
      </c>
      <c r="C271" t="s">
        <v>13</v>
      </c>
      <c r="D271" t="s">
        <v>359</v>
      </c>
      <c r="E271" t="s">
        <v>64</v>
      </c>
      <c r="F271">
        <v>1</v>
      </c>
      <c r="G271" t="s">
        <v>283</v>
      </c>
      <c r="H271" t="s">
        <v>284</v>
      </c>
      <c r="I271" t="s">
        <v>358</v>
      </c>
      <c r="J271" t="s">
        <v>241</v>
      </c>
      <c r="K271">
        <v>100</v>
      </c>
      <c r="L271">
        <v>32.76</v>
      </c>
      <c r="M271">
        <v>3276</v>
      </c>
      <c r="N271">
        <v>67</v>
      </c>
    </row>
    <row r="272" spans="1:14" x14ac:dyDescent="0.2">
      <c r="A272" t="s">
        <v>68</v>
      </c>
      <c r="B272" t="s">
        <v>12</v>
      </c>
      <c r="C272" t="s">
        <v>13</v>
      </c>
      <c r="D272" t="s">
        <v>359</v>
      </c>
      <c r="E272" t="s">
        <v>64</v>
      </c>
      <c r="F272">
        <v>1</v>
      </c>
      <c r="G272" t="s">
        <v>283</v>
      </c>
      <c r="H272" t="s">
        <v>282</v>
      </c>
      <c r="I272" t="s">
        <v>358</v>
      </c>
      <c r="J272" t="s">
        <v>241</v>
      </c>
      <c r="K272">
        <v>100</v>
      </c>
      <c r="L272">
        <v>28.19</v>
      </c>
      <c r="M272">
        <v>2819</v>
      </c>
      <c r="N272">
        <v>67</v>
      </c>
    </row>
    <row r="273" spans="1:14" x14ac:dyDescent="0.2">
      <c r="A273" t="s">
        <v>68</v>
      </c>
      <c r="B273" t="s">
        <v>12</v>
      </c>
      <c r="C273" t="s">
        <v>13</v>
      </c>
      <c r="D273" t="s">
        <v>359</v>
      </c>
      <c r="E273" t="s">
        <v>64</v>
      </c>
      <c r="F273">
        <v>4</v>
      </c>
      <c r="G273" t="s">
        <v>88</v>
      </c>
      <c r="H273" t="s">
        <v>62</v>
      </c>
      <c r="I273" t="s">
        <v>358</v>
      </c>
      <c r="J273" t="s">
        <v>241</v>
      </c>
      <c r="K273">
        <v>25</v>
      </c>
      <c r="L273">
        <v>22</v>
      </c>
      <c r="M273">
        <v>550</v>
      </c>
      <c r="N273">
        <v>67</v>
      </c>
    </row>
    <row r="274" spans="1:14" x14ac:dyDescent="0.2">
      <c r="A274" t="s">
        <v>68</v>
      </c>
      <c r="B274" t="s">
        <v>356</v>
      </c>
      <c r="C274" t="s">
        <v>13</v>
      </c>
      <c r="D274" t="s">
        <v>357</v>
      </c>
      <c r="E274" t="s">
        <v>64</v>
      </c>
      <c r="F274">
        <v>1</v>
      </c>
      <c r="G274" t="s">
        <v>242</v>
      </c>
      <c r="H274" t="s">
        <v>62</v>
      </c>
      <c r="I274" t="s">
        <v>345</v>
      </c>
      <c r="J274" t="s">
        <v>285</v>
      </c>
      <c r="K274">
        <v>27</v>
      </c>
      <c r="L274">
        <v>41.8</v>
      </c>
      <c r="M274">
        <v>1128.5999999999999</v>
      </c>
      <c r="N274">
        <v>64</v>
      </c>
    </row>
    <row r="275" spans="1:14" x14ac:dyDescent="0.2">
      <c r="A275" t="s">
        <v>68</v>
      </c>
      <c r="B275" t="s">
        <v>356</v>
      </c>
      <c r="C275" t="s">
        <v>13</v>
      </c>
      <c r="D275" t="s">
        <v>355</v>
      </c>
      <c r="E275" t="s">
        <v>64</v>
      </c>
      <c r="F275">
        <v>1</v>
      </c>
      <c r="G275" t="s">
        <v>242</v>
      </c>
      <c r="H275" t="s">
        <v>62</v>
      </c>
      <c r="I275" t="s">
        <v>345</v>
      </c>
      <c r="J275" t="s">
        <v>233</v>
      </c>
      <c r="K275">
        <v>39</v>
      </c>
      <c r="L275">
        <v>41.8</v>
      </c>
      <c r="M275">
        <v>1630.2</v>
      </c>
      <c r="N275">
        <v>64</v>
      </c>
    </row>
    <row r="276" spans="1:14" x14ac:dyDescent="0.2">
      <c r="A276" t="s">
        <v>68</v>
      </c>
      <c r="B276" t="s">
        <v>255</v>
      </c>
      <c r="C276" t="s">
        <v>254</v>
      </c>
      <c r="D276" t="s">
        <v>354</v>
      </c>
      <c r="E276" t="s">
        <v>64</v>
      </c>
      <c r="F276">
        <v>1</v>
      </c>
      <c r="G276" t="s">
        <v>256</v>
      </c>
      <c r="H276" t="s">
        <v>216</v>
      </c>
      <c r="I276" t="s">
        <v>345</v>
      </c>
      <c r="J276" t="s">
        <v>241</v>
      </c>
      <c r="K276">
        <v>97</v>
      </c>
      <c r="L276">
        <v>31.93</v>
      </c>
      <c r="M276">
        <v>3097.21</v>
      </c>
      <c r="N276">
        <v>64</v>
      </c>
    </row>
    <row r="277" spans="1:14" x14ac:dyDescent="0.2">
      <c r="A277" t="s">
        <v>68</v>
      </c>
      <c r="B277" t="s">
        <v>255</v>
      </c>
      <c r="C277" t="s">
        <v>254</v>
      </c>
      <c r="D277" t="s">
        <v>354</v>
      </c>
      <c r="E277" t="s">
        <v>64</v>
      </c>
      <c r="F277">
        <v>1</v>
      </c>
      <c r="G277" t="s">
        <v>256</v>
      </c>
      <c r="H277" t="s">
        <v>162</v>
      </c>
      <c r="I277" t="s">
        <v>345</v>
      </c>
      <c r="J277" t="s">
        <v>241</v>
      </c>
      <c r="K277">
        <v>97</v>
      </c>
      <c r="L277">
        <v>18.649999999999999</v>
      </c>
      <c r="M277">
        <v>1809.05</v>
      </c>
      <c r="N277">
        <v>64</v>
      </c>
    </row>
    <row r="278" spans="1:14" x14ac:dyDescent="0.2">
      <c r="A278" t="s">
        <v>68</v>
      </c>
      <c r="B278" t="s">
        <v>255</v>
      </c>
      <c r="C278" t="s">
        <v>254</v>
      </c>
      <c r="D278" t="s">
        <v>354</v>
      </c>
      <c r="E278" t="s">
        <v>64</v>
      </c>
      <c r="F278">
        <v>4</v>
      </c>
      <c r="G278" t="s">
        <v>88</v>
      </c>
      <c r="H278" t="s">
        <v>62</v>
      </c>
      <c r="I278" t="s">
        <v>345</v>
      </c>
      <c r="J278" t="s">
        <v>241</v>
      </c>
      <c r="K278">
        <v>97</v>
      </c>
      <c r="L278">
        <v>4.51</v>
      </c>
      <c r="M278">
        <v>437.47</v>
      </c>
      <c r="N278">
        <v>64</v>
      </c>
    </row>
    <row r="279" spans="1:14" x14ac:dyDescent="0.2">
      <c r="A279" t="s">
        <v>68</v>
      </c>
      <c r="B279" t="s">
        <v>353</v>
      </c>
      <c r="C279" t="s">
        <v>352</v>
      </c>
      <c r="D279" t="s">
        <v>351</v>
      </c>
      <c r="E279" t="s">
        <v>64</v>
      </c>
      <c r="F279">
        <v>1</v>
      </c>
      <c r="G279" t="s">
        <v>69</v>
      </c>
      <c r="H279" t="s">
        <v>62</v>
      </c>
      <c r="I279" t="s">
        <v>345</v>
      </c>
      <c r="J279" t="s">
        <v>339</v>
      </c>
      <c r="K279">
        <v>45</v>
      </c>
      <c r="L279">
        <v>41.8</v>
      </c>
      <c r="M279">
        <v>1881</v>
      </c>
      <c r="N279">
        <v>64</v>
      </c>
    </row>
    <row r="280" spans="1:14" x14ac:dyDescent="0.2">
      <c r="A280" t="s">
        <v>68</v>
      </c>
      <c r="B280" t="s">
        <v>353</v>
      </c>
      <c r="C280" t="s">
        <v>352</v>
      </c>
      <c r="D280" t="s">
        <v>351</v>
      </c>
      <c r="E280" t="s">
        <v>64</v>
      </c>
      <c r="F280">
        <v>2</v>
      </c>
      <c r="G280" t="s">
        <v>63</v>
      </c>
      <c r="H280" t="s">
        <v>62</v>
      </c>
      <c r="I280" t="s">
        <v>345</v>
      </c>
      <c r="J280" t="s">
        <v>339</v>
      </c>
      <c r="K280">
        <v>3</v>
      </c>
      <c r="L280">
        <v>0</v>
      </c>
      <c r="M280">
        <v>0</v>
      </c>
      <c r="N280">
        <v>64</v>
      </c>
    </row>
    <row r="281" spans="1:14" x14ac:dyDescent="0.2">
      <c r="A281" t="s">
        <v>68</v>
      </c>
      <c r="B281" t="s">
        <v>95</v>
      </c>
      <c r="C281" t="s">
        <v>94</v>
      </c>
      <c r="D281" t="s">
        <v>350</v>
      </c>
      <c r="E281" t="s">
        <v>64</v>
      </c>
      <c r="F281">
        <v>1</v>
      </c>
      <c r="G281" t="s">
        <v>69</v>
      </c>
      <c r="H281" t="s">
        <v>62</v>
      </c>
      <c r="I281" t="s">
        <v>345</v>
      </c>
      <c r="J281" t="s">
        <v>290</v>
      </c>
      <c r="K281">
        <v>25</v>
      </c>
      <c r="L281">
        <v>41.8</v>
      </c>
      <c r="M281">
        <v>1045</v>
      </c>
      <c r="N281">
        <v>64</v>
      </c>
    </row>
    <row r="282" spans="1:14" x14ac:dyDescent="0.2">
      <c r="A282" t="s">
        <v>68</v>
      </c>
      <c r="B282" t="s">
        <v>349</v>
      </c>
      <c r="C282" t="s">
        <v>239</v>
      </c>
      <c r="D282" t="s">
        <v>348</v>
      </c>
      <c r="E282" t="s">
        <v>64</v>
      </c>
      <c r="F282">
        <v>1</v>
      </c>
      <c r="G282" t="s">
        <v>215</v>
      </c>
      <c r="H282" t="s">
        <v>216</v>
      </c>
      <c r="I282" t="s">
        <v>345</v>
      </c>
      <c r="J282" t="s">
        <v>290</v>
      </c>
      <c r="K282">
        <v>13</v>
      </c>
      <c r="L282">
        <v>41.8</v>
      </c>
      <c r="M282">
        <v>543.4</v>
      </c>
      <c r="N282">
        <v>64</v>
      </c>
    </row>
    <row r="283" spans="1:14" x14ac:dyDescent="0.2">
      <c r="A283" t="s">
        <v>68</v>
      </c>
      <c r="B283" t="s">
        <v>349</v>
      </c>
      <c r="C283" t="s">
        <v>239</v>
      </c>
      <c r="D283" t="s">
        <v>348</v>
      </c>
      <c r="E283" t="s">
        <v>64</v>
      </c>
      <c r="F283">
        <v>1</v>
      </c>
      <c r="G283" t="s">
        <v>215</v>
      </c>
      <c r="H283" t="s">
        <v>81</v>
      </c>
      <c r="I283" t="s">
        <v>345</v>
      </c>
      <c r="J283" t="s">
        <v>290</v>
      </c>
      <c r="K283">
        <v>13</v>
      </c>
      <c r="L283">
        <v>19.2</v>
      </c>
      <c r="M283">
        <v>249.6</v>
      </c>
      <c r="N283">
        <v>64</v>
      </c>
    </row>
    <row r="284" spans="1:14" x14ac:dyDescent="0.2">
      <c r="A284" t="s">
        <v>68</v>
      </c>
      <c r="B284" t="s">
        <v>349</v>
      </c>
      <c r="C284" t="s">
        <v>239</v>
      </c>
      <c r="D284" t="s">
        <v>348</v>
      </c>
      <c r="E284" t="s">
        <v>64</v>
      </c>
      <c r="F284">
        <v>1</v>
      </c>
      <c r="G284" t="s">
        <v>215</v>
      </c>
      <c r="H284" t="s">
        <v>75</v>
      </c>
      <c r="I284" t="s">
        <v>345</v>
      </c>
      <c r="J284" t="s">
        <v>290</v>
      </c>
      <c r="K284">
        <v>13</v>
      </c>
      <c r="L284">
        <v>11.29</v>
      </c>
      <c r="M284">
        <v>146.77000000000001</v>
      </c>
      <c r="N284">
        <v>64</v>
      </c>
    </row>
    <row r="285" spans="1:14" x14ac:dyDescent="0.2">
      <c r="A285" t="s">
        <v>68</v>
      </c>
      <c r="B285" t="s">
        <v>347</v>
      </c>
      <c r="C285" t="s">
        <v>98</v>
      </c>
      <c r="D285" t="s">
        <v>346</v>
      </c>
      <c r="E285" t="s">
        <v>64</v>
      </c>
      <c r="F285">
        <v>1</v>
      </c>
      <c r="G285" t="s">
        <v>69</v>
      </c>
      <c r="H285" t="s">
        <v>62</v>
      </c>
      <c r="I285" t="s">
        <v>345</v>
      </c>
      <c r="J285" t="s">
        <v>233</v>
      </c>
      <c r="K285">
        <v>116</v>
      </c>
      <c r="L285">
        <v>41.8</v>
      </c>
      <c r="M285">
        <v>4848.8</v>
      </c>
      <c r="N285">
        <v>64</v>
      </c>
    </row>
    <row r="286" spans="1:14" x14ac:dyDescent="0.2">
      <c r="A286" t="s">
        <v>68</v>
      </c>
      <c r="B286" t="s">
        <v>347</v>
      </c>
      <c r="C286" t="s">
        <v>98</v>
      </c>
      <c r="D286" t="s">
        <v>346</v>
      </c>
      <c r="E286" t="s">
        <v>64</v>
      </c>
      <c r="F286">
        <v>2</v>
      </c>
      <c r="G286" t="s">
        <v>63</v>
      </c>
      <c r="H286" t="s">
        <v>62</v>
      </c>
      <c r="I286" t="s">
        <v>345</v>
      </c>
      <c r="J286" t="s">
        <v>233</v>
      </c>
      <c r="K286">
        <v>7</v>
      </c>
      <c r="L286">
        <v>0</v>
      </c>
      <c r="M286">
        <v>0</v>
      </c>
      <c r="N286">
        <v>64</v>
      </c>
    </row>
    <row r="287" spans="1:14" x14ac:dyDescent="0.2">
      <c r="A287" t="s">
        <v>68</v>
      </c>
      <c r="B287" t="s">
        <v>315</v>
      </c>
      <c r="C287" t="s">
        <v>25</v>
      </c>
      <c r="D287" t="s">
        <v>344</v>
      </c>
      <c r="E287" t="s">
        <v>64</v>
      </c>
      <c r="F287">
        <v>1</v>
      </c>
      <c r="G287" t="s">
        <v>313</v>
      </c>
      <c r="H287" t="s">
        <v>199</v>
      </c>
      <c r="I287" t="s">
        <v>340</v>
      </c>
      <c r="J287" t="s">
        <v>312</v>
      </c>
      <c r="K287">
        <v>60</v>
      </c>
      <c r="L287">
        <v>33.049999999999997</v>
      </c>
      <c r="M287">
        <v>1983</v>
      </c>
      <c r="N287">
        <v>63</v>
      </c>
    </row>
    <row r="288" spans="1:14" x14ac:dyDescent="0.2">
      <c r="A288" t="s">
        <v>68</v>
      </c>
      <c r="B288" t="s">
        <v>315</v>
      </c>
      <c r="C288" t="s">
        <v>25</v>
      </c>
      <c r="D288" t="s">
        <v>344</v>
      </c>
      <c r="E288" t="s">
        <v>64</v>
      </c>
      <c r="F288">
        <v>1</v>
      </c>
      <c r="G288" t="s">
        <v>313</v>
      </c>
      <c r="H288" t="s">
        <v>162</v>
      </c>
      <c r="I288" t="s">
        <v>340</v>
      </c>
      <c r="J288" t="s">
        <v>312</v>
      </c>
      <c r="K288">
        <v>60</v>
      </c>
      <c r="L288">
        <v>18.920000000000002</v>
      </c>
      <c r="M288">
        <v>1135.2</v>
      </c>
      <c r="N288">
        <v>63</v>
      </c>
    </row>
    <row r="289" spans="1:14" x14ac:dyDescent="0.2">
      <c r="A289" t="s">
        <v>68</v>
      </c>
      <c r="B289" t="s">
        <v>315</v>
      </c>
      <c r="C289" t="s">
        <v>25</v>
      </c>
      <c r="D289" t="s">
        <v>344</v>
      </c>
      <c r="E289" t="s">
        <v>64</v>
      </c>
      <c r="F289">
        <v>4</v>
      </c>
      <c r="G289" t="s">
        <v>162</v>
      </c>
      <c r="H289" t="s">
        <v>62</v>
      </c>
      <c r="I289" t="s">
        <v>340</v>
      </c>
      <c r="J289" t="s">
        <v>312</v>
      </c>
      <c r="K289">
        <v>5</v>
      </c>
      <c r="L289">
        <v>18.920000000000002</v>
      </c>
      <c r="M289">
        <v>94.6</v>
      </c>
      <c r="N289">
        <v>63</v>
      </c>
    </row>
    <row r="290" spans="1:14" x14ac:dyDescent="0.2">
      <c r="A290" t="s">
        <v>68</v>
      </c>
      <c r="B290" t="s">
        <v>315</v>
      </c>
      <c r="C290" t="s">
        <v>25</v>
      </c>
      <c r="D290" t="s">
        <v>344</v>
      </c>
      <c r="E290" t="s">
        <v>64</v>
      </c>
      <c r="F290">
        <v>5</v>
      </c>
      <c r="G290" t="s">
        <v>63</v>
      </c>
      <c r="H290" t="s">
        <v>62</v>
      </c>
      <c r="I290" t="s">
        <v>340</v>
      </c>
      <c r="J290" t="s">
        <v>312</v>
      </c>
      <c r="K290">
        <v>4</v>
      </c>
      <c r="L290">
        <v>0</v>
      </c>
      <c r="M290">
        <v>0</v>
      </c>
      <c r="N290">
        <v>63</v>
      </c>
    </row>
    <row r="291" spans="1:14" x14ac:dyDescent="0.2">
      <c r="A291" t="s">
        <v>68</v>
      </c>
      <c r="B291" t="s">
        <v>255</v>
      </c>
      <c r="C291" t="s">
        <v>254</v>
      </c>
      <c r="D291" t="s">
        <v>343</v>
      </c>
      <c r="E291" t="s">
        <v>64</v>
      </c>
      <c r="F291">
        <v>5</v>
      </c>
      <c r="G291" t="s">
        <v>162</v>
      </c>
      <c r="H291" t="s">
        <v>62</v>
      </c>
      <c r="I291" t="s">
        <v>340</v>
      </c>
      <c r="J291" t="s">
        <v>241</v>
      </c>
      <c r="K291">
        <v>4</v>
      </c>
      <c r="L291">
        <v>18.649999999999999</v>
      </c>
      <c r="M291">
        <v>74.599999999999994</v>
      </c>
      <c r="N291">
        <v>63</v>
      </c>
    </row>
    <row r="292" spans="1:14" x14ac:dyDescent="0.2">
      <c r="A292" t="s">
        <v>68</v>
      </c>
      <c r="B292" t="s">
        <v>342</v>
      </c>
      <c r="C292" t="s">
        <v>32</v>
      </c>
      <c r="D292" t="s">
        <v>341</v>
      </c>
      <c r="E292" t="s">
        <v>64</v>
      </c>
      <c r="F292">
        <v>1</v>
      </c>
      <c r="G292" t="s">
        <v>69</v>
      </c>
      <c r="H292" t="s">
        <v>62</v>
      </c>
      <c r="I292" t="s">
        <v>340</v>
      </c>
      <c r="J292" t="s">
        <v>339</v>
      </c>
      <c r="K292">
        <v>16</v>
      </c>
      <c r="L292">
        <v>41.8</v>
      </c>
      <c r="M292">
        <v>668.8</v>
      </c>
      <c r="N292">
        <v>63</v>
      </c>
    </row>
    <row r="293" spans="1:14" x14ac:dyDescent="0.2">
      <c r="A293" t="s">
        <v>68</v>
      </c>
      <c r="B293" t="s">
        <v>338</v>
      </c>
      <c r="C293" t="s">
        <v>21</v>
      </c>
      <c r="D293" t="s">
        <v>337</v>
      </c>
      <c r="E293" t="s">
        <v>64</v>
      </c>
      <c r="F293">
        <v>1</v>
      </c>
      <c r="G293" t="s">
        <v>69</v>
      </c>
      <c r="H293" t="s">
        <v>62</v>
      </c>
      <c r="I293" t="s">
        <v>331</v>
      </c>
      <c r="J293" t="s">
        <v>329</v>
      </c>
      <c r="K293">
        <v>20</v>
      </c>
      <c r="L293">
        <v>41.8</v>
      </c>
      <c r="M293">
        <v>836</v>
      </c>
      <c r="N293">
        <v>62</v>
      </c>
    </row>
    <row r="294" spans="1:14" x14ac:dyDescent="0.2">
      <c r="A294" t="s">
        <v>68</v>
      </c>
      <c r="B294" t="s">
        <v>338</v>
      </c>
      <c r="C294" t="s">
        <v>21</v>
      </c>
      <c r="D294" t="s">
        <v>337</v>
      </c>
      <c r="E294" t="s">
        <v>64</v>
      </c>
      <c r="F294">
        <v>2</v>
      </c>
      <c r="G294" t="s">
        <v>63</v>
      </c>
      <c r="H294" t="s">
        <v>62</v>
      </c>
      <c r="I294" t="s">
        <v>331</v>
      </c>
      <c r="J294" t="s">
        <v>329</v>
      </c>
      <c r="K294">
        <v>1</v>
      </c>
      <c r="L294">
        <v>0</v>
      </c>
      <c r="M294">
        <v>0</v>
      </c>
      <c r="N294">
        <v>62</v>
      </c>
    </row>
    <row r="295" spans="1:14" x14ac:dyDescent="0.2">
      <c r="A295" t="s">
        <v>68</v>
      </c>
      <c r="B295" t="s">
        <v>137</v>
      </c>
      <c r="C295" t="s">
        <v>11</v>
      </c>
      <c r="D295" t="s">
        <v>336</v>
      </c>
      <c r="E295" t="s">
        <v>64</v>
      </c>
      <c r="F295">
        <v>1</v>
      </c>
      <c r="G295" t="s">
        <v>242</v>
      </c>
      <c r="H295" t="s">
        <v>62</v>
      </c>
      <c r="I295" t="s">
        <v>331</v>
      </c>
      <c r="J295" t="s">
        <v>324</v>
      </c>
      <c r="K295">
        <v>40</v>
      </c>
      <c r="L295">
        <v>41.8</v>
      </c>
      <c r="M295">
        <v>1672</v>
      </c>
      <c r="N295">
        <v>62</v>
      </c>
    </row>
    <row r="296" spans="1:14" x14ac:dyDescent="0.2">
      <c r="A296" t="s">
        <v>68</v>
      </c>
      <c r="B296" t="s">
        <v>137</v>
      </c>
      <c r="C296" t="s">
        <v>11</v>
      </c>
      <c r="D296" t="s">
        <v>336</v>
      </c>
      <c r="E296" t="s">
        <v>64</v>
      </c>
      <c r="F296">
        <v>2</v>
      </c>
      <c r="G296" t="s">
        <v>81</v>
      </c>
      <c r="H296" t="s">
        <v>62</v>
      </c>
      <c r="I296" t="s">
        <v>331</v>
      </c>
      <c r="J296" t="s">
        <v>62</v>
      </c>
      <c r="K296">
        <v>40</v>
      </c>
      <c r="L296">
        <v>18.07</v>
      </c>
      <c r="M296">
        <v>722.8</v>
      </c>
      <c r="N296">
        <v>62</v>
      </c>
    </row>
    <row r="297" spans="1:14" x14ac:dyDescent="0.2">
      <c r="A297" t="s">
        <v>68</v>
      </c>
      <c r="B297" t="s">
        <v>137</v>
      </c>
      <c r="C297" t="s">
        <v>11</v>
      </c>
      <c r="D297" t="s">
        <v>335</v>
      </c>
      <c r="E297" t="s">
        <v>64</v>
      </c>
      <c r="F297">
        <v>1</v>
      </c>
      <c r="G297" t="s">
        <v>242</v>
      </c>
      <c r="H297" t="s">
        <v>62</v>
      </c>
      <c r="I297" t="s">
        <v>331</v>
      </c>
      <c r="J297" t="s">
        <v>324</v>
      </c>
      <c r="K297">
        <v>2</v>
      </c>
      <c r="L297">
        <v>41.8</v>
      </c>
      <c r="M297">
        <v>83.6</v>
      </c>
      <c r="N297">
        <v>62</v>
      </c>
    </row>
    <row r="298" spans="1:14" x14ac:dyDescent="0.2">
      <c r="A298" t="s">
        <v>68</v>
      </c>
      <c r="B298" t="s">
        <v>137</v>
      </c>
      <c r="C298" t="s">
        <v>11</v>
      </c>
      <c r="D298" t="s">
        <v>335</v>
      </c>
      <c r="E298" t="s">
        <v>64</v>
      </c>
      <c r="F298">
        <v>2</v>
      </c>
      <c r="G298" t="s">
        <v>81</v>
      </c>
      <c r="H298" t="s">
        <v>62</v>
      </c>
      <c r="I298" t="s">
        <v>331</v>
      </c>
      <c r="J298" t="s">
        <v>62</v>
      </c>
      <c r="K298">
        <v>2</v>
      </c>
      <c r="L298">
        <v>18.07</v>
      </c>
      <c r="M298">
        <v>36.14</v>
      </c>
      <c r="N298">
        <v>62</v>
      </c>
    </row>
    <row r="299" spans="1:14" x14ac:dyDescent="0.2">
      <c r="A299" t="s">
        <v>68</v>
      </c>
      <c r="B299" t="s">
        <v>334</v>
      </c>
      <c r="C299" t="s">
        <v>11</v>
      </c>
      <c r="D299" t="s">
        <v>333</v>
      </c>
      <c r="E299" t="s">
        <v>64</v>
      </c>
      <c r="F299">
        <v>1</v>
      </c>
      <c r="G299" t="s">
        <v>242</v>
      </c>
      <c r="H299" t="s">
        <v>62</v>
      </c>
      <c r="I299" t="s">
        <v>331</v>
      </c>
      <c r="J299" t="s">
        <v>312</v>
      </c>
      <c r="K299">
        <v>3</v>
      </c>
      <c r="L299">
        <v>41.8</v>
      </c>
      <c r="M299">
        <v>125.4</v>
      </c>
      <c r="N299">
        <v>62</v>
      </c>
    </row>
    <row r="300" spans="1:14" x14ac:dyDescent="0.2">
      <c r="A300" t="s">
        <v>68</v>
      </c>
      <c r="B300" t="s">
        <v>41</v>
      </c>
      <c r="C300" t="s">
        <v>42</v>
      </c>
      <c r="D300" t="s">
        <v>332</v>
      </c>
      <c r="E300" t="s">
        <v>64</v>
      </c>
      <c r="F300">
        <v>1</v>
      </c>
      <c r="G300" t="s">
        <v>256</v>
      </c>
      <c r="H300" t="s">
        <v>216</v>
      </c>
      <c r="I300" t="s">
        <v>331</v>
      </c>
      <c r="J300" t="s">
        <v>312</v>
      </c>
      <c r="K300">
        <v>4</v>
      </c>
      <c r="L300">
        <v>30.51</v>
      </c>
      <c r="M300">
        <v>122.04</v>
      </c>
      <c r="N300">
        <v>62</v>
      </c>
    </row>
    <row r="301" spans="1:14" x14ac:dyDescent="0.2">
      <c r="A301" t="s">
        <v>68</v>
      </c>
      <c r="B301" t="s">
        <v>41</v>
      </c>
      <c r="C301" t="s">
        <v>42</v>
      </c>
      <c r="D301" t="s">
        <v>332</v>
      </c>
      <c r="E301" t="s">
        <v>64</v>
      </c>
      <c r="F301">
        <v>1</v>
      </c>
      <c r="G301" t="s">
        <v>256</v>
      </c>
      <c r="H301" t="s">
        <v>162</v>
      </c>
      <c r="I301" t="s">
        <v>331</v>
      </c>
      <c r="J301" t="s">
        <v>312</v>
      </c>
      <c r="K301">
        <v>4</v>
      </c>
      <c r="L301">
        <v>18.07</v>
      </c>
      <c r="M301">
        <v>72.28</v>
      </c>
      <c r="N301">
        <v>62</v>
      </c>
    </row>
    <row r="302" spans="1:14" x14ac:dyDescent="0.2">
      <c r="A302" t="s">
        <v>68</v>
      </c>
      <c r="B302" t="s">
        <v>41</v>
      </c>
      <c r="C302" t="s">
        <v>42</v>
      </c>
      <c r="D302" t="s">
        <v>332</v>
      </c>
      <c r="E302" t="s">
        <v>64</v>
      </c>
      <c r="F302">
        <v>4</v>
      </c>
      <c r="G302" t="s">
        <v>268</v>
      </c>
      <c r="H302" t="s">
        <v>269</v>
      </c>
      <c r="I302" t="s">
        <v>331</v>
      </c>
      <c r="J302" t="s">
        <v>312</v>
      </c>
      <c r="K302">
        <v>2</v>
      </c>
      <c r="L302">
        <v>30.51</v>
      </c>
      <c r="M302">
        <v>61.02</v>
      </c>
      <c r="N302">
        <v>62</v>
      </c>
    </row>
    <row r="303" spans="1:14" x14ac:dyDescent="0.2">
      <c r="A303" t="s">
        <v>68</v>
      </c>
      <c r="B303" t="s">
        <v>41</v>
      </c>
      <c r="C303" t="s">
        <v>42</v>
      </c>
      <c r="D303" t="s">
        <v>332</v>
      </c>
      <c r="E303" t="s">
        <v>64</v>
      </c>
      <c r="F303">
        <v>4</v>
      </c>
      <c r="G303" t="s">
        <v>268</v>
      </c>
      <c r="H303" t="s">
        <v>210</v>
      </c>
      <c r="I303" t="s">
        <v>331</v>
      </c>
      <c r="J303" t="s">
        <v>312</v>
      </c>
      <c r="K303">
        <v>2</v>
      </c>
      <c r="L303">
        <v>13.55</v>
      </c>
      <c r="M303">
        <v>27.1</v>
      </c>
      <c r="N303">
        <v>62</v>
      </c>
    </row>
    <row r="304" spans="1:14" x14ac:dyDescent="0.2">
      <c r="A304" t="s">
        <v>68</v>
      </c>
      <c r="B304" t="s">
        <v>133</v>
      </c>
      <c r="C304" t="s">
        <v>25</v>
      </c>
      <c r="D304" t="s">
        <v>330</v>
      </c>
      <c r="E304" t="s">
        <v>64</v>
      </c>
      <c r="F304">
        <v>1</v>
      </c>
      <c r="G304" t="s">
        <v>69</v>
      </c>
      <c r="H304" t="s">
        <v>62</v>
      </c>
      <c r="I304" t="s">
        <v>316</v>
      </c>
      <c r="J304" t="s">
        <v>329</v>
      </c>
      <c r="K304">
        <v>21</v>
      </c>
      <c r="L304">
        <v>41.8</v>
      </c>
      <c r="M304">
        <v>877.8</v>
      </c>
      <c r="N304">
        <v>61</v>
      </c>
    </row>
    <row r="305" spans="1:14" x14ac:dyDescent="0.2">
      <c r="A305" t="s">
        <v>68</v>
      </c>
      <c r="B305" t="s">
        <v>133</v>
      </c>
      <c r="C305" t="s">
        <v>25</v>
      </c>
      <c r="D305" t="s">
        <v>330</v>
      </c>
      <c r="E305" t="s">
        <v>64</v>
      </c>
      <c r="F305">
        <v>2</v>
      </c>
      <c r="G305" t="s">
        <v>75</v>
      </c>
      <c r="H305" t="s">
        <v>62</v>
      </c>
      <c r="I305" t="s">
        <v>316</v>
      </c>
      <c r="J305" t="s">
        <v>62</v>
      </c>
      <c r="K305">
        <v>1</v>
      </c>
      <c r="L305">
        <v>11.29</v>
      </c>
      <c r="M305">
        <v>11.29</v>
      </c>
      <c r="N305">
        <v>61</v>
      </c>
    </row>
    <row r="306" spans="1:14" x14ac:dyDescent="0.2">
      <c r="A306" t="s">
        <v>68</v>
      </c>
      <c r="B306" t="s">
        <v>133</v>
      </c>
      <c r="C306" t="s">
        <v>25</v>
      </c>
      <c r="D306" t="s">
        <v>330</v>
      </c>
      <c r="E306" t="s">
        <v>64</v>
      </c>
      <c r="F306">
        <v>3</v>
      </c>
      <c r="G306" t="s">
        <v>63</v>
      </c>
      <c r="H306" t="s">
        <v>62</v>
      </c>
      <c r="I306" t="s">
        <v>316</v>
      </c>
      <c r="J306" t="s">
        <v>329</v>
      </c>
      <c r="K306">
        <v>1</v>
      </c>
      <c r="L306">
        <v>0</v>
      </c>
      <c r="M306">
        <v>0</v>
      </c>
      <c r="N306">
        <v>61</v>
      </c>
    </row>
    <row r="307" spans="1:14" x14ac:dyDescent="0.2">
      <c r="A307" t="s">
        <v>68</v>
      </c>
      <c r="B307" t="s">
        <v>264</v>
      </c>
      <c r="C307" t="s">
        <v>7</v>
      </c>
      <c r="D307" t="s">
        <v>328</v>
      </c>
      <c r="E307" t="s">
        <v>64</v>
      </c>
      <c r="F307">
        <v>1</v>
      </c>
      <c r="G307" t="s">
        <v>215</v>
      </c>
      <c r="H307" t="s">
        <v>216</v>
      </c>
      <c r="I307" t="s">
        <v>316</v>
      </c>
      <c r="J307" t="s">
        <v>241</v>
      </c>
      <c r="K307">
        <v>52</v>
      </c>
      <c r="L307">
        <v>32.630000000000003</v>
      </c>
      <c r="M307">
        <v>1696.76</v>
      </c>
      <c r="N307">
        <v>61</v>
      </c>
    </row>
    <row r="308" spans="1:14" x14ac:dyDescent="0.2">
      <c r="A308" t="s">
        <v>68</v>
      </c>
      <c r="B308" t="s">
        <v>264</v>
      </c>
      <c r="C308" t="s">
        <v>7</v>
      </c>
      <c r="D308" t="s">
        <v>328</v>
      </c>
      <c r="E308" t="s">
        <v>64</v>
      </c>
      <c r="F308">
        <v>1</v>
      </c>
      <c r="G308" t="s">
        <v>215</v>
      </c>
      <c r="H308" t="s">
        <v>88</v>
      </c>
      <c r="I308" t="s">
        <v>316</v>
      </c>
      <c r="J308" t="s">
        <v>241</v>
      </c>
      <c r="K308">
        <v>52</v>
      </c>
      <c r="L308">
        <v>2.2599999999999998</v>
      </c>
      <c r="M308">
        <v>117.52</v>
      </c>
      <c r="N308">
        <v>61</v>
      </c>
    </row>
    <row r="309" spans="1:14" x14ac:dyDescent="0.2">
      <c r="A309" t="s">
        <v>68</v>
      </c>
      <c r="B309" t="s">
        <v>264</v>
      </c>
      <c r="C309" t="s">
        <v>7</v>
      </c>
      <c r="D309" t="s">
        <v>328</v>
      </c>
      <c r="E309" t="s">
        <v>64</v>
      </c>
      <c r="F309">
        <v>4</v>
      </c>
      <c r="G309" t="s">
        <v>169</v>
      </c>
      <c r="H309" t="s">
        <v>62</v>
      </c>
      <c r="I309" t="s">
        <v>316</v>
      </c>
      <c r="J309" t="s">
        <v>241</v>
      </c>
      <c r="K309">
        <v>40</v>
      </c>
      <c r="L309">
        <v>28.58</v>
      </c>
      <c r="M309">
        <v>1143.2</v>
      </c>
      <c r="N309">
        <v>61</v>
      </c>
    </row>
    <row r="310" spans="1:14" x14ac:dyDescent="0.2">
      <c r="A310" t="s">
        <v>68</v>
      </c>
      <c r="B310" t="s">
        <v>264</v>
      </c>
      <c r="C310" t="s">
        <v>7</v>
      </c>
      <c r="D310" t="s">
        <v>328</v>
      </c>
      <c r="E310" t="s">
        <v>64</v>
      </c>
      <c r="F310">
        <v>5</v>
      </c>
      <c r="G310" t="s">
        <v>274</v>
      </c>
      <c r="H310" t="s">
        <v>62</v>
      </c>
      <c r="I310" t="s">
        <v>316</v>
      </c>
      <c r="J310" t="s">
        <v>62</v>
      </c>
      <c r="K310">
        <v>29</v>
      </c>
      <c r="L310">
        <v>16.940000000000001</v>
      </c>
      <c r="M310">
        <v>491.26</v>
      </c>
      <c r="N310">
        <v>61</v>
      </c>
    </row>
    <row r="311" spans="1:14" x14ac:dyDescent="0.2">
      <c r="A311" t="s">
        <v>68</v>
      </c>
      <c r="B311" t="s">
        <v>264</v>
      </c>
      <c r="C311" t="s">
        <v>7</v>
      </c>
      <c r="D311" t="s">
        <v>328</v>
      </c>
      <c r="E311" t="s">
        <v>64</v>
      </c>
      <c r="F311">
        <v>6</v>
      </c>
      <c r="G311" t="s">
        <v>327</v>
      </c>
      <c r="H311" t="s">
        <v>62</v>
      </c>
      <c r="I311" t="s">
        <v>316</v>
      </c>
      <c r="J311" t="s">
        <v>62</v>
      </c>
      <c r="K311">
        <v>60</v>
      </c>
      <c r="L311">
        <v>9.0299999999999994</v>
      </c>
      <c r="M311">
        <v>541.79999999999995</v>
      </c>
      <c r="N311">
        <v>61</v>
      </c>
    </row>
    <row r="312" spans="1:14" x14ac:dyDescent="0.2">
      <c r="A312" t="s">
        <v>68</v>
      </c>
      <c r="B312" t="s">
        <v>320</v>
      </c>
      <c r="C312" t="s">
        <v>319</v>
      </c>
      <c r="D312" t="s">
        <v>326</v>
      </c>
      <c r="E312" t="s">
        <v>64</v>
      </c>
      <c r="F312">
        <v>1</v>
      </c>
      <c r="G312" t="s">
        <v>317</v>
      </c>
      <c r="H312" t="s">
        <v>62</v>
      </c>
      <c r="I312" t="s">
        <v>316</v>
      </c>
      <c r="J312" t="s">
        <v>62</v>
      </c>
      <c r="K312">
        <v>6</v>
      </c>
      <c r="L312">
        <v>41</v>
      </c>
      <c r="M312">
        <v>246</v>
      </c>
      <c r="N312">
        <v>61</v>
      </c>
    </row>
    <row r="313" spans="1:14" x14ac:dyDescent="0.2">
      <c r="A313" t="s">
        <v>68</v>
      </c>
      <c r="B313" t="s">
        <v>95</v>
      </c>
      <c r="C313" t="s">
        <v>94</v>
      </c>
      <c r="D313" t="s">
        <v>325</v>
      </c>
      <c r="E313" t="s">
        <v>64</v>
      </c>
      <c r="F313">
        <v>1</v>
      </c>
      <c r="G313" t="s">
        <v>69</v>
      </c>
      <c r="H313" t="s">
        <v>62</v>
      </c>
      <c r="I313" t="s">
        <v>316</v>
      </c>
      <c r="J313" t="s">
        <v>324</v>
      </c>
      <c r="K313">
        <v>15</v>
      </c>
      <c r="L313">
        <v>41.8</v>
      </c>
      <c r="M313">
        <v>627</v>
      </c>
      <c r="N313">
        <v>61</v>
      </c>
    </row>
    <row r="314" spans="1:14" x14ac:dyDescent="0.2">
      <c r="A314" t="s">
        <v>68</v>
      </c>
      <c r="B314" t="s">
        <v>323</v>
      </c>
      <c r="C314" t="s">
        <v>32</v>
      </c>
      <c r="D314" t="s">
        <v>322</v>
      </c>
      <c r="E314" t="s">
        <v>64</v>
      </c>
      <c r="F314">
        <v>1</v>
      </c>
      <c r="G314" t="s">
        <v>92</v>
      </c>
      <c r="H314" t="s">
        <v>62</v>
      </c>
      <c r="I314" t="s">
        <v>316</v>
      </c>
      <c r="J314" t="s">
        <v>219</v>
      </c>
      <c r="K314">
        <v>55</v>
      </c>
      <c r="L314">
        <v>38.5</v>
      </c>
      <c r="M314">
        <v>2117.5</v>
      </c>
      <c r="N314">
        <v>61</v>
      </c>
    </row>
    <row r="315" spans="1:14" x14ac:dyDescent="0.2">
      <c r="A315" t="s">
        <v>68</v>
      </c>
      <c r="B315" t="s">
        <v>323</v>
      </c>
      <c r="C315" t="s">
        <v>32</v>
      </c>
      <c r="D315" t="s">
        <v>322</v>
      </c>
      <c r="E315" t="s">
        <v>64</v>
      </c>
      <c r="F315">
        <v>2</v>
      </c>
      <c r="G315" t="s">
        <v>81</v>
      </c>
      <c r="H315" t="s">
        <v>62</v>
      </c>
      <c r="I315" t="s">
        <v>316</v>
      </c>
      <c r="J315" t="s">
        <v>62</v>
      </c>
      <c r="K315">
        <v>58</v>
      </c>
      <c r="L315">
        <v>18.07</v>
      </c>
      <c r="M315">
        <v>1048.06</v>
      </c>
      <c r="N315">
        <v>61</v>
      </c>
    </row>
    <row r="316" spans="1:14" x14ac:dyDescent="0.2">
      <c r="A316" t="s">
        <v>68</v>
      </c>
      <c r="B316" t="s">
        <v>323</v>
      </c>
      <c r="C316" t="s">
        <v>32</v>
      </c>
      <c r="D316" t="s">
        <v>322</v>
      </c>
      <c r="E316" t="s">
        <v>64</v>
      </c>
      <c r="F316">
        <v>3</v>
      </c>
      <c r="G316" t="s">
        <v>63</v>
      </c>
      <c r="H316" t="s">
        <v>62</v>
      </c>
      <c r="I316" t="s">
        <v>316</v>
      </c>
      <c r="J316" t="s">
        <v>219</v>
      </c>
      <c r="K316">
        <v>3</v>
      </c>
      <c r="L316">
        <v>0</v>
      </c>
      <c r="M316">
        <v>0</v>
      </c>
      <c r="N316">
        <v>61</v>
      </c>
    </row>
    <row r="317" spans="1:14" x14ac:dyDescent="0.2">
      <c r="A317" t="s">
        <v>68</v>
      </c>
      <c r="B317" t="s">
        <v>287</v>
      </c>
      <c r="C317" t="s">
        <v>21</v>
      </c>
      <c r="D317" t="s">
        <v>321</v>
      </c>
      <c r="E317" t="s">
        <v>64</v>
      </c>
      <c r="F317">
        <v>1</v>
      </c>
      <c r="G317" t="s">
        <v>69</v>
      </c>
      <c r="H317" t="s">
        <v>62</v>
      </c>
      <c r="I317" t="s">
        <v>316</v>
      </c>
      <c r="J317" t="s">
        <v>285</v>
      </c>
      <c r="K317">
        <v>18</v>
      </c>
      <c r="L317">
        <v>41.8</v>
      </c>
      <c r="M317">
        <v>752.4</v>
      </c>
      <c r="N317">
        <v>61</v>
      </c>
    </row>
    <row r="318" spans="1:14" x14ac:dyDescent="0.2">
      <c r="A318" t="s">
        <v>68</v>
      </c>
      <c r="B318" t="s">
        <v>287</v>
      </c>
      <c r="C318" t="s">
        <v>21</v>
      </c>
      <c r="D318" t="s">
        <v>321</v>
      </c>
      <c r="E318" t="s">
        <v>64</v>
      </c>
      <c r="F318">
        <v>2</v>
      </c>
      <c r="G318" t="s">
        <v>63</v>
      </c>
      <c r="H318" t="s">
        <v>62</v>
      </c>
      <c r="I318" t="s">
        <v>316</v>
      </c>
      <c r="J318" t="s">
        <v>285</v>
      </c>
      <c r="K318">
        <v>1</v>
      </c>
      <c r="L318">
        <v>0</v>
      </c>
      <c r="M318">
        <v>0</v>
      </c>
      <c r="N318">
        <v>61</v>
      </c>
    </row>
    <row r="319" spans="1:14" x14ac:dyDescent="0.2">
      <c r="A319" t="s">
        <v>68</v>
      </c>
      <c r="B319" t="s">
        <v>320</v>
      </c>
      <c r="C319" t="s">
        <v>319</v>
      </c>
      <c r="D319" t="s">
        <v>318</v>
      </c>
      <c r="E319" t="s">
        <v>64</v>
      </c>
      <c r="F319">
        <v>1</v>
      </c>
      <c r="G319" t="s">
        <v>317</v>
      </c>
      <c r="H319" t="s">
        <v>62</v>
      </c>
      <c r="I319" t="s">
        <v>316</v>
      </c>
      <c r="J319" t="s">
        <v>62</v>
      </c>
      <c r="K319">
        <v>2</v>
      </c>
      <c r="L319">
        <v>41</v>
      </c>
      <c r="M319">
        <v>82</v>
      </c>
      <c r="N319">
        <v>61</v>
      </c>
    </row>
    <row r="320" spans="1:14" x14ac:dyDescent="0.2">
      <c r="A320" t="s">
        <v>68</v>
      </c>
      <c r="B320" t="s">
        <v>315</v>
      </c>
      <c r="C320" t="s">
        <v>25</v>
      </c>
      <c r="D320" t="s">
        <v>314</v>
      </c>
      <c r="E320" t="s">
        <v>64</v>
      </c>
      <c r="F320">
        <v>1</v>
      </c>
      <c r="G320" t="s">
        <v>313</v>
      </c>
      <c r="H320" t="s">
        <v>199</v>
      </c>
      <c r="I320" t="s">
        <v>299</v>
      </c>
      <c r="J320" t="s">
        <v>312</v>
      </c>
      <c r="K320">
        <v>3</v>
      </c>
      <c r="L320">
        <v>33.049999999999997</v>
      </c>
      <c r="M320">
        <v>99.15</v>
      </c>
      <c r="N320">
        <v>60</v>
      </c>
    </row>
    <row r="321" spans="1:14" x14ac:dyDescent="0.2">
      <c r="A321" t="s">
        <v>68</v>
      </c>
      <c r="B321" t="s">
        <v>315</v>
      </c>
      <c r="C321" t="s">
        <v>25</v>
      </c>
      <c r="D321" t="s">
        <v>314</v>
      </c>
      <c r="E321" t="s">
        <v>64</v>
      </c>
      <c r="F321">
        <v>1</v>
      </c>
      <c r="G321" t="s">
        <v>313</v>
      </c>
      <c r="H321" t="s">
        <v>162</v>
      </c>
      <c r="I321" t="s">
        <v>299</v>
      </c>
      <c r="J321" t="s">
        <v>312</v>
      </c>
      <c r="K321">
        <v>3</v>
      </c>
      <c r="L321">
        <v>18.920000000000002</v>
      </c>
      <c r="M321">
        <v>56.76</v>
      </c>
      <c r="N321">
        <v>60</v>
      </c>
    </row>
    <row r="322" spans="1:14" x14ac:dyDescent="0.2">
      <c r="A322" t="s">
        <v>68</v>
      </c>
      <c r="B322" t="s">
        <v>311</v>
      </c>
      <c r="C322" t="s">
        <v>21</v>
      </c>
      <c r="D322" t="s">
        <v>310</v>
      </c>
      <c r="E322" t="s">
        <v>64</v>
      </c>
      <c r="F322">
        <v>1</v>
      </c>
      <c r="G322" t="s">
        <v>69</v>
      </c>
      <c r="H322" t="s">
        <v>62</v>
      </c>
      <c r="I322" t="s">
        <v>299</v>
      </c>
      <c r="J322" t="s">
        <v>298</v>
      </c>
      <c r="K322">
        <v>17</v>
      </c>
      <c r="L322">
        <v>41.8</v>
      </c>
      <c r="M322">
        <v>710.6</v>
      </c>
      <c r="N322">
        <v>60</v>
      </c>
    </row>
    <row r="323" spans="1:14" x14ac:dyDescent="0.2">
      <c r="A323" t="s">
        <v>68</v>
      </c>
      <c r="B323" t="s">
        <v>311</v>
      </c>
      <c r="C323" t="s">
        <v>21</v>
      </c>
      <c r="D323" t="s">
        <v>310</v>
      </c>
      <c r="E323" t="s">
        <v>64</v>
      </c>
      <c r="F323">
        <v>2</v>
      </c>
      <c r="G323" t="s">
        <v>75</v>
      </c>
      <c r="H323" t="s">
        <v>62</v>
      </c>
      <c r="I323" t="s">
        <v>299</v>
      </c>
      <c r="J323" t="s">
        <v>62</v>
      </c>
      <c r="K323">
        <v>9</v>
      </c>
      <c r="L323">
        <v>11.29</v>
      </c>
      <c r="M323">
        <v>101.61</v>
      </c>
      <c r="N323">
        <v>60</v>
      </c>
    </row>
    <row r="324" spans="1:14" x14ac:dyDescent="0.2">
      <c r="A324" t="s">
        <v>68</v>
      </c>
      <c r="B324" t="s">
        <v>311</v>
      </c>
      <c r="C324" t="s">
        <v>21</v>
      </c>
      <c r="D324" t="s">
        <v>310</v>
      </c>
      <c r="E324" t="s">
        <v>64</v>
      </c>
      <c r="F324">
        <v>3</v>
      </c>
      <c r="G324" t="s">
        <v>81</v>
      </c>
      <c r="H324" t="s">
        <v>62</v>
      </c>
      <c r="I324" t="s">
        <v>299</v>
      </c>
      <c r="J324" t="s">
        <v>62</v>
      </c>
      <c r="K324">
        <v>6</v>
      </c>
      <c r="L324">
        <v>18.07</v>
      </c>
      <c r="M324">
        <v>108.42</v>
      </c>
      <c r="N324">
        <v>60</v>
      </c>
    </row>
    <row r="325" spans="1:14" x14ac:dyDescent="0.2">
      <c r="A325" t="s">
        <v>68</v>
      </c>
      <c r="B325" t="s">
        <v>311</v>
      </c>
      <c r="C325" t="s">
        <v>21</v>
      </c>
      <c r="D325" t="s">
        <v>310</v>
      </c>
      <c r="E325" t="s">
        <v>64</v>
      </c>
      <c r="F325">
        <v>4</v>
      </c>
      <c r="G325" t="s">
        <v>63</v>
      </c>
      <c r="H325" t="s">
        <v>62</v>
      </c>
      <c r="I325" t="s">
        <v>299</v>
      </c>
      <c r="J325" t="s">
        <v>298</v>
      </c>
      <c r="K325">
        <v>1</v>
      </c>
      <c r="L325">
        <v>0</v>
      </c>
      <c r="M325">
        <v>0</v>
      </c>
      <c r="N325">
        <v>60</v>
      </c>
    </row>
    <row r="326" spans="1:14" x14ac:dyDescent="0.2">
      <c r="A326" t="s">
        <v>68</v>
      </c>
      <c r="B326" t="s">
        <v>297</v>
      </c>
      <c r="C326" t="s">
        <v>13</v>
      </c>
      <c r="D326" t="s">
        <v>309</v>
      </c>
      <c r="E326" t="s">
        <v>64</v>
      </c>
      <c r="F326">
        <v>1</v>
      </c>
      <c r="G326" t="s">
        <v>215</v>
      </c>
      <c r="H326" t="s">
        <v>216</v>
      </c>
      <c r="I326" t="s">
        <v>299</v>
      </c>
      <c r="J326" t="s">
        <v>298</v>
      </c>
      <c r="K326">
        <v>17</v>
      </c>
      <c r="L326">
        <v>41.8</v>
      </c>
      <c r="M326">
        <v>710.6</v>
      </c>
      <c r="N326">
        <v>60</v>
      </c>
    </row>
    <row r="327" spans="1:14" x14ac:dyDescent="0.2">
      <c r="A327" t="s">
        <v>68</v>
      </c>
      <c r="B327" t="s">
        <v>297</v>
      </c>
      <c r="C327" t="s">
        <v>13</v>
      </c>
      <c r="D327" t="s">
        <v>309</v>
      </c>
      <c r="E327" t="s">
        <v>64</v>
      </c>
      <c r="F327">
        <v>1</v>
      </c>
      <c r="G327" t="s">
        <v>215</v>
      </c>
      <c r="H327" t="s">
        <v>75</v>
      </c>
      <c r="I327" t="s">
        <v>299</v>
      </c>
      <c r="J327" t="s">
        <v>298</v>
      </c>
      <c r="K327">
        <v>17</v>
      </c>
      <c r="L327">
        <v>11.29</v>
      </c>
      <c r="M327">
        <v>191.93</v>
      </c>
      <c r="N327">
        <v>60</v>
      </c>
    </row>
    <row r="328" spans="1:14" x14ac:dyDescent="0.2">
      <c r="A328" t="s">
        <v>68</v>
      </c>
      <c r="B328" t="s">
        <v>297</v>
      </c>
      <c r="C328" t="s">
        <v>13</v>
      </c>
      <c r="D328" t="s">
        <v>309</v>
      </c>
      <c r="E328" t="s">
        <v>64</v>
      </c>
      <c r="F328">
        <v>4</v>
      </c>
      <c r="G328" t="s">
        <v>295</v>
      </c>
      <c r="H328" t="s">
        <v>62</v>
      </c>
      <c r="I328" t="s">
        <v>299</v>
      </c>
      <c r="J328" t="s">
        <v>62</v>
      </c>
      <c r="K328">
        <v>18</v>
      </c>
      <c r="L328">
        <v>18</v>
      </c>
      <c r="M328">
        <v>324</v>
      </c>
      <c r="N328">
        <v>60</v>
      </c>
    </row>
    <row r="329" spans="1:14" x14ac:dyDescent="0.2">
      <c r="A329" t="s">
        <v>68</v>
      </c>
      <c r="B329" t="s">
        <v>297</v>
      </c>
      <c r="C329" t="s">
        <v>13</v>
      </c>
      <c r="D329" t="s">
        <v>309</v>
      </c>
      <c r="E329" t="s">
        <v>64</v>
      </c>
      <c r="F329">
        <v>5</v>
      </c>
      <c r="G329" t="s">
        <v>75</v>
      </c>
      <c r="H329" t="s">
        <v>62</v>
      </c>
      <c r="I329" t="s">
        <v>299</v>
      </c>
      <c r="J329" t="s">
        <v>62</v>
      </c>
      <c r="K329">
        <v>1</v>
      </c>
      <c r="L329">
        <v>11.29</v>
      </c>
      <c r="M329">
        <v>11.29</v>
      </c>
      <c r="N329">
        <v>60</v>
      </c>
    </row>
    <row r="330" spans="1:14" x14ac:dyDescent="0.2">
      <c r="A330" t="s">
        <v>68</v>
      </c>
      <c r="B330" t="s">
        <v>297</v>
      </c>
      <c r="C330" t="s">
        <v>13</v>
      </c>
      <c r="D330" t="s">
        <v>309</v>
      </c>
      <c r="E330" t="s">
        <v>64</v>
      </c>
      <c r="F330">
        <v>6</v>
      </c>
      <c r="G330" t="s">
        <v>63</v>
      </c>
      <c r="H330" t="s">
        <v>62</v>
      </c>
      <c r="I330" t="s">
        <v>299</v>
      </c>
      <c r="J330" t="s">
        <v>298</v>
      </c>
      <c r="K330">
        <v>1</v>
      </c>
      <c r="L330">
        <v>0</v>
      </c>
      <c r="M330">
        <v>0</v>
      </c>
      <c r="N330">
        <v>60</v>
      </c>
    </row>
    <row r="331" spans="1:14" x14ac:dyDescent="0.2">
      <c r="A331" t="s">
        <v>68</v>
      </c>
      <c r="B331" t="s">
        <v>307</v>
      </c>
      <c r="C331" t="s">
        <v>9</v>
      </c>
      <c r="D331" t="s">
        <v>306</v>
      </c>
      <c r="E331" t="s">
        <v>64</v>
      </c>
      <c r="F331">
        <v>8</v>
      </c>
      <c r="G331" t="s">
        <v>308</v>
      </c>
      <c r="H331" t="s">
        <v>62</v>
      </c>
      <c r="I331" t="s">
        <v>299</v>
      </c>
      <c r="J331" t="s">
        <v>62</v>
      </c>
      <c r="K331">
        <v>10</v>
      </c>
      <c r="L331">
        <v>9</v>
      </c>
      <c r="M331">
        <v>90</v>
      </c>
      <c r="N331">
        <v>60</v>
      </c>
    </row>
    <row r="332" spans="1:14" x14ac:dyDescent="0.2">
      <c r="A332" t="s">
        <v>68</v>
      </c>
      <c r="B332" t="s">
        <v>307</v>
      </c>
      <c r="C332" t="s">
        <v>9</v>
      </c>
      <c r="D332" t="s">
        <v>306</v>
      </c>
      <c r="E332" t="s">
        <v>64</v>
      </c>
      <c r="F332">
        <v>9</v>
      </c>
      <c r="G332" t="s">
        <v>79</v>
      </c>
      <c r="H332" t="s">
        <v>62</v>
      </c>
      <c r="I332" t="s">
        <v>299</v>
      </c>
      <c r="J332" t="s">
        <v>62</v>
      </c>
      <c r="K332">
        <v>10</v>
      </c>
      <c r="L332">
        <v>18.07</v>
      </c>
      <c r="M332">
        <v>180.7</v>
      </c>
      <c r="N332">
        <v>60</v>
      </c>
    </row>
    <row r="333" spans="1:14" x14ac:dyDescent="0.2">
      <c r="A333" t="s">
        <v>68</v>
      </c>
      <c r="B333" t="s">
        <v>305</v>
      </c>
      <c r="C333" t="s">
        <v>254</v>
      </c>
      <c r="D333" t="s">
        <v>304</v>
      </c>
      <c r="E333" t="s">
        <v>64</v>
      </c>
      <c r="F333">
        <v>1</v>
      </c>
      <c r="G333" t="s">
        <v>117</v>
      </c>
      <c r="H333" t="s">
        <v>62</v>
      </c>
      <c r="I333" t="s">
        <v>299</v>
      </c>
      <c r="J333" t="s">
        <v>303</v>
      </c>
      <c r="K333">
        <v>28</v>
      </c>
      <c r="L333">
        <v>38.5</v>
      </c>
      <c r="M333">
        <v>1078</v>
      </c>
      <c r="N333">
        <v>60</v>
      </c>
    </row>
    <row r="334" spans="1:14" x14ac:dyDescent="0.2">
      <c r="A334" t="s">
        <v>68</v>
      </c>
      <c r="B334" t="s">
        <v>255</v>
      </c>
      <c r="C334" t="s">
        <v>254</v>
      </c>
      <c r="D334" t="s">
        <v>302</v>
      </c>
      <c r="E334" t="s">
        <v>64</v>
      </c>
      <c r="F334">
        <v>1</v>
      </c>
      <c r="G334" t="s">
        <v>256</v>
      </c>
      <c r="H334" t="s">
        <v>216</v>
      </c>
      <c r="I334" t="s">
        <v>299</v>
      </c>
      <c r="J334" t="s">
        <v>241</v>
      </c>
      <c r="K334">
        <v>2</v>
      </c>
      <c r="L334">
        <v>31.93</v>
      </c>
      <c r="M334">
        <v>63.86</v>
      </c>
      <c r="N334">
        <v>60</v>
      </c>
    </row>
    <row r="335" spans="1:14" x14ac:dyDescent="0.2">
      <c r="A335" t="s">
        <v>68</v>
      </c>
      <c r="B335" t="s">
        <v>255</v>
      </c>
      <c r="C335" t="s">
        <v>254</v>
      </c>
      <c r="D335" t="s">
        <v>302</v>
      </c>
      <c r="E335" t="s">
        <v>64</v>
      </c>
      <c r="F335">
        <v>1</v>
      </c>
      <c r="G335" t="s">
        <v>256</v>
      </c>
      <c r="H335" t="s">
        <v>162</v>
      </c>
      <c r="I335" t="s">
        <v>299</v>
      </c>
      <c r="J335" t="s">
        <v>241</v>
      </c>
      <c r="K335">
        <v>2</v>
      </c>
      <c r="L335">
        <v>18.649999999999999</v>
      </c>
      <c r="M335">
        <v>37.299999999999997</v>
      </c>
      <c r="N335">
        <v>60</v>
      </c>
    </row>
    <row r="336" spans="1:14" x14ac:dyDescent="0.2">
      <c r="A336" t="s">
        <v>68</v>
      </c>
      <c r="B336" t="s">
        <v>255</v>
      </c>
      <c r="C336" t="s">
        <v>254</v>
      </c>
      <c r="D336" t="s">
        <v>302</v>
      </c>
      <c r="E336" t="s">
        <v>64</v>
      </c>
      <c r="F336">
        <v>4</v>
      </c>
      <c r="G336" t="s">
        <v>88</v>
      </c>
      <c r="H336" t="s">
        <v>62</v>
      </c>
      <c r="I336" t="s">
        <v>299</v>
      </c>
      <c r="J336" t="s">
        <v>241</v>
      </c>
      <c r="K336">
        <v>2</v>
      </c>
      <c r="L336">
        <v>4.51</v>
      </c>
      <c r="M336">
        <v>9.02</v>
      </c>
      <c r="N336">
        <v>60</v>
      </c>
    </row>
    <row r="337" spans="1:14" x14ac:dyDescent="0.2">
      <c r="A337" t="s">
        <v>68</v>
      </c>
      <c r="B337" t="s">
        <v>255</v>
      </c>
      <c r="C337" t="s">
        <v>254</v>
      </c>
      <c r="D337" t="s">
        <v>301</v>
      </c>
      <c r="E337" t="s">
        <v>64</v>
      </c>
      <c r="F337">
        <v>1</v>
      </c>
      <c r="G337" t="s">
        <v>88</v>
      </c>
      <c r="H337" t="s">
        <v>62</v>
      </c>
      <c r="I337" t="s">
        <v>299</v>
      </c>
      <c r="J337" t="s">
        <v>285</v>
      </c>
      <c r="K337">
        <v>2</v>
      </c>
      <c r="L337">
        <v>4.51</v>
      </c>
      <c r="M337">
        <v>9.02</v>
      </c>
      <c r="N337">
        <v>60</v>
      </c>
    </row>
    <row r="338" spans="1:14" x14ac:dyDescent="0.2">
      <c r="A338" t="s">
        <v>68</v>
      </c>
      <c r="B338" t="s">
        <v>255</v>
      </c>
      <c r="C338" t="s">
        <v>254</v>
      </c>
      <c r="D338" t="s">
        <v>301</v>
      </c>
      <c r="E338" t="s">
        <v>64</v>
      </c>
      <c r="F338">
        <v>5</v>
      </c>
      <c r="G338" t="s">
        <v>162</v>
      </c>
      <c r="H338" t="s">
        <v>62</v>
      </c>
      <c r="I338" t="s">
        <v>299</v>
      </c>
      <c r="J338" t="s">
        <v>285</v>
      </c>
      <c r="K338">
        <v>2</v>
      </c>
      <c r="L338">
        <v>18.649999999999999</v>
      </c>
      <c r="M338">
        <v>37.299999999999997</v>
      </c>
      <c r="N338">
        <v>60</v>
      </c>
    </row>
    <row r="339" spans="1:14" x14ac:dyDescent="0.2">
      <c r="A339" t="s">
        <v>68</v>
      </c>
      <c r="B339" t="s">
        <v>255</v>
      </c>
      <c r="C339" t="s">
        <v>254</v>
      </c>
      <c r="D339" t="s">
        <v>300</v>
      </c>
      <c r="E339" t="s">
        <v>64</v>
      </c>
      <c r="F339">
        <v>5</v>
      </c>
      <c r="G339" t="s">
        <v>162</v>
      </c>
      <c r="H339" t="s">
        <v>62</v>
      </c>
      <c r="I339" t="s">
        <v>299</v>
      </c>
      <c r="J339" t="s">
        <v>285</v>
      </c>
      <c r="K339">
        <v>3</v>
      </c>
      <c r="L339">
        <v>18.649999999999999</v>
      </c>
      <c r="M339">
        <v>55.95</v>
      </c>
      <c r="N339">
        <v>60</v>
      </c>
    </row>
    <row r="340" spans="1:14" x14ac:dyDescent="0.2">
      <c r="A340" t="s">
        <v>68</v>
      </c>
      <c r="B340" t="s">
        <v>255</v>
      </c>
      <c r="C340" t="s">
        <v>254</v>
      </c>
      <c r="D340" t="s">
        <v>300</v>
      </c>
      <c r="E340" t="s">
        <v>64</v>
      </c>
      <c r="F340">
        <v>6</v>
      </c>
      <c r="G340" t="s">
        <v>88</v>
      </c>
      <c r="H340" t="s">
        <v>62</v>
      </c>
      <c r="I340" t="s">
        <v>299</v>
      </c>
      <c r="J340" t="s">
        <v>285</v>
      </c>
      <c r="K340">
        <v>3</v>
      </c>
      <c r="L340">
        <v>4.51</v>
      </c>
      <c r="M340">
        <v>13.53</v>
      </c>
      <c r="N340">
        <v>60</v>
      </c>
    </row>
    <row r="341" spans="1:14" x14ac:dyDescent="0.2">
      <c r="A341" t="s">
        <v>68</v>
      </c>
      <c r="B341" t="s">
        <v>297</v>
      </c>
      <c r="C341" t="s">
        <v>13</v>
      </c>
      <c r="D341" t="s">
        <v>296</v>
      </c>
      <c r="E341" t="s">
        <v>64</v>
      </c>
      <c r="F341">
        <v>1</v>
      </c>
      <c r="G341" t="s">
        <v>215</v>
      </c>
      <c r="H341" t="s">
        <v>216</v>
      </c>
      <c r="I341" t="s">
        <v>294</v>
      </c>
      <c r="J341" t="s">
        <v>298</v>
      </c>
      <c r="K341">
        <v>1</v>
      </c>
      <c r="L341">
        <v>41.8</v>
      </c>
      <c r="M341">
        <v>41.8</v>
      </c>
      <c r="N341">
        <v>59</v>
      </c>
    </row>
    <row r="342" spans="1:14" x14ac:dyDescent="0.2">
      <c r="A342" t="s">
        <v>68</v>
      </c>
      <c r="B342" t="s">
        <v>297</v>
      </c>
      <c r="C342" t="s">
        <v>13</v>
      </c>
      <c r="D342" t="s">
        <v>296</v>
      </c>
      <c r="E342" t="s">
        <v>64</v>
      </c>
      <c r="F342">
        <v>1</v>
      </c>
      <c r="G342" t="s">
        <v>215</v>
      </c>
      <c r="H342" t="s">
        <v>75</v>
      </c>
      <c r="I342" t="s">
        <v>294</v>
      </c>
      <c r="J342" t="s">
        <v>298</v>
      </c>
      <c r="K342">
        <v>1</v>
      </c>
      <c r="L342">
        <v>11.29</v>
      </c>
      <c r="M342">
        <v>11.29</v>
      </c>
      <c r="N342">
        <v>59</v>
      </c>
    </row>
    <row r="343" spans="1:14" x14ac:dyDescent="0.2">
      <c r="A343" t="s">
        <v>68</v>
      </c>
      <c r="B343" t="s">
        <v>297</v>
      </c>
      <c r="C343" t="s">
        <v>13</v>
      </c>
      <c r="D343" t="s">
        <v>296</v>
      </c>
      <c r="E343" t="s">
        <v>64</v>
      </c>
      <c r="F343">
        <v>4</v>
      </c>
      <c r="G343" t="s">
        <v>295</v>
      </c>
      <c r="H343" t="s">
        <v>62</v>
      </c>
      <c r="I343" t="s">
        <v>294</v>
      </c>
      <c r="J343" t="s">
        <v>62</v>
      </c>
      <c r="K343">
        <v>1</v>
      </c>
      <c r="L343">
        <v>18</v>
      </c>
      <c r="M343">
        <v>18</v>
      </c>
      <c r="N343">
        <v>59</v>
      </c>
    </row>
    <row r="344" spans="1:14" x14ac:dyDescent="0.2">
      <c r="A344" t="s">
        <v>68</v>
      </c>
      <c r="B344" t="s">
        <v>95</v>
      </c>
      <c r="C344" t="s">
        <v>94</v>
      </c>
      <c r="D344" t="s">
        <v>293</v>
      </c>
      <c r="E344" t="s">
        <v>64</v>
      </c>
      <c r="F344">
        <v>1</v>
      </c>
      <c r="G344" t="s">
        <v>69</v>
      </c>
      <c r="H344" t="s">
        <v>62</v>
      </c>
      <c r="I344" t="s">
        <v>276</v>
      </c>
      <c r="J344" t="s">
        <v>292</v>
      </c>
      <c r="K344">
        <v>22</v>
      </c>
      <c r="L344">
        <v>41.8</v>
      </c>
      <c r="M344">
        <v>919.6</v>
      </c>
      <c r="N344">
        <v>57</v>
      </c>
    </row>
    <row r="345" spans="1:14" x14ac:dyDescent="0.2">
      <c r="A345" t="s">
        <v>68</v>
      </c>
      <c r="B345" t="s">
        <v>40</v>
      </c>
      <c r="C345" t="s">
        <v>13</v>
      </c>
      <c r="D345" t="s">
        <v>291</v>
      </c>
      <c r="E345" t="s">
        <v>64</v>
      </c>
      <c r="F345">
        <v>1</v>
      </c>
      <c r="G345" t="s">
        <v>256</v>
      </c>
      <c r="H345" t="s">
        <v>216</v>
      </c>
      <c r="I345" t="s">
        <v>276</v>
      </c>
      <c r="J345" t="s">
        <v>233</v>
      </c>
      <c r="K345">
        <v>375</v>
      </c>
      <c r="L345">
        <v>30.51</v>
      </c>
      <c r="M345">
        <v>11441.25</v>
      </c>
      <c r="N345">
        <v>57</v>
      </c>
    </row>
    <row r="346" spans="1:14" x14ac:dyDescent="0.2">
      <c r="A346" t="s">
        <v>68</v>
      </c>
      <c r="B346" t="s">
        <v>40</v>
      </c>
      <c r="C346" t="s">
        <v>13</v>
      </c>
      <c r="D346" t="s">
        <v>291</v>
      </c>
      <c r="E346" t="s">
        <v>64</v>
      </c>
      <c r="F346">
        <v>1</v>
      </c>
      <c r="G346" t="s">
        <v>256</v>
      </c>
      <c r="H346" t="s">
        <v>162</v>
      </c>
      <c r="I346" t="s">
        <v>276</v>
      </c>
      <c r="J346" t="s">
        <v>233</v>
      </c>
      <c r="K346">
        <v>375</v>
      </c>
      <c r="L346">
        <v>18.920000000000002</v>
      </c>
      <c r="M346">
        <v>7095</v>
      </c>
      <c r="N346">
        <v>57</v>
      </c>
    </row>
    <row r="347" spans="1:14" x14ac:dyDescent="0.2">
      <c r="A347" t="s">
        <v>68</v>
      </c>
      <c r="B347" t="s">
        <v>40</v>
      </c>
      <c r="C347" t="s">
        <v>13</v>
      </c>
      <c r="D347" t="s">
        <v>291</v>
      </c>
      <c r="E347" t="s">
        <v>64</v>
      </c>
      <c r="F347">
        <v>4</v>
      </c>
      <c r="G347" t="s">
        <v>268</v>
      </c>
      <c r="H347" t="s">
        <v>269</v>
      </c>
      <c r="I347" t="s">
        <v>276</v>
      </c>
      <c r="J347" t="s">
        <v>233</v>
      </c>
      <c r="K347">
        <v>25</v>
      </c>
      <c r="L347">
        <v>30.51</v>
      </c>
      <c r="M347">
        <v>762.75</v>
      </c>
      <c r="N347">
        <v>57</v>
      </c>
    </row>
    <row r="348" spans="1:14" x14ac:dyDescent="0.2">
      <c r="A348" t="s">
        <v>68</v>
      </c>
      <c r="B348" t="s">
        <v>40</v>
      </c>
      <c r="C348" t="s">
        <v>13</v>
      </c>
      <c r="D348" t="s">
        <v>291</v>
      </c>
      <c r="E348" t="s">
        <v>64</v>
      </c>
      <c r="F348">
        <v>4</v>
      </c>
      <c r="G348" t="s">
        <v>268</v>
      </c>
      <c r="H348" t="s">
        <v>210</v>
      </c>
      <c r="I348" t="s">
        <v>276</v>
      </c>
      <c r="J348" t="s">
        <v>233</v>
      </c>
      <c r="K348">
        <v>25</v>
      </c>
      <c r="L348">
        <v>14.4</v>
      </c>
      <c r="M348">
        <v>360</v>
      </c>
      <c r="N348">
        <v>57</v>
      </c>
    </row>
    <row r="349" spans="1:14" x14ac:dyDescent="0.2">
      <c r="A349" t="s">
        <v>68</v>
      </c>
      <c r="B349" t="s">
        <v>40</v>
      </c>
      <c r="C349" t="s">
        <v>13</v>
      </c>
      <c r="D349" t="s">
        <v>291</v>
      </c>
      <c r="E349" t="s">
        <v>64</v>
      </c>
      <c r="F349">
        <v>7</v>
      </c>
      <c r="G349" t="s">
        <v>88</v>
      </c>
      <c r="H349" t="s">
        <v>62</v>
      </c>
      <c r="I349" t="s">
        <v>276</v>
      </c>
      <c r="J349" t="s">
        <v>233</v>
      </c>
      <c r="K349">
        <v>400</v>
      </c>
      <c r="L349">
        <v>3.39</v>
      </c>
      <c r="M349">
        <v>1356</v>
      </c>
      <c r="N349">
        <v>57</v>
      </c>
    </row>
    <row r="350" spans="1:14" x14ac:dyDescent="0.2">
      <c r="A350" t="s">
        <v>68</v>
      </c>
      <c r="B350" t="s">
        <v>289</v>
      </c>
      <c r="C350" t="s">
        <v>21</v>
      </c>
      <c r="D350" t="s">
        <v>288</v>
      </c>
      <c r="E350" t="s">
        <v>64</v>
      </c>
      <c r="F350">
        <v>1</v>
      </c>
      <c r="G350" t="s">
        <v>69</v>
      </c>
      <c r="H350" t="s">
        <v>62</v>
      </c>
      <c r="I350" t="s">
        <v>276</v>
      </c>
      <c r="J350" t="s">
        <v>290</v>
      </c>
      <c r="K350">
        <v>3</v>
      </c>
      <c r="L350">
        <v>41.8</v>
      </c>
      <c r="M350">
        <v>125.4</v>
      </c>
      <c r="N350">
        <v>57</v>
      </c>
    </row>
    <row r="351" spans="1:14" x14ac:dyDescent="0.2">
      <c r="A351" t="s">
        <v>68</v>
      </c>
      <c r="B351" t="s">
        <v>289</v>
      </c>
      <c r="C351" t="s">
        <v>21</v>
      </c>
      <c r="D351" t="s">
        <v>288</v>
      </c>
      <c r="E351" t="s">
        <v>64</v>
      </c>
      <c r="F351">
        <v>2</v>
      </c>
      <c r="G351" t="s">
        <v>131</v>
      </c>
      <c r="H351" t="s">
        <v>62</v>
      </c>
      <c r="I351" t="s">
        <v>276</v>
      </c>
      <c r="J351" t="s">
        <v>62</v>
      </c>
      <c r="K351">
        <v>1</v>
      </c>
      <c r="L351">
        <v>20</v>
      </c>
      <c r="M351">
        <v>20</v>
      </c>
      <c r="N351">
        <v>57</v>
      </c>
    </row>
    <row r="352" spans="1:14" x14ac:dyDescent="0.2">
      <c r="A352" t="s">
        <v>68</v>
      </c>
      <c r="B352" t="s">
        <v>287</v>
      </c>
      <c r="C352" t="s">
        <v>21</v>
      </c>
      <c r="D352" t="s">
        <v>286</v>
      </c>
      <c r="E352" t="s">
        <v>64</v>
      </c>
      <c r="F352">
        <v>1</v>
      </c>
      <c r="G352" t="s">
        <v>69</v>
      </c>
      <c r="H352" t="s">
        <v>62</v>
      </c>
      <c r="I352" t="s">
        <v>276</v>
      </c>
      <c r="J352" t="s">
        <v>285</v>
      </c>
      <c r="K352">
        <v>3</v>
      </c>
      <c r="L352">
        <v>41.8</v>
      </c>
      <c r="M352">
        <v>125.4</v>
      </c>
      <c r="N352">
        <v>57</v>
      </c>
    </row>
    <row r="353" spans="1:14" x14ac:dyDescent="0.2">
      <c r="A353" t="s">
        <v>68</v>
      </c>
      <c r="B353" t="s">
        <v>278</v>
      </c>
      <c r="C353" t="s">
        <v>7</v>
      </c>
      <c r="D353" t="s">
        <v>277</v>
      </c>
      <c r="E353" t="s">
        <v>64</v>
      </c>
      <c r="F353">
        <v>1</v>
      </c>
      <c r="G353" t="s">
        <v>283</v>
      </c>
      <c r="H353" t="s">
        <v>284</v>
      </c>
      <c r="I353" t="s">
        <v>276</v>
      </c>
      <c r="J353" t="s">
        <v>233</v>
      </c>
      <c r="K353">
        <v>92</v>
      </c>
      <c r="L353">
        <v>31.63</v>
      </c>
      <c r="M353">
        <v>2909.96</v>
      </c>
      <c r="N353">
        <v>57</v>
      </c>
    </row>
    <row r="354" spans="1:14" x14ac:dyDescent="0.2">
      <c r="A354" t="s">
        <v>68</v>
      </c>
      <c r="B354" t="s">
        <v>278</v>
      </c>
      <c r="C354" t="s">
        <v>7</v>
      </c>
      <c r="D354" t="s">
        <v>277</v>
      </c>
      <c r="E354" t="s">
        <v>64</v>
      </c>
      <c r="F354">
        <v>1</v>
      </c>
      <c r="G354" t="s">
        <v>283</v>
      </c>
      <c r="H354" t="s">
        <v>282</v>
      </c>
      <c r="I354" t="s">
        <v>276</v>
      </c>
      <c r="J354" t="s">
        <v>233</v>
      </c>
      <c r="K354">
        <v>92</v>
      </c>
      <c r="L354">
        <v>32.71</v>
      </c>
      <c r="M354">
        <v>3009.32</v>
      </c>
      <c r="N354">
        <v>57</v>
      </c>
    </row>
    <row r="355" spans="1:14" x14ac:dyDescent="0.2">
      <c r="A355" t="s">
        <v>68</v>
      </c>
      <c r="B355" t="s">
        <v>278</v>
      </c>
      <c r="C355" t="s">
        <v>7</v>
      </c>
      <c r="D355" t="s">
        <v>277</v>
      </c>
      <c r="E355" t="s">
        <v>64</v>
      </c>
      <c r="F355">
        <v>4</v>
      </c>
      <c r="G355" t="s">
        <v>280</v>
      </c>
      <c r="H355" t="s">
        <v>281</v>
      </c>
      <c r="I355" t="s">
        <v>276</v>
      </c>
      <c r="J355" t="s">
        <v>233</v>
      </c>
      <c r="K355">
        <v>12</v>
      </c>
      <c r="L355">
        <v>31.63</v>
      </c>
      <c r="M355">
        <v>379.56</v>
      </c>
      <c r="N355">
        <v>57</v>
      </c>
    </row>
    <row r="356" spans="1:14" x14ac:dyDescent="0.2">
      <c r="A356" t="s">
        <v>68</v>
      </c>
      <c r="B356" t="s">
        <v>278</v>
      </c>
      <c r="C356" t="s">
        <v>7</v>
      </c>
      <c r="D356" t="s">
        <v>277</v>
      </c>
      <c r="E356" t="s">
        <v>64</v>
      </c>
      <c r="F356">
        <v>4</v>
      </c>
      <c r="G356" t="s">
        <v>280</v>
      </c>
      <c r="H356" t="s">
        <v>279</v>
      </c>
      <c r="I356" t="s">
        <v>276</v>
      </c>
      <c r="J356" t="s">
        <v>233</v>
      </c>
      <c r="K356">
        <v>12</v>
      </c>
      <c r="L356">
        <v>28.19</v>
      </c>
      <c r="M356">
        <v>338.28</v>
      </c>
      <c r="N356">
        <v>57</v>
      </c>
    </row>
    <row r="357" spans="1:14" x14ac:dyDescent="0.2">
      <c r="A357" t="s">
        <v>68</v>
      </c>
      <c r="B357" t="s">
        <v>278</v>
      </c>
      <c r="C357" t="s">
        <v>7</v>
      </c>
      <c r="D357" t="s">
        <v>277</v>
      </c>
      <c r="E357" t="s">
        <v>64</v>
      </c>
      <c r="F357">
        <v>7</v>
      </c>
      <c r="G357" t="s">
        <v>131</v>
      </c>
      <c r="H357" t="s">
        <v>62</v>
      </c>
      <c r="I357" t="s">
        <v>276</v>
      </c>
      <c r="J357" t="s">
        <v>62</v>
      </c>
      <c r="K357">
        <v>12</v>
      </c>
      <c r="L357">
        <v>20</v>
      </c>
      <c r="M357">
        <v>240</v>
      </c>
      <c r="N357">
        <v>57</v>
      </c>
    </row>
    <row r="358" spans="1:14" x14ac:dyDescent="0.2">
      <c r="A358" t="s">
        <v>68</v>
      </c>
      <c r="B358" t="s">
        <v>264</v>
      </c>
      <c r="C358" t="s">
        <v>7</v>
      </c>
      <c r="D358" t="s">
        <v>275</v>
      </c>
      <c r="E358" t="s">
        <v>64</v>
      </c>
      <c r="F358">
        <v>1</v>
      </c>
      <c r="G358" t="s">
        <v>215</v>
      </c>
      <c r="H358" t="s">
        <v>216</v>
      </c>
      <c r="I358" t="s">
        <v>265</v>
      </c>
      <c r="J358" t="s">
        <v>241</v>
      </c>
      <c r="K358">
        <v>6</v>
      </c>
      <c r="L358">
        <v>32.630000000000003</v>
      </c>
      <c r="M358">
        <v>195.78</v>
      </c>
      <c r="N358">
        <v>56</v>
      </c>
    </row>
    <row r="359" spans="1:14" x14ac:dyDescent="0.2">
      <c r="A359" t="s">
        <v>68</v>
      </c>
      <c r="B359" t="s">
        <v>264</v>
      </c>
      <c r="C359" t="s">
        <v>7</v>
      </c>
      <c r="D359" t="s">
        <v>275</v>
      </c>
      <c r="E359" t="s">
        <v>64</v>
      </c>
      <c r="F359">
        <v>1</v>
      </c>
      <c r="G359" t="s">
        <v>215</v>
      </c>
      <c r="H359" t="s">
        <v>88</v>
      </c>
      <c r="I359" t="s">
        <v>265</v>
      </c>
      <c r="J359" t="s">
        <v>241</v>
      </c>
      <c r="K359">
        <v>6</v>
      </c>
      <c r="L359">
        <v>2.2599999999999998</v>
      </c>
      <c r="M359">
        <v>13.56</v>
      </c>
      <c r="N359">
        <v>56</v>
      </c>
    </row>
    <row r="360" spans="1:14" x14ac:dyDescent="0.2">
      <c r="A360" t="s">
        <v>68</v>
      </c>
      <c r="B360" t="s">
        <v>264</v>
      </c>
      <c r="C360" t="s">
        <v>7</v>
      </c>
      <c r="D360" t="s">
        <v>275</v>
      </c>
      <c r="E360" t="s">
        <v>64</v>
      </c>
      <c r="F360">
        <v>4</v>
      </c>
      <c r="G360" t="s">
        <v>169</v>
      </c>
      <c r="H360" t="s">
        <v>62</v>
      </c>
      <c r="I360" t="s">
        <v>265</v>
      </c>
      <c r="J360" t="s">
        <v>241</v>
      </c>
      <c r="K360">
        <v>8</v>
      </c>
      <c r="L360">
        <v>28.58</v>
      </c>
      <c r="M360">
        <v>228.64</v>
      </c>
      <c r="N360">
        <v>56</v>
      </c>
    </row>
    <row r="361" spans="1:14" x14ac:dyDescent="0.2">
      <c r="A361" t="s">
        <v>68</v>
      </c>
      <c r="B361" t="s">
        <v>264</v>
      </c>
      <c r="C361" t="s">
        <v>7</v>
      </c>
      <c r="D361" t="s">
        <v>275</v>
      </c>
      <c r="E361" t="s">
        <v>64</v>
      </c>
      <c r="F361">
        <v>5</v>
      </c>
      <c r="G361" t="s">
        <v>274</v>
      </c>
      <c r="H361" t="s">
        <v>62</v>
      </c>
      <c r="I361" t="s">
        <v>265</v>
      </c>
      <c r="J361" t="s">
        <v>62</v>
      </c>
      <c r="K361">
        <v>5</v>
      </c>
      <c r="L361">
        <v>16.940000000000001</v>
      </c>
      <c r="M361">
        <v>84.7</v>
      </c>
      <c r="N361">
        <v>56</v>
      </c>
    </row>
    <row r="362" spans="1:14" x14ac:dyDescent="0.2">
      <c r="A362" t="s">
        <v>68</v>
      </c>
      <c r="B362" t="s">
        <v>273</v>
      </c>
      <c r="C362" t="s">
        <v>21</v>
      </c>
      <c r="D362" t="s">
        <v>272</v>
      </c>
      <c r="E362" t="s">
        <v>64</v>
      </c>
      <c r="F362">
        <v>1</v>
      </c>
      <c r="G362" t="s">
        <v>242</v>
      </c>
      <c r="H362" t="s">
        <v>62</v>
      </c>
      <c r="I362" t="s">
        <v>265</v>
      </c>
      <c r="J362" t="s">
        <v>271</v>
      </c>
      <c r="K362">
        <v>44</v>
      </c>
      <c r="L362">
        <v>41.8</v>
      </c>
      <c r="M362">
        <v>1839.2</v>
      </c>
      <c r="N362">
        <v>56</v>
      </c>
    </row>
    <row r="363" spans="1:14" x14ac:dyDescent="0.2">
      <c r="A363" t="s">
        <v>68</v>
      </c>
      <c r="B363" t="s">
        <v>273</v>
      </c>
      <c r="C363" t="s">
        <v>21</v>
      </c>
      <c r="D363" t="s">
        <v>272</v>
      </c>
      <c r="E363" t="s">
        <v>64</v>
      </c>
      <c r="F363">
        <v>2</v>
      </c>
      <c r="G363" t="s">
        <v>63</v>
      </c>
      <c r="H363" t="s">
        <v>62</v>
      </c>
      <c r="I363" t="s">
        <v>265</v>
      </c>
      <c r="J363" t="s">
        <v>271</v>
      </c>
      <c r="K363">
        <v>2</v>
      </c>
      <c r="L363">
        <v>0</v>
      </c>
      <c r="M363">
        <v>0</v>
      </c>
      <c r="N363">
        <v>56</v>
      </c>
    </row>
    <row r="364" spans="1:14" x14ac:dyDescent="0.2">
      <c r="A364" t="s">
        <v>68</v>
      </c>
      <c r="B364" t="s">
        <v>95</v>
      </c>
      <c r="C364" t="s">
        <v>94</v>
      </c>
      <c r="D364" t="s">
        <v>270</v>
      </c>
      <c r="E364" t="s">
        <v>64</v>
      </c>
      <c r="F364">
        <v>1</v>
      </c>
      <c r="G364" t="s">
        <v>242</v>
      </c>
      <c r="H364" t="s">
        <v>62</v>
      </c>
      <c r="I364" t="s">
        <v>265</v>
      </c>
      <c r="J364" t="s">
        <v>241</v>
      </c>
      <c r="K364">
        <v>2</v>
      </c>
      <c r="L364">
        <v>46.32</v>
      </c>
      <c r="M364">
        <v>92.64</v>
      </c>
      <c r="N364">
        <v>56</v>
      </c>
    </row>
    <row r="365" spans="1:14" x14ac:dyDescent="0.2">
      <c r="A365" t="s">
        <v>68</v>
      </c>
      <c r="B365" t="s">
        <v>40</v>
      </c>
      <c r="C365" t="s">
        <v>13</v>
      </c>
      <c r="D365" t="s">
        <v>267</v>
      </c>
      <c r="E365" t="s">
        <v>64</v>
      </c>
      <c r="F365">
        <v>1</v>
      </c>
      <c r="G365" t="s">
        <v>256</v>
      </c>
      <c r="H365" t="s">
        <v>216</v>
      </c>
      <c r="I365" t="s">
        <v>265</v>
      </c>
      <c r="J365" t="s">
        <v>233</v>
      </c>
      <c r="K365">
        <v>18</v>
      </c>
      <c r="L365">
        <v>30.51</v>
      </c>
      <c r="M365">
        <v>549.17999999999995</v>
      </c>
      <c r="N365">
        <v>56</v>
      </c>
    </row>
    <row r="366" spans="1:14" x14ac:dyDescent="0.2">
      <c r="A366" t="s">
        <v>68</v>
      </c>
      <c r="B366" t="s">
        <v>40</v>
      </c>
      <c r="C366" t="s">
        <v>13</v>
      </c>
      <c r="D366" t="s">
        <v>267</v>
      </c>
      <c r="E366" t="s">
        <v>64</v>
      </c>
      <c r="F366">
        <v>1</v>
      </c>
      <c r="G366" t="s">
        <v>256</v>
      </c>
      <c r="H366" t="s">
        <v>162</v>
      </c>
      <c r="I366" t="s">
        <v>265</v>
      </c>
      <c r="J366" t="s">
        <v>233</v>
      </c>
      <c r="K366">
        <v>18</v>
      </c>
      <c r="L366">
        <v>18.920000000000002</v>
      </c>
      <c r="M366">
        <v>340.56</v>
      </c>
      <c r="N366">
        <v>56</v>
      </c>
    </row>
    <row r="367" spans="1:14" x14ac:dyDescent="0.2">
      <c r="A367" t="s">
        <v>68</v>
      </c>
      <c r="B367" t="s">
        <v>40</v>
      </c>
      <c r="C367" t="s">
        <v>13</v>
      </c>
      <c r="D367" t="s">
        <v>267</v>
      </c>
      <c r="E367" t="s">
        <v>64</v>
      </c>
      <c r="F367">
        <v>4</v>
      </c>
      <c r="G367" t="s">
        <v>268</v>
      </c>
      <c r="H367" t="s">
        <v>269</v>
      </c>
      <c r="I367" t="s">
        <v>265</v>
      </c>
      <c r="J367" t="s">
        <v>233</v>
      </c>
      <c r="K367">
        <v>2</v>
      </c>
      <c r="L367">
        <v>30.51</v>
      </c>
      <c r="M367">
        <v>61.02</v>
      </c>
      <c r="N367">
        <v>56</v>
      </c>
    </row>
    <row r="368" spans="1:14" x14ac:dyDescent="0.2">
      <c r="A368" t="s">
        <v>68</v>
      </c>
      <c r="B368" t="s">
        <v>40</v>
      </c>
      <c r="C368" t="s">
        <v>13</v>
      </c>
      <c r="D368" t="s">
        <v>267</v>
      </c>
      <c r="E368" t="s">
        <v>64</v>
      </c>
      <c r="F368">
        <v>4</v>
      </c>
      <c r="G368" t="s">
        <v>268</v>
      </c>
      <c r="H368" t="s">
        <v>210</v>
      </c>
      <c r="I368" t="s">
        <v>265</v>
      </c>
      <c r="J368" t="s">
        <v>233</v>
      </c>
      <c r="K368">
        <v>2</v>
      </c>
      <c r="L368">
        <v>14.4</v>
      </c>
      <c r="M368">
        <v>28.8</v>
      </c>
      <c r="N368">
        <v>56</v>
      </c>
    </row>
    <row r="369" spans="1:14" x14ac:dyDescent="0.2">
      <c r="A369" t="s">
        <v>68</v>
      </c>
      <c r="B369" t="s">
        <v>40</v>
      </c>
      <c r="C369" t="s">
        <v>13</v>
      </c>
      <c r="D369" t="s">
        <v>267</v>
      </c>
      <c r="E369" t="s">
        <v>64</v>
      </c>
      <c r="F369">
        <v>7</v>
      </c>
      <c r="G369" t="s">
        <v>88</v>
      </c>
      <c r="H369" t="s">
        <v>62</v>
      </c>
      <c r="I369" t="s">
        <v>265</v>
      </c>
      <c r="J369" t="s">
        <v>233</v>
      </c>
      <c r="K369">
        <v>20</v>
      </c>
      <c r="L369">
        <v>3.39</v>
      </c>
      <c r="M369">
        <v>67.8</v>
      </c>
      <c r="N369">
        <v>56</v>
      </c>
    </row>
    <row r="370" spans="1:14" x14ac:dyDescent="0.2">
      <c r="A370" t="s">
        <v>68</v>
      </c>
      <c r="B370" t="s">
        <v>249</v>
      </c>
      <c r="C370" t="s">
        <v>21</v>
      </c>
      <c r="D370" t="s">
        <v>266</v>
      </c>
      <c r="E370" t="s">
        <v>64</v>
      </c>
      <c r="F370">
        <v>1</v>
      </c>
      <c r="G370" t="s">
        <v>92</v>
      </c>
      <c r="H370" t="s">
        <v>62</v>
      </c>
      <c r="I370" t="s">
        <v>265</v>
      </c>
      <c r="J370" t="s">
        <v>236</v>
      </c>
      <c r="K370">
        <v>19</v>
      </c>
      <c r="L370">
        <v>41.8</v>
      </c>
      <c r="M370">
        <v>794.2</v>
      </c>
      <c r="N370">
        <v>56</v>
      </c>
    </row>
    <row r="371" spans="1:14" x14ac:dyDescent="0.2">
      <c r="A371" t="s">
        <v>68</v>
      </c>
      <c r="B371" t="s">
        <v>249</v>
      </c>
      <c r="C371" t="s">
        <v>21</v>
      </c>
      <c r="D371" t="s">
        <v>266</v>
      </c>
      <c r="E371" t="s">
        <v>64</v>
      </c>
      <c r="F371">
        <v>2</v>
      </c>
      <c r="G371" t="s">
        <v>63</v>
      </c>
      <c r="H371" t="s">
        <v>62</v>
      </c>
      <c r="I371" t="s">
        <v>265</v>
      </c>
      <c r="J371" t="s">
        <v>236</v>
      </c>
      <c r="K371">
        <v>1</v>
      </c>
      <c r="L371">
        <v>0</v>
      </c>
      <c r="M371">
        <v>0</v>
      </c>
      <c r="N371">
        <v>56</v>
      </c>
    </row>
    <row r="372" spans="1:14" x14ac:dyDescent="0.2">
      <c r="A372" t="s">
        <v>68</v>
      </c>
      <c r="B372" t="s">
        <v>264</v>
      </c>
      <c r="C372" t="s">
        <v>7</v>
      </c>
      <c r="D372" t="s">
        <v>263</v>
      </c>
      <c r="E372" t="s">
        <v>64</v>
      </c>
      <c r="F372">
        <v>1</v>
      </c>
      <c r="G372" t="s">
        <v>215</v>
      </c>
      <c r="H372" t="s">
        <v>216</v>
      </c>
      <c r="I372" t="s">
        <v>261</v>
      </c>
      <c r="J372" t="s">
        <v>241</v>
      </c>
      <c r="K372">
        <v>1</v>
      </c>
      <c r="L372">
        <v>32.630000000000003</v>
      </c>
      <c r="M372">
        <v>32.630000000000003</v>
      </c>
      <c r="N372">
        <v>55</v>
      </c>
    </row>
    <row r="373" spans="1:14" x14ac:dyDescent="0.2">
      <c r="A373" t="s">
        <v>68</v>
      </c>
      <c r="B373" t="s">
        <v>264</v>
      </c>
      <c r="C373" t="s">
        <v>7</v>
      </c>
      <c r="D373" t="s">
        <v>263</v>
      </c>
      <c r="E373" t="s">
        <v>64</v>
      </c>
      <c r="F373">
        <v>1</v>
      </c>
      <c r="G373" t="s">
        <v>215</v>
      </c>
      <c r="H373" t="s">
        <v>88</v>
      </c>
      <c r="I373" t="s">
        <v>261</v>
      </c>
      <c r="J373" t="s">
        <v>241</v>
      </c>
      <c r="K373">
        <v>1</v>
      </c>
      <c r="L373">
        <v>2.2599999999999998</v>
      </c>
      <c r="M373">
        <v>2.2599999999999998</v>
      </c>
      <c r="N373">
        <v>55</v>
      </c>
    </row>
    <row r="374" spans="1:14" x14ac:dyDescent="0.2">
      <c r="A374" t="s">
        <v>68</v>
      </c>
      <c r="B374" t="s">
        <v>264</v>
      </c>
      <c r="C374" t="s">
        <v>7</v>
      </c>
      <c r="D374" t="s">
        <v>263</v>
      </c>
      <c r="E374" t="s">
        <v>64</v>
      </c>
      <c r="F374">
        <v>4</v>
      </c>
      <c r="G374" t="s">
        <v>169</v>
      </c>
      <c r="H374" t="s">
        <v>62</v>
      </c>
      <c r="I374" t="s">
        <v>261</v>
      </c>
      <c r="J374" t="s">
        <v>241</v>
      </c>
      <c r="K374">
        <v>1</v>
      </c>
      <c r="L374">
        <v>28.58</v>
      </c>
      <c r="M374">
        <v>28.58</v>
      </c>
      <c r="N374">
        <v>55</v>
      </c>
    </row>
    <row r="375" spans="1:14" x14ac:dyDescent="0.2">
      <c r="A375" t="s">
        <v>68</v>
      </c>
      <c r="B375" t="s">
        <v>255</v>
      </c>
      <c r="C375" t="s">
        <v>254</v>
      </c>
      <c r="D375" t="s">
        <v>262</v>
      </c>
      <c r="E375" t="s">
        <v>64</v>
      </c>
      <c r="F375">
        <v>1</v>
      </c>
      <c r="G375" t="s">
        <v>256</v>
      </c>
      <c r="H375" t="s">
        <v>216</v>
      </c>
      <c r="I375" t="s">
        <v>261</v>
      </c>
      <c r="J375" t="s">
        <v>241</v>
      </c>
      <c r="K375">
        <v>8</v>
      </c>
      <c r="L375">
        <v>31.93</v>
      </c>
      <c r="M375">
        <v>255.44</v>
      </c>
      <c r="N375">
        <v>55</v>
      </c>
    </row>
    <row r="376" spans="1:14" x14ac:dyDescent="0.2">
      <c r="A376" t="s">
        <v>68</v>
      </c>
      <c r="B376" t="s">
        <v>255</v>
      </c>
      <c r="C376" t="s">
        <v>254</v>
      </c>
      <c r="D376" t="s">
        <v>262</v>
      </c>
      <c r="E376" t="s">
        <v>64</v>
      </c>
      <c r="F376">
        <v>1</v>
      </c>
      <c r="G376" t="s">
        <v>256</v>
      </c>
      <c r="H376" t="s">
        <v>162</v>
      </c>
      <c r="I376" t="s">
        <v>261</v>
      </c>
      <c r="J376" t="s">
        <v>241</v>
      </c>
      <c r="K376">
        <v>8</v>
      </c>
      <c r="L376">
        <v>18.649999999999999</v>
      </c>
      <c r="M376">
        <v>149.19999999999999</v>
      </c>
      <c r="N376">
        <v>55</v>
      </c>
    </row>
    <row r="377" spans="1:14" x14ac:dyDescent="0.2">
      <c r="A377" t="s">
        <v>68</v>
      </c>
      <c r="B377" t="s">
        <v>255</v>
      </c>
      <c r="C377" t="s">
        <v>254</v>
      </c>
      <c r="D377" t="s">
        <v>262</v>
      </c>
      <c r="E377" t="s">
        <v>64</v>
      </c>
      <c r="F377">
        <v>4</v>
      </c>
      <c r="G377" t="s">
        <v>88</v>
      </c>
      <c r="H377" t="s">
        <v>62</v>
      </c>
      <c r="I377" t="s">
        <v>261</v>
      </c>
      <c r="J377" t="s">
        <v>241</v>
      </c>
      <c r="K377">
        <v>8</v>
      </c>
      <c r="L377">
        <v>4.51</v>
      </c>
      <c r="M377">
        <v>36.08</v>
      </c>
      <c r="N377">
        <v>55</v>
      </c>
    </row>
    <row r="378" spans="1:14" x14ac:dyDescent="0.2">
      <c r="A378" t="s">
        <v>68</v>
      </c>
      <c r="B378" t="s">
        <v>244</v>
      </c>
      <c r="C378" t="s">
        <v>25</v>
      </c>
      <c r="D378" t="s">
        <v>260</v>
      </c>
      <c r="E378" t="s">
        <v>64</v>
      </c>
      <c r="F378">
        <v>1</v>
      </c>
      <c r="G378" t="s">
        <v>242</v>
      </c>
      <c r="H378" t="s">
        <v>62</v>
      </c>
      <c r="I378" t="s">
        <v>250</v>
      </c>
      <c r="J378" t="s">
        <v>241</v>
      </c>
      <c r="K378">
        <v>6</v>
      </c>
      <c r="L378">
        <v>41.8</v>
      </c>
      <c r="M378">
        <v>250.8</v>
      </c>
      <c r="N378">
        <v>54</v>
      </c>
    </row>
    <row r="379" spans="1:14" x14ac:dyDescent="0.2">
      <c r="A379" t="s">
        <v>68</v>
      </c>
      <c r="B379" t="s">
        <v>54</v>
      </c>
      <c r="C379" t="s">
        <v>7</v>
      </c>
      <c r="D379" t="s">
        <v>258</v>
      </c>
      <c r="E379" t="s">
        <v>64</v>
      </c>
      <c r="F379">
        <v>1</v>
      </c>
      <c r="G379" t="s">
        <v>215</v>
      </c>
      <c r="H379" t="s">
        <v>216</v>
      </c>
      <c r="I379" t="s">
        <v>250</v>
      </c>
      <c r="J379" t="s">
        <v>259</v>
      </c>
      <c r="K379">
        <v>60</v>
      </c>
      <c r="L379">
        <v>28.11</v>
      </c>
      <c r="M379">
        <v>1686.6</v>
      </c>
      <c r="N379">
        <v>54</v>
      </c>
    </row>
    <row r="380" spans="1:14" x14ac:dyDescent="0.2">
      <c r="A380" t="s">
        <v>68</v>
      </c>
      <c r="B380" t="s">
        <v>54</v>
      </c>
      <c r="C380" t="s">
        <v>7</v>
      </c>
      <c r="D380" t="s">
        <v>258</v>
      </c>
      <c r="E380" t="s">
        <v>64</v>
      </c>
      <c r="F380">
        <v>1</v>
      </c>
      <c r="G380" t="s">
        <v>215</v>
      </c>
      <c r="H380" t="s">
        <v>88</v>
      </c>
      <c r="I380" t="s">
        <v>250</v>
      </c>
      <c r="J380" t="s">
        <v>259</v>
      </c>
      <c r="K380">
        <v>60</v>
      </c>
      <c r="L380">
        <v>1.1299999999999999</v>
      </c>
      <c r="M380">
        <v>67.8</v>
      </c>
      <c r="N380">
        <v>54</v>
      </c>
    </row>
    <row r="381" spans="1:14" x14ac:dyDescent="0.2">
      <c r="A381" t="s">
        <v>68</v>
      </c>
      <c r="B381" t="s">
        <v>54</v>
      </c>
      <c r="C381" t="s">
        <v>7</v>
      </c>
      <c r="D381" t="s">
        <v>258</v>
      </c>
      <c r="E381" t="s">
        <v>64</v>
      </c>
      <c r="F381">
        <v>4</v>
      </c>
      <c r="G381" t="s">
        <v>169</v>
      </c>
      <c r="H381" t="s">
        <v>62</v>
      </c>
      <c r="I381" t="s">
        <v>250</v>
      </c>
      <c r="J381" t="s">
        <v>259</v>
      </c>
      <c r="K381">
        <v>60</v>
      </c>
      <c r="L381">
        <v>19.2</v>
      </c>
      <c r="M381">
        <v>1152</v>
      </c>
      <c r="N381">
        <v>54</v>
      </c>
    </row>
    <row r="382" spans="1:14" x14ac:dyDescent="0.2">
      <c r="A382" t="s">
        <v>68</v>
      </c>
      <c r="B382" t="s">
        <v>54</v>
      </c>
      <c r="C382" t="s">
        <v>7</v>
      </c>
      <c r="D382" t="s">
        <v>258</v>
      </c>
      <c r="E382" t="s">
        <v>64</v>
      </c>
      <c r="F382">
        <v>5</v>
      </c>
      <c r="G382" t="s">
        <v>257</v>
      </c>
      <c r="H382" t="s">
        <v>62</v>
      </c>
      <c r="I382" t="s">
        <v>250</v>
      </c>
      <c r="J382" t="s">
        <v>62</v>
      </c>
      <c r="K382">
        <v>60</v>
      </c>
      <c r="L382">
        <v>101.7</v>
      </c>
      <c r="M382">
        <v>6102</v>
      </c>
      <c r="N382">
        <v>54</v>
      </c>
    </row>
    <row r="383" spans="1:14" x14ac:dyDescent="0.2">
      <c r="A383" t="s">
        <v>68</v>
      </c>
      <c r="B383" t="s">
        <v>255</v>
      </c>
      <c r="C383" t="s">
        <v>254</v>
      </c>
      <c r="D383" t="s">
        <v>253</v>
      </c>
      <c r="E383" t="s">
        <v>64</v>
      </c>
      <c r="F383">
        <v>1</v>
      </c>
      <c r="G383" t="s">
        <v>256</v>
      </c>
      <c r="H383" t="s">
        <v>216</v>
      </c>
      <c r="I383" t="s">
        <v>250</v>
      </c>
      <c r="J383" t="s">
        <v>241</v>
      </c>
      <c r="K383">
        <v>2</v>
      </c>
      <c r="L383">
        <v>31.93</v>
      </c>
      <c r="M383">
        <v>63.86</v>
      </c>
      <c r="N383">
        <v>54</v>
      </c>
    </row>
    <row r="384" spans="1:14" x14ac:dyDescent="0.2">
      <c r="A384" t="s">
        <v>68</v>
      </c>
      <c r="B384" t="s">
        <v>255</v>
      </c>
      <c r="C384" t="s">
        <v>254</v>
      </c>
      <c r="D384" t="s">
        <v>253</v>
      </c>
      <c r="E384" t="s">
        <v>64</v>
      </c>
      <c r="F384">
        <v>1</v>
      </c>
      <c r="G384" t="s">
        <v>256</v>
      </c>
      <c r="H384" t="s">
        <v>162</v>
      </c>
      <c r="I384" t="s">
        <v>250</v>
      </c>
      <c r="J384" t="s">
        <v>241</v>
      </c>
      <c r="K384">
        <v>2</v>
      </c>
      <c r="L384">
        <v>18.649999999999999</v>
      </c>
      <c r="M384">
        <v>37.299999999999997</v>
      </c>
      <c r="N384">
        <v>54</v>
      </c>
    </row>
    <row r="385" spans="1:14" x14ac:dyDescent="0.2">
      <c r="A385" t="s">
        <v>68</v>
      </c>
      <c r="B385" t="s">
        <v>255</v>
      </c>
      <c r="C385" t="s">
        <v>254</v>
      </c>
      <c r="D385" t="s">
        <v>253</v>
      </c>
      <c r="E385" t="s">
        <v>64</v>
      </c>
      <c r="F385">
        <v>4</v>
      </c>
      <c r="G385" t="s">
        <v>88</v>
      </c>
      <c r="H385" t="s">
        <v>62</v>
      </c>
      <c r="I385" t="s">
        <v>250</v>
      </c>
      <c r="J385" t="s">
        <v>241</v>
      </c>
      <c r="K385">
        <v>2</v>
      </c>
      <c r="L385">
        <v>4.51</v>
      </c>
      <c r="M385">
        <v>9.02</v>
      </c>
      <c r="N385">
        <v>54</v>
      </c>
    </row>
    <row r="386" spans="1:14" x14ac:dyDescent="0.2">
      <c r="A386" t="s">
        <v>68</v>
      </c>
      <c r="B386" t="s">
        <v>255</v>
      </c>
      <c r="C386" t="s">
        <v>254</v>
      </c>
      <c r="D386" t="s">
        <v>253</v>
      </c>
      <c r="E386" t="s">
        <v>64</v>
      </c>
      <c r="F386">
        <v>5</v>
      </c>
      <c r="G386" t="s">
        <v>162</v>
      </c>
      <c r="H386" t="s">
        <v>62</v>
      </c>
      <c r="I386" t="s">
        <v>250</v>
      </c>
      <c r="J386" t="s">
        <v>241</v>
      </c>
      <c r="K386">
        <v>3</v>
      </c>
      <c r="L386">
        <v>18.649999999999999</v>
      </c>
      <c r="M386">
        <v>55.95</v>
      </c>
      <c r="N386">
        <v>54</v>
      </c>
    </row>
    <row r="387" spans="1:14" x14ac:dyDescent="0.2">
      <c r="A387" t="s">
        <v>68</v>
      </c>
      <c r="B387" t="s">
        <v>252</v>
      </c>
      <c r="C387" t="s">
        <v>98</v>
      </c>
      <c r="D387" t="s">
        <v>251</v>
      </c>
      <c r="E387" t="s">
        <v>64</v>
      </c>
      <c r="F387">
        <v>1</v>
      </c>
      <c r="G387" t="s">
        <v>69</v>
      </c>
      <c r="H387" t="s">
        <v>62</v>
      </c>
      <c r="I387" t="s">
        <v>250</v>
      </c>
      <c r="J387" t="s">
        <v>241</v>
      </c>
      <c r="K387">
        <v>15</v>
      </c>
      <c r="L387">
        <v>41.8</v>
      </c>
      <c r="M387">
        <v>627</v>
      </c>
      <c r="N387">
        <v>54</v>
      </c>
    </row>
    <row r="388" spans="1:14" x14ac:dyDescent="0.2">
      <c r="A388" t="s">
        <v>68</v>
      </c>
      <c r="B388" t="s">
        <v>252</v>
      </c>
      <c r="C388" t="s">
        <v>98</v>
      </c>
      <c r="D388" t="s">
        <v>251</v>
      </c>
      <c r="E388" t="s">
        <v>64</v>
      </c>
      <c r="F388">
        <v>2</v>
      </c>
      <c r="G388" t="s">
        <v>63</v>
      </c>
      <c r="H388" t="s">
        <v>62</v>
      </c>
      <c r="I388" t="s">
        <v>250</v>
      </c>
      <c r="J388" t="s">
        <v>241</v>
      </c>
      <c r="K388">
        <v>1</v>
      </c>
      <c r="L388">
        <v>0</v>
      </c>
      <c r="M388">
        <v>0</v>
      </c>
      <c r="N388">
        <v>54</v>
      </c>
    </row>
    <row r="389" spans="1:14" x14ac:dyDescent="0.2">
      <c r="A389" t="s">
        <v>68</v>
      </c>
      <c r="B389" t="s">
        <v>249</v>
      </c>
      <c r="C389" t="s">
        <v>21</v>
      </c>
      <c r="D389" t="s">
        <v>248</v>
      </c>
      <c r="E389" t="s">
        <v>64</v>
      </c>
      <c r="F389">
        <v>1</v>
      </c>
      <c r="G389" t="s">
        <v>92</v>
      </c>
      <c r="H389" t="s">
        <v>62</v>
      </c>
      <c r="I389" t="s">
        <v>237</v>
      </c>
      <c r="J389" t="s">
        <v>236</v>
      </c>
      <c r="K389">
        <v>2</v>
      </c>
      <c r="L389">
        <v>41.8</v>
      </c>
      <c r="M389">
        <v>83.6</v>
      </c>
      <c r="N389">
        <v>53</v>
      </c>
    </row>
    <row r="390" spans="1:14" x14ac:dyDescent="0.2">
      <c r="A390" t="s">
        <v>68</v>
      </c>
      <c r="B390" t="s">
        <v>247</v>
      </c>
      <c r="C390" t="s">
        <v>13</v>
      </c>
      <c r="D390" t="s">
        <v>246</v>
      </c>
      <c r="E390" t="s">
        <v>64</v>
      </c>
      <c r="F390">
        <v>1</v>
      </c>
      <c r="G390" t="s">
        <v>215</v>
      </c>
      <c r="H390" t="s">
        <v>216</v>
      </c>
      <c r="I390" t="s">
        <v>237</v>
      </c>
      <c r="J390" t="s">
        <v>245</v>
      </c>
      <c r="K390">
        <v>25</v>
      </c>
      <c r="L390">
        <v>38.5</v>
      </c>
      <c r="M390">
        <v>962.5</v>
      </c>
      <c r="N390">
        <v>53</v>
      </c>
    </row>
    <row r="391" spans="1:14" x14ac:dyDescent="0.2">
      <c r="A391" t="s">
        <v>68</v>
      </c>
      <c r="B391" t="s">
        <v>247</v>
      </c>
      <c r="C391" t="s">
        <v>13</v>
      </c>
      <c r="D391" t="s">
        <v>246</v>
      </c>
      <c r="E391" t="s">
        <v>64</v>
      </c>
      <c r="F391">
        <v>1</v>
      </c>
      <c r="G391" t="s">
        <v>215</v>
      </c>
      <c r="H391" t="s">
        <v>81</v>
      </c>
      <c r="I391" t="s">
        <v>237</v>
      </c>
      <c r="J391" t="s">
        <v>245</v>
      </c>
      <c r="K391">
        <v>25</v>
      </c>
      <c r="L391">
        <v>18.07</v>
      </c>
      <c r="M391">
        <v>451.75</v>
      </c>
      <c r="N391">
        <v>53</v>
      </c>
    </row>
    <row r="392" spans="1:14" x14ac:dyDescent="0.2">
      <c r="A392" t="s">
        <v>68</v>
      </c>
      <c r="B392" t="s">
        <v>244</v>
      </c>
      <c r="C392" t="s">
        <v>25</v>
      </c>
      <c r="D392" t="s">
        <v>243</v>
      </c>
      <c r="E392" t="s">
        <v>64</v>
      </c>
      <c r="F392">
        <v>1</v>
      </c>
      <c r="G392" t="s">
        <v>242</v>
      </c>
      <c r="H392" t="s">
        <v>62</v>
      </c>
      <c r="I392" t="s">
        <v>237</v>
      </c>
      <c r="J392" t="s">
        <v>241</v>
      </c>
      <c r="K392">
        <v>8</v>
      </c>
      <c r="L392">
        <v>41.8</v>
      </c>
      <c r="M392">
        <v>334.4</v>
      </c>
      <c r="N392">
        <v>53</v>
      </c>
    </row>
    <row r="393" spans="1:14" x14ac:dyDescent="0.2">
      <c r="A393" t="s">
        <v>68</v>
      </c>
      <c r="B393" t="s">
        <v>240</v>
      </c>
      <c r="C393" t="s">
        <v>239</v>
      </c>
      <c r="D393" t="s">
        <v>238</v>
      </c>
      <c r="E393" t="s">
        <v>64</v>
      </c>
      <c r="F393">
        <v>1</v>
      </c>
      <c r="G393" t="s">
        <v>215</v>
      </c>
      <c r="H393" t="s">
        <v>198</v>
      </c>
      <c r="I393" t="s">
        <v>237</v>
      </c>
      <c r="J393" t="s">
        <v>236</v>
      </c>
      <c r="K393">
        <v>30</v>
      </c>
      <c r="L393">
        <v>36.15</v>
      </c>
      <c r="M393">
        <v>1084.5</v>
      </c>
      <c r="N393">
        <v>53</v>
      </c>
    </row>
    <row r="394" spans="1:14" x14ac:dyDescent="0.2">
      <c r="A394" t="s">
        <v>68</v>
      </c>
      <c r="B394" t="s">
        <v>240</v>
      </c>
      <c r="C394" t="s">
        <v>239</v>
      </c>
      <c r="D394" t="s">
        <v>238</v>
      </c>
      <c r="E394" t="s">
        <v>64</v>
      </c>
      <c r="F394">
        <v>1</v>
      </c>
      <c r="G394" t="s">
        <v>215</v>
      </c>
      <c r="H394" t="s">
        <v>88</v>
      </c>
      <c r="I394" t="s">
        <v>237</v>
      </c>
      <c r="J394" t="s">
        <v>236</v>
      </c>
      <c r="K394">
        <v>30</v>
      </c>
      <c r="L394">
        <v>4.51</v>
      </c>
      <c r="M394">
        <v>135.30000000000001</v>
      </c>
      <c r="N394">
        <v>53</v>
      </c>
    </row>
    <row r="395" spans="1:14" x14ac:dyDescent="0.2">
      <c r="A395" t="s">
        <v>68</v>
      </c>
      <c r="B395" t="s">
        <v>240</v>
      </c>
      <c r="C395" t="s">
        <v>239</v>
      </c>
      <c r="D395" t="s">
        <v>238</v>
      </c>
      <c r="E395" t="s">
        <v>64</v>
      </c>
      <c r="F395">
        <v>1</v>
      </c>
      <c r="G395" t="s">
        <v>215</v>
      </c>
      <c r="H395" t="s">
        <v>75</v>
      </c>
      <c r="I395" t="s">
        <v>237</v>
      </c>
      <c r="J395" t="s">
        <v>236</v>
      </c>
      <c r="K395">
        <v>30</v>
      </c>
      <c r="L395">
        <v>11.29</v>
      </c>
      <c r="M395">
        <v>338.7</v>
      </c>
      <c r="N395">
        <v>53</v>
      </c>
    </row>
    <row r="396" spans="1:14" x14ac:dyDescent="0.2">
      <c r="A396" t="s">
        <v>68</v>
      </c>
      <c r="B396" t="s">
        <v>240</v>
      </c>
      <c r="C396" t="s">
        <v>239</v>
      </c>
      <c r="D396" t="s">
        <v>238</v>
      </c>
      <c r="E396" t="s">
        <v>64</v>
      </c>
      <c r="F396">
        <v>1</v>
      </c>
      <c r="G396" t="s">
        <v>215</v>
      </c>
      <c r="H396" t="s">
        <v>216</v>
      </c>
      <c r="I396" t="s">
        <v>237</v>
      </c>
      <c r="J396" t="s">
        <v>236</v>
      </c>
      <c r="K396">
        <v>30</v>
      </c>
      <c r="L396">
        <v>31.93</v>
      </c>
      <c r="M396">
        <v>957.9</v>
      </c>
      <c r="N396">
        <v>53</v>
      </c>
    </row>
    <row r="397" spans="1:14" x14ac:dyDescent="0.2">
      <c r="A397" t="s">
        <v>68</v>
      </c>
      <c r="B397" t="s">
        <v>95</v>
      </c>
      <c r="C397" t="s">
        <v>94</v>
      </c>
      <c r="D397" t="s">
        <v>235</v>
      </c>
      <c r="E397" t="s">
        <v>64</v>
      </c>
      <c r="F397">
        <v>1</v>
      </c>
      <c r="G397" t="s">
        <v>69</v>
      </c>
      <c r="H397" t="s">
        <v>62</v>
      </c>
      <c r="I397" t="s">
        <v>234</v>
      </c>
      <c r="J397" t="s">
        <v>233</v>
      </c>
      <c r="K397">
        <v>15</v>
      </c>
      <c r="L397">
        <v>41.8</v>
      </c>
      <c r="M397">
        <v>627</v>
      </c>
      <c r="N397">
        <v>52</v>
      </c>
    </row>
    <row r="398" spans="1:14" x14ac:dyDescent="0.2">
      <c r="A398" t="s">
        <v>68</v>
      </c>
      <c r="B398" t="s">
        <v>214</v>
      </c>
      <c r="C398" t="s">
        <v>11</v>
      </c>
      <c r="D398" t="s">
        <v>232</v>
      </c>
      <c r="E398" t="s">
        <v>64</v>
      </c>
      <c r="F398">
        <v>1</v>
      </c>
      <c r="G398" t="s">
        <v>215</v>
      </c>
      <c r="H398" t="s">
        <v>216</v>
      </c>
      <c r="I398" t="s">
        <v>227</v>
      </c>
      <c r="J398" t="s">
        <v>205</v>
      </c>
      <c r="K398">
        <v>40</v>
      </c>
      <c r="L398">
        <v>29.24</v>
      </c>
      <c r="M398">
        <v>1169.5999999999999</v>
      </c>
      <c r="N398">
        <v>49</v>
      </c>
    </row>
    <row r="399" spans="1:14" x14ac:dyDescent="0.2">
      <c r="A399" t="s">
        <v>68</v>
      </c>
      <c r="B399" t="s">
        <v>214</v>
      </c>
      <c r="C399" t="s">
        <v>11</v>
      </c>
      <c r="D399" t="s">
        <v>232</v>
      </c>
      <c r="E399" t="s">
        <v>64</v>
      </c>
      <c r="F399">
        <v>1</v>
      </c>
      <c r="G399" t="s">
        <v>215</v>
      </c>
      <c r="H399" t="s">
        <v>88</v>
      </c>
      <c r="I399" t="s">
        <v>227</v>
      </c>
      <c r="J399" t="s">
        <v>205</v>
      </c>
      <c r="K399">
        <v>40</v>
      </c>
      <c r="L399">
        <v>2.2599999999999998</v>
      </c>
      <c r="M399">
        <v>90.4</v>
      </c>
      <c r="N399">
        <v>49</v>
      </c>
    </row>
    <row r="400" spans="1:14" x14ac:dyDescent="0.2">
      <c r="A400" t="s">
        <v>68</v>
      </c>
      <c r="B400" t="s">
        <v>214</v>
      </c>
      <c r="C400" t="s">
        <v>11</v>
      </c>
      <c r="D400" t="s">
        <v>232</v>
      </c>
      <c r="E400" t="s">
        <v>64</v>
      </c>
      <c r="F400">
        <v>4</v>
      </c>
      <c r="G400" t="s">
        <v>169</v>
      </c>
      <c r="H400" t="s">
        <v>62</v>
      </c>
      <c r="I400" t="s">
        <v>227</v>
      </c>
      <c r="J400" t="s">
        <v>205</v>
      </c>
      <c r="K400">
        <v>40</v>
      </c>
      <c r="L400">
        <v>23.61</v>
      </c>
      <c r="M400">
        <v>944.4</v>
      </c>
      <c r="N400">
        <v>49</v>
      </c>
    </row>
    <row r="401" spans="1:14" x14ac:dyDescent="0.2">
      <c r="A401" t="s">
        <v>68</v>
      </c>
      <c r="B401" t="s">
        <v>231</v>
      </c>
      <c r="C401" t="s">
        <v>21</v>
      </c>
      <c r="D401" t="s">
        <v>230</v>
      </c>
      <c r="E401" t="s">
        <v>64</v>
      </c>
      <c r="F401">
        <v>1</v>
      </c>
      <c r="G401" t="s">
        <v>195</v>
      </c>
      <c r="H401" t="s">
        <v>199</v>
      </c>
      <c r="I401" t="s">
        <v>227</v>
      </c>
      <c r="J401" t="s">
        <v>229</v>
      </c>
      <c r="K401">
        <v>31</v>
      </c>
      <c r="L401">
        <v>41.8</v>
      </c>
      <c r="M401">
        <v>1295.8</v>
      </c>
      <c r="N401">
        <v>49</v>
      </c>
    </row>
    <row r="402" spans="1:14" x14ac:dyDescent="0.2">
      <c r="A402" t="s">
        <v>68</v>
      </c>
      <c r="B402" t="s">
        <v>231</v>
      </c>
      <c r="C402" t="s">
        <v>21</v>
      </c>
      <c r="D402" t="s">
        <v>230</v>
      </c>
      <c r="E402" t="s">
        <v>64</v>
      </c>
      <c r="F402">
        <v>1</v>
      </c>
      <c r="G402" t="s">
        <v>195</v>
      </c>
      <c r="H402" t="s">
        <v>81</v>
      </c>
      <c r="I402" t="s">
        <v>227</v>
      </c>
      <c r="J402" t="s">
        <v>229</v>
      </c>
      <c r="K402">
        <v>31</v>
      </c>
      <c r="L402">
        <v>19.2</v>
      </c>
      <c r="M402">
        <v>595.20000000000005</v>
      </c>
      <c r="N402">
        <v>49</v>
      </c>
    </row>
    <row r="403" spans="1:14" x14ac:dyDescent="0.2">
      <c r="A403" t="s">
        <v>68</v>
      </c>
      <c r="B403" t="s">
        <v>231</v>
      </c>
      <c r="C403" t="s">
        <v>21</v>
      </c>
      <c r="D403" t="s">
        <v>230</v>
      </c>
      <c r="E403" t="s">
        <v>64</v>
      </c>
      <c r="F403">
        <v>4</v>
      </c>
      <c r="G403" t="s">
        <v>81</v>
      </c>
      <c r="H403" t="s">
        <v>62</v>
      </c>
      <c r="I403" t="s">
        <v>227</v>
      </c>
      <c r="J403" t="s">
        <v>62</v>
      </c>
      <c r="K403">
        <v>2</v>
      </c>
      <c r="L403">
        <v>19.2</v>
      </c>
      <c r="M403">
        <v>38.4</v>
      </c>
      <c r="N403">
        <v>49</v>
      </c>
    </row>
    <row r="404" spans="1:14" x14ac:dyDescent="0.2">
      <c r="A404" t="s">
        <v>68</v>
      </c>
      <c r="B404" t="s">
        <v>231</v>
      </c>
      <c r="C404" t="s">
        <v>21</v>
      </c>
      <c r="D404" t="s">
        <v>230</v>
      </c>
      <c r="E404" t="s">
        <v>64</v>
      </c>
      <c r="F404">
        <v>5</v>
      </c>
      <c r="G404" t="s">
        <v>63</v>
      </c>
      <c r="H404" t="s">
        <v>62</v>
      </c>
      <c r="I404" t="s">
        <v>227</v>
      </c>
      <c r="J404" t="s">
        <v>229</v>
      </c>
      <c r="K404">
        <v>2</v>
      </c>
      <c r="L404">
        <v>0</v>
      </c>
      <c r="M404">
        <v>0</v>
      </c>
      <c r="N404">
        <v>49</v>
      </c>
    </row>
    <row r="405" spans="1:14" x14ac:dyDescent="0.2">
      <c r="A405" t="s">
        <v>68</v>
      </c>
      <c r="B405" t="s">
        <v>95</v>
      </c>
      <c r="C405" t="s">
        <v>94</v>
      </c>
      <c r="D405" t="s">
        <v>228</v>
      </c>
      <c r="E405" t="s">
        <v>64</v>
      </c>
      <c r="F405">
        <v>1</v>
      </c>
      <c r="G405" t="s">
        <v>92</v>
      </c>
      <c r="H405" t="s">
        <v>62</v>
      </c>
      <c r="I405" t="s">
        <v>227</v>
      </c>
      <c r="J405" t="s">
        <v>226</v>
      </c>
      <c r="K405">
        <v>16</v>
      </c>
      <c r="L405">
        <v>38.5</v>
      </c>
      <c r="M405">
        <v>616</v>
      </c>
      <c r="N405">
        <v>49</v>
      </c>
    </row>
    <row r="406" spans="1:14" x14ac:dyDescent="0.2">
      <c r="A406" t="s">
        <v>68</v>
      </c>
      <c r="B406" t="s">
        <v>137</v>
      </c>
      <c r="C406" t="s">
        <v>11</v>
      </c>
      <c r="D406" t="s">
        <v>225</v>
      </c>
      <c r="E406" t="s">
        <v>64</v>
      </c>
      <c r="F406">
        <v>1</v>
      </c>
      <c r="G406" t="s">
        <v>117</v>
      </c>
      <c r="H406" t="s">
        <v>62</v>
      </c>
      <c r="I406" t="s">
        <v>224</v>
      </c>
      <c r="J406" t="s">
        <v>219</v>
      </c>
      <c r="K406">
        <v>90</v>
      </c>
      <c r="L406">
        <v>38.5</v>
      </c>
      <c r="M406">
        <v>3465</v>
      </c>
      <c r="N406">
        <v>48</v>
      </c>
    </row>
    <row r="407" spans="1:14" x14ac:dyDescent="0.2">
      <c r="A407" t="s">
        <v>68</v>
      </c>
      <c r="B407" t="s">
        <v>137</v>
      </c>
      <c r="C407" t="s">
        <v>11</v>
      </c>
      <c r="D407" t="s">
        <v>225</v>
      </c>
      <c r="E407" t="s">
        <v>64</v>
      </c>
      <c r="F407">
        <v>2</v>
      </c>
      <c r="G407" t="s">
        <v>81</v>
      </c>
      <c r="H407" t="s">
        <v>62</v>
      </c>
      <c r="I407" t="s">
        <v>224</v>
      </c>
      <c r="J407" t="s">
        <v>62</v>
      </c>
      <c r="K407">
        <v>90</v>
      </c>
      <c r="L407">
        <v>18.07</v>
      </c>
      <c r="M407">
        <v>1626.3</v>
      </c>
      <c r="N407">
        <v>48</v>
      </c>
    </row>
    <row r="408" spans="1:14" x14ac:dyDescent="0.2">
      <c r="A408" t="s">
        <v>68</v>
      </c>
      <c r="B408" t="s">
        <v>223</v>
      </c>
      <c r="C408" t="s">
        <v>98</v>
      </c>
      <c r="D408" t="s">
        <v>222</v>
      </c>
      <c r="E408" t="s">
        <v>64</v>
      </c>
      <c r="F408">
        <v>1</v>
      </c>
      <c r="G408" t="s">
        <v>92</v>
      </c>
      <c r="H408" t="s">
        <v>62</v>
      </c>
      <c r="I408" t="s">
        <v>220</v>
      </c>
      <c r="J408" t="s">
        <v>219</v>
      </c>
      <c r="K408">
        <v>24</v>
      </c>
      <c r="L408">
        <v>38.5</v>
      </c>
      <c r="M408">
        <v>924</v>
      </c>
      <c r="N408">
        <v>47</v>
      </c>
    </row>
    <row r="409" spans="1:14" x14ac:dyDescent="0.2">
      <c r="A409" t="s">
        <v>68</v>
      </c>
      <c r="B409" t="s">
        <v>223</v>
      </c>
      <c r="C409" t="s">
        <v>98</v>
      </c>
      <c r="D409" t="s">
        <v>222</v>
      </c>
      <c r="E409" t="s">
        <v>64</v>
      </c>
      <c r="F409">
        <v>2</v>
      </c>
      <c r="G409" t="s">
        <v>81</v>
      </c>
      <c r="H409" t="s">
        <v>62</v>
      </c>
      <c r="I409" t="s">
        <v>220</v>
      </c>
      <c r="J409" t="s">
        <v>62</v>
      </c>
      <c r="K409">
        <v>26</v>
      </c>
      <c r="L409">
        <v>18.07</v>
      </c>
      <c r="M409">
        <v>469.82</v>
      </c>
      <c r="N409">
        <v>47</v>
      </c>
    </row>
    <row r="410" spans="1:14" x14ac:dyDescent="0.2">
      <c r="A410" t="s">
        <v>68</v>
      </c>
      <c r="B410" t="s">
        <v>223</v>
      </c>
      <c r="C410" t="s">
        <v>98</v>
      </c>
      <c r="D410" t="s">
        <v>222</v>
      </c>
      <c r="E410" t="s">
        <v>64</v>
      </c>
      <c r="F410">
        <v>3</v>
      </c>
      <c r="G410" t="s">
        <v>63</v>
      </c>
      <c r="H410" t="s">
        <v>62</v>
      </c>
      <c r="I410" t="s">
        <v>220</v>
      </c>
      <c r="J410" t="s">
        <v>219</v>
      </c>
      <c r="K410">
        <v>1</v>
      </c>
      <c r="L410">
        <v>0</v>
      </c>
      <c r="M410">
        <v>0</v>
      </c>
      <c r="N410">
        <v>47</v>
      </c>
    </row>
    <row r="411" spans="1:14" x14ac:dyDescent="0.2">
      <c r="A411" t="s">
        <v>68</v>
      </c>
      <c r="B411" t="s">
        <v>137</v>
      </c>
      <c r="C411" t="s">
        <v>11</v>
      </c>
      <c r="D411" t="s">
        <v>221</v>
      </c>
      <c r="E411" t="s">
        <v>64</v>
      </c>
      <c r="F411">
        <v>1</v>
      </c>
      <c r="G411" t="s">
        <v>117</v>
      </c>
      <c r="H411" t="s">
        <v>62</v>
      </c>
      <c r="I411" t="s">
        <v>220</v>
      </c>
      <c r="J411" t="s">
        <v>219</v>
      </c>
      <c r="K411">
        <v>7</v>
      </c>
      <c r="L411">
        <v>38.5</v>
      </c>
      <c r="M411">
        <v>269.5</v>
      </c>
      <c r="N411">
        <v>47</v>
      </c>
    </row>
    <row r="412" spans="1:14" x14ac:dyDescent="0.2">
      <c r="A412" t="s">
        <v>68</v>
      </c>
      <c r="B412" t="s">
        <v>137</v>
      </c>
      <c r="C412" t="s">
        <v>11</v>
      </c>
      <c r="D412" t="s">
        <v>221</v>
      </c>
      <c r="E412" t="s">
        <v>64</v>
      </c>
      <c r="F412">
        <v>2</v>
      </c>
      <c r="G412" t="s">
        <v>81</v>
      </c>
      <c r="H412" t="s">
        <v>62</v>
      </c>
      <c r="I412" t="s">
        <v>220</v>
      </c>
      <c r="J412" t="s">
        <v>62</v>
      </c>
      <c r="K412">
        <v>7</v>
      </c>
      <c r="L412">
        <v>18.07</v>
      </c>
      <c r="M412">
        <v>126.49</v>
      </c>
      <c r="N412">
        <v>47</v>
      </c>
    </row>
    <row r="413" spans="1:14" x14ac:dyDescent="0.2">
      <c r="A413" t="s">
        <v>68</v>
      </c>
      <c r="B413" t="s">
        <v>137</v>
      </c>
      <c r="C413" t="s">
        <v>11</v>
      </c>
      <c r="D413" t="s">
        <v>218</v>
      </c>
      <c r="E413" t="s">
        <v>64</v>
      </c>
      <c r="F413">
        <v>1</v>
      </c>
      <c r="G413" t="s">
        <v>117</v>
      </c>
      <c r="H413" t="s">
        <v>62</v>
      </c>
      <c r="I413" t="s">
        <v>217</v>
      </c>
      <c r="J413" t="s">
        <v>219</v>
      </c>
      <c r="K413">
        <v>8</v>
      </c>
      <c r="L413">
        <v>38.5</v>
      </c>
      <c r="M413">
        <v>308</v>
      </c>
      <c r="N413">
        <v>46</v>
      </c>
    </row>
    <row r="414" spans="1:14" x14ac:dyDescent="0.2">
      <c r="A414" t="s">
        <v>68</v>
      </c>
      <c r="B414" t="s">
        <v>137</v>
      </c>
      <c r="C414" t="s">
        <v>11</v>
      </c>
      <c r="D414" t="s">
        <v>218</v>
      </c>
      <c r="E414" t="s">
        <v>64</v>
      </c>
      <c r="F414">
        <v>2</v>
      </c>
      <c r="G414" t="s">
        <v>81</v>
      </c>
      <c r="H414" t="s">
        <v>62</v>
      </c>
      <c r="I414" t="s">
        <v>217</v>
      </c>
      <c r="J414" t="s">
        <v>62</v>
      </c>
      <c r="K414">
        <v>8</v>
      </c>
      <c r="L414">
        <v>18.07</v>
      </c>
      <c r="M414">
        <v>144.56</v>
      </c>
      <c r="N414">
        <v>46</v>
      </c>
    </row>
    <row r="415" spans="1:14" x14ac:dyDescent="0.2">
      <c r="A415" t="s">
        <v>68</v>
      </c>
      <c r="B415" t="s">
        <v>214</v>
      </c>
      <c r="C415" t="s">
        <v>11</v>
      </c>
      <c r="D415" t="s">
        <v>213</v>
      </c>
      <c r="E415" t="s">
        <v>64</v>
      </c>
      <c r="F415">
        <v>1</v>
      </c>
      <c r="G415" t="s">
        <v>215</v>
      </c>
      <c r="H415" t="s">
        <v>216</v>
      </c>
      <c r="I415" t="s">
        <v>202</v>
      </c>
      <c r="J415" t="s">
        <v>205</v>
      </c>
      <c r="K415">
        <v>1</v>
      </c>
      <c r="L415">
        <v>29.24</v>
      </c>
      <c r="M415">
        <v>29.24</v>
      </c>
      <c r="N415">
        <v>42</v>
      </c>
    </row>
    <row r="416" spans="1:14" x14ac:dyDescent="0.2">
      <c r="A416" t="s">
        <v>68</v>
      </c>
      <c r="B416" t="s">
        <v>214</v>
      </c>
      <c r="C416" t="s">
        <v>11</v>
      </c>
      <c r="D416" t="s">
        <v>213</v>
      </c>
      <c r="E416" t="s">
        <v>64</v>
      </c>
      <c r="F416">
        <v>1</v>
      </c>
      <c r="G416" t="s">
        <v>215</v>
      </c>
      <c r="H416" t="s">
        <v>88</v>
      </c>
      <c r="I416" t="s">
        <v>202</v>
      </c>
      <c r="J416" t="s">
        <v>205</v>
      </c>
      <c r="K416">
        <v>1</v>
      </c>
      <c r="L416">
        <v>2.2599999999999998</v>
      </c>
      <c r="M416">
        <v>2.2599999999999998</v>
      </c>
      <c r="N416">
        <v>42</v>
      </c>
    </row>
    <row r="417" spans="1:14" x14ac:dyDescent="0.2">
      <c r="A417" t="s">
        <v>68</v>
      </c>
      <c r="B417" t="s">
        <v>214</v>
      </c>
      <c r="C417" t="s">
        <v>11</v>
      </c>
      <c r="D417" t="s">
        <v>213</v>
      </c>
      <c r="E417" t="s">
        <v>64</v>
      </c>
      <c r="F417">
        <v>4</v>
      </c>
      <c r="G417" t="s">
        <v>169</v>
      </c>
      <c r="H417" t="s">
        <v>62</v>
      </c>
      <c r="I417" t="s">
        <v>202</v>
      </c>
      <c r="J417" t="s">
        <v>205</v>
      </c>
      <c r="K417">
        <v>1</v>
      </c>
      <c r="L417">
        <v>23.61</v>
      </c>
      <c r="M417">
        <v>23.61</v>
      </c>
      <c r="N417">
        <v>42</v>
      </c>
    </row>
    <row r="418" spans="1:14" x14ac:dyDescent="0.2">
      <c r="A418" t="s">
        <v>68</v>
      </c>
      <c r="B418" t="s">
        <v>207</v>
      </c>
      <c r="C418" t="s">
        <v>13</v>
      </c>
      <c r="D418" t="s">
        <v>209</v>
      </c>
      <c r="E418" t="s">
        <v>64</v>
      </c>
      <c r="F418">
        <v>1</v>
      </c>
      <c r="G418" t="s">
        <v>189</v>
      </c>
      <c r="H418" t="s">
        <v>190</v>
      </c>
      <c r="I418" t="s">
        <v>202</v>
      </c>
      <c r="J418" t="s">
        <v>205</v>
      </c>
      <c r="K418">
        <v>324</v>
      </c>
      <c r="L418">
        <v>29.37</v>
      </c>
      <c r="M418">
        <v>9515.8799999999992</v>
      </c>
      <c r="N418">
        <v>42</v>
      </c>
    </row>
    <row r="419" spans="1:14" x14ac:dyDescent="0.2">
      <c r="A419" t="s">
        <v>68</v>
      </c>
      <c r="B419" t="s">
        <v>207</v>
      </c>
      <c r="C419" t="s">
        <v>13</v>
      </c>
      <c r="D419" t="s">
        <v>209</v>
      </c>
      <c r="E419" t="s">
        <v>64</v>
      </c>
      <c r="F419">
        <v>1</v>
      </c>
      <c r="G419" t="s">
        <v>189</v>
      </c>
      <c r="H419" t="s">
        <v>162</v>
      </c>
      <c r="I419" t="s">
        <v>202</v>
      </c>
      <c r="J419" t="s">
        <v>205</v>
      </c>
      <c r="K419">
        <v>324</v>
      </c>
      <c r="L419">
        <v>19.2</v>
      </c>
      <c r="M419">
        <v>6220.8</v>
      </c>
      <c r="N419">
        <v>42</v>
      </c>
    </row>
    <row r="420" spans="1:14" x14ac:dyDescent="0.2">
      <c r="A420" t="s">
        <v>68</v>
      </c>
      <c r="B420" t="s">
        <v>207</v>
      </c>
      <c r="C420" t="s">
        <v>13</v>
      </c>
      <c r="D420" t="s">
        <v>209</v>
      </c>
      <c r="E420" t="s">
        <v>64</v>
      </c>
      <c r="F420">
        <v>4</v>
      </c>
      <c r="G420" t="s">
        <v>211</v>
      </c>
      <c r="H420" t="s">
        <v>212</v>
      </c>
      <c r="I420" t="s">
        <v>202</v>
      </c>
      <c r="J420" t="s">
        <v>205</v>
      </c>
      <c r="K420">
        <v>52</v>
      </c>
      <c r="L420">
        <v>29.37</v>
      </c>
      <c r="M420">
        <v>1527.24</v>
      </c>
      <c r="N420">
        <v>42</v>
      </c>
    </row>
    <row r="421" spans="1:14" x14ac:dyDescent="0.2">
      <c r="A421" t="s">
        <v>68</v>
      </c>
      <c r="B421" t="s">
        <v>207</v>
      </c>
      <c r="C421" t="s">
        <v>13</v>
      </c>
      <c r="D421" t="s">
        <v>209</v>
      </c>
      <c r="E421" t="s">
        <v>64</v>
      </c>
      <c r="F421">
        <v>4</v>
      </c>
      <c r="G421" t="s">
        <v>211</v>
      </c>
      <c r="H421" t="s">
        <v>210</v>
      </c>
      <c r="I421" t="s">
        <v>202</v>
      </c>
      <c r="J421" t="s">
        <v>205</v>
      </c>
      <c r="K421">
        <v>52</v>
      </c>
      <c r="L421">
        <v>14.68</v>
      </c>
      <c r="M421">
        <v>763.36</v>
      </c>
      <c r="N421">
        <v>42</v>
      </c>
    </row>
    <row r="422" spans="1:14" x14ac:dyDescent="0.2">
      <c r="A422" t="s">
        <v>68</v>
      </c>
      <c r="B422" t="s">
        <v>207</v>
      </c>
      <c r="C422" t="s">
        <v>13</v>
      </c>
      <c r="D422" t="s">
        <v>209</v>
      </c>
      <c r="E422" t="s">
        <v>64</v>
      </c>
      <c r="F422">
        <v>7</v>
      </c>
      <c r="G422" t="s">
        <v>88</v>
      </c>
      <c r="H422" t="s">
        <v>62</v>
      </c>
      <c r="I422" t="s">
        <v>202</v>
      </c>
      <c r="J422" t="s">
        <v>205</v>
      </c>
      <c r="K422">
        <v>374</v>
      </c>
      <c r="L422">
        <v>4.5</v>
      </c>
      <c r="M422">
        <v>1683</v>
      </c>
      <c r="N422">
        <v>42</v>
      </c>
    </row>
    <row r="423" spans="1:14" x14ac:dyDescent="0.2">
      <c r="A423" t="s">
        <v>68</v>
      </c>
      <c r="B423" t="s">
        <v>197</v>
      </c>
      <c r="C423" t="s">
        <v>25</v>
      </c>
      <c r="D423" t="s">
        <v>208</v>
      </c>
      <c r="E423" t="s">
        <v>64</v>
      </c>
      <c r="F423">
        <v>1</v>
      </c>
      <c r="G423" t="s">
        <v>195</v>
      </c>
      <c r="H423" t="s">
        <v>199</v>
      </c>
      <c r="I423" t="s">
        <v>202</v>
      </c>
      <c r="J423" t="s">
        <v>191</v>
      </c>
      <c r="K423">
        <v>164</v>
      </c>
      <c r="L423">
        <v>33.89</v>
      </c>
      <c r="M423">
        <v>5557.96</v>
      </c>
      <c r="N423">
        <v>42</v>
      </c>
    </row>
    <row r="424" spans="1:14" x14ac:dyDescent="0.2">
      <c r="A424" t="s">
        <v>68</v>
      </c>
      <c r="B424" t="s">
        <v>197</v>
      </c>
      <c r="C424" t="s">
        <v>25</v>
      </c>
      <c r="D424" t="s">
        <v>208</v>
      </c>
      <c r="E424" t="s">
        <v>64</v>
      </c>
      <c r="F424">
        <v>1</v>
      </c>
      <c r="G424" t="s">
        <v>195</v>
      </c>
      <c r="H424" t="s">
        <v>198</v>
      </c>
      <c r="I424" t="s">
        <v>202</v>
      </c>
      <c r="J424" t="s">
        <v>191</v>
      </c>
      <c r="K424">
        <v>164</v>
      </c>
      <c r="L424">
        <v>36.15</v>
      </c>
      <c r="M424">
        <v>5928.6</v>
      </c>
      <c r="N424">
        <v>42</v>
      </c>
    </row>
    <row r="425" spans="1:14" x14ac:dyDescent="0.2">
      <c r="A425" t="s">
        <v>68</v>
      </c>
      <c r="B425" t="s">
        <v>197</v>
      </c>
      <c r="C425" t="s">
        <v>25</v>
      </c>
      <c r="D425" t="s">
        <v>208</v>
      </c>
      <c r="E425" t="s">
        <v>64</v>
      </c>
      <c r="F425">
        <v>1</v>
      </c>
      <c r="G425" t="s">
        <v>195</v>
      </c>
      <c r="H425" t="s">
        <v>75</v>
      </c>
      <c r="I425" t="s">
        <v>202</v>
      </c>
      <c r="J425" t="s">
        <v>191</v>
      </c>
      <c r="K425">
        <v>164</v>
      </c>
      <c r="L425">
        <v>11.29</v>
      </c>
      <c r="M425">
        <v>1851.56</v>
      </c>
      <c r="N425">
        <v>42</v>
      </c>
    </row>
    <row r="426" spans="1:14" x14ac:dyDescent="0.2">
      <c r="A426" t="s">
        <v>68</v>
      </c>
      <c r="B426" t="s">
        <v>197</v>
      </c>
      <c r="C426" t="s">
        <v>25</v>
      </c>
      <c r="D426" t="s">
        <v>208</v>
      </c>
      <c r="E426" t="s">
        <v>64</v>
      </c>
      <c r="F426">
        <v>5</v>
      </c>
      <c r="G426" t="s">
        <v>198</v>
      </c>
      <c r="H426" t="s">
        <v>62</v>
      </c>
      <c r="I426" t="s">
        <v>202</v>
      </c>
      <c r="J426" t="s">
        <v>62</v>
      </c>
      <c r="K426">
        <v>11</v>
      </c>
      <c r="L426">
        <v>36.15</v>
      </c>
      <c r="M426">
        <v>397.65</v>
      </c>
      <c r="N426">
        <v>42</v>
      </c>
    </row>
    <row r="427" spans="1:14" x14ac:dyDescent="0.2">
      <c r="A427" t="s">
        <v>68</v>
      </c>
      <c r="B427" t="s">
        <v>197</v>
      </c>
      <c r="C427" t="s">
        <v>25</v>
      </c>
      <c r="D427" t="s">
        <v>208</v>
      </c>
      <c r="E427" t="s">
        <v>64</v>
      </c>
      <c r="F427">
        <v>6</v>
      </c>
      <c r="G427" t="s">
        <v>75</v>
      </c>
      <c r="H427" t="s">
        <v>62</v>
      </c>
      <c r="I427" t="s">
        <v>202</v>
      </c>
      <c r="J427" t="s">
        <v>62</v>
      </c>
      <c r="K427">
        <v>11</v>
      </c>
      <c r="L427">
        <v>11.29</v>
      </c>
      <c r="M427">
        <v>124.19</v>
      </c>
      <c r="N427">
        <v>42</v>
      </c>
    </row>
    <row r="428" spans="1:14" x14ac:dyDescent="0.2">
      <c r="A428" t="s">
        <v>68</v>
      </c>
      <c r="B428" t="s">
        <v>197</v>
      </c>
      <c r="C428" t="s">
        <v>25</v>
      </c>
      <c r="D428" t="s">
        <v>208</v>
      </c>
      <c r="E428" t="s">
        <v>64</v>
      </c>
      <c r="F428">
        <v>7</v>
      </c>
      <c r="G428" t="s">
        <v>63</v>
      </c>
      <c r="H428" t="s">
        <v>62</v>
      </c>
      <c r="I428" t="s">
        <v>202</v>
      </c>
      <c r="J428" t="s">
        <v>191</v>
      </c>
      <c r="K428">
        <v>10</v>
      </c>
      <c r="L428">
        <v>0</v>
      </c>
      <c r="M428">
        <v>0</v>
      </c>
      <c r="N428">
        <v>42</v>
      </c>
    </row>
    <row r="429" spans="1:14" x14ac:dyDescent="0.2">
      <c r="A429" t="s">
        <v>68</v>
      </c>
      <c r="B429" t="s">
        <v>207</v>
      </c>
      <c r="C429" t="s">
        <v>13</v>
      </c>
      <c r="D429" t="s">
        <v>206</v>
      </c>
      <c r="E429" t="s">
        <v>64</v>
      </c>
      <c r="F429">
        <v>1</v>
      </c>
      <c r="G429" t="s">
        <v>189</v>
      </c>
      <c r="H429" t="s">
        <v>190</v>
      </c>
      <c r="I429" t="s">
        <v>202</v>
      </c>
      <c r="J429" t="s">
        <v>205</v>
      </c>
      <c r="K429">
        <v>70</v>
      </c>
      <c r="L429">
        <v>29.37</v>
      </c>
      <c r="M429">
        <v>2055.9</v>
      </c>
      <c r="N429">
        <v>42</v>
      </c>
    </row>
    <row r="430" spans="1:14" x14ac:dyDescent="0.2">
      <c r="A430" t="s">
        <v>68</v>
      </c>
      <c r="B430" t="s">
        <v>207</v>
      </c>
      <c r="C430" t="s">
        <v>13</v>
      </c>
      <c r="D430" t="s">
        <v>206</v>
      </c>
      <c r="E430" t="s">
        <v>64</v>
      </c>
      <c r="F430">
        <v>1</v>
      </c>
      <c r="G430" t="s">
        <v>189</v>
      </c>
      <c r="H430" t="s">
        <v>162</v>
      </c>
      <c r="I430" t="s">
        <v>202</v>
      </c>
      <c r="J430" t="s">
        <v>205</v>
      </c>
      <c r="K430">
        <v>70</v>
      </c>
      <c r="L430">
        <v>19.2</v>
      </c>
      <c r="M430">
        <v>1344</v>
      </c>
      <c r="N430">
        <v>42</v>
      </c>
    </row>
    <row r="431" spans="1:14" x14ac:dyDescent="0.2">
      <c r="A431" t="s">
        <v>68</v>
      </c>
      <c r="B431" t="s">
        <v>207</v>
      </c>
      <c r="C431" t="s">
        <v>13</v>
      </c>
      <c r="D431" t="s">
        <v>206</v>
      </c>
      <c r="E431" t="s">
        <v>64</v>
      </c>
      <c r="F431">
        <v>7</v>
      </c>
      <c r="G431" t="s">
        <v>88</v>
      </c>
      <c r="H431" t="s">
        <v>62</v>
      </c>
      <c r="I431" t="s">
        <v>202</v>
      </c>
      <c r="J431" t="s">
        <v>205</v>
      </c>
      <c r="K431">
        <v>70</v>
      </c>
      <c r="L431">
        <v>4.5</v>
      </c>
      <c r="M431">
        <v>315</v>
      </c>
      <c r="N431">
        <v>42</v>
      </c>
    </row>
    <row r="432" spans="1:14" x14ac:dyDescent="0.2">
      <c r="A432" t="s">
        <v>68</v>
      </c>
      <c r="B432" t="s">
        <v>185</v>
      </c>
      <c r="C432" t="s">
        <v>184</v>
      </c>
      <c r="D432" t="s">
        <v>204</v>
      </c>
      <c r="E432" t="s">
        <v>64</v>
      </c>
      <c r="F432">
        <v>1</v>
      </c>
      <c r="G432" t="s">
        <v>189</v>
      </c>
      <c r="H432" t="s">
        <v>190</v>
      </c>
      <c r="I432" t="s">
        <v>202</v>
      </c>
      <c r="J432" t="s">
        <v>191</v>
      </c>
      <c r="K432">
        <v>130</v>
      </c>
      <c r="L432">
        <v>29.24</v>
      </c>
      <c r="M432">
        <v>3801.2</v>
      </c>
      <c r="N432">
        <v>42</v>
      </c>
    </row>
    <row r="433" spans="1:14" x14ac:dyDescent="0.2">
      <c r="A433" t="s">
        <v>68</v>
      </c>
      <c r="B433" t="s">
        <v>185</v>
      </c>
      <c r="C433" t="s">
        <v>184</v>
      </c>
      <c r="D433" t="s">
        <v>204</v>
      </c>
      <c r="E433" t="s">
        <v>64</v>
      </c>
      <c r="F433">
        <v>1</v>
      </c>
      <c r="G433" t="s">
        <v>189</v>
      </c>
      <c r="H433" t="s">
        <v>162</v>
      </c>
      <c r="I433" t="s">
        <v>202</v>
      </c>
      <c r="J433" t="s">
        <v>191</v>
      </c>
      <c r="K433">
        <v>130</v>
      </c>
      <c r="L433">
        <v>43.74</v>
      </c>
      <c r="M433">
        <v>5686.2</v>
      </c>
      <c r="N433">
        <v>42</v>
      </c>
    </row>
    <row r="434" spans="1:14" x14ac:dyDescent="0.2">
      <c r="A434" t="s">
        <v>68</v>
      </c>
      <c r="B434" t="s">
        <v>197</v>
      </c>
      <c r="C434" t="s">
        <v>25</v>
      </c>
      <c r="D434" t="s">
        <v>203</v>
      </c>
      <c r="E434" t="s">
        <v>64</v>
      </c>
      <c r="F434">
        <v>1</v>
      </c>
      <c r="G434" t="s">
        <v>195</v>
      </c>
      <c r="H434" t="s">
        <v>198</v>
      </c>
      <c r="I434" t="s">
        <v>202</v>
      </c>
      <c r="J434" t="s">
        <v>191</v>
      </c>
      <c r="K434">
        <v>6</v>
      </c>
      <c r="L434">
        <v>36.15</v>
      </c>
      <c r="M434">
        <v>216.9</v>
      </c>
      <c r="N434">
        <v>42</v>
      </c>
    </row>
    <row r="435" spans="1:14" x14ac:dyDescent="0.2">
      <c r="A435" t="s">
        <v>68</v>
      </c>
      <c r="B435" t="s">
        <v>197</v>
      </c>
      <c r="C435" t="s">
        <v>25</v>
      </c>
      <c r="D435" t="s">
        <v>203</v>
      </c>
      <c r="E435" t="s">
        <v>64</v>
      </c>
      <c r="F435">
        <v>1</v>
      </c>
      <c r="G435" t="s">
        <v>195</v>
      </c>
      <c r="H435" t="s">
        <v>75</v>
      </c>
      <c r="I435" t="s">
        <v>202</v>
      </c>
      <c r="J435" t="s">
        <v>191</v>
      </c>
      <c r="K435">
        <v>6</v>
      </c>
      <c r="L435">
        <v>11.29</v>
      </c>
      <c r="M435">
        <v>67.739999999999995</v>
      </c>
      <c r="N435">
        <v>42</v>
      </c>
    </row>
    <row r="436" spans="1:14" x14ac:dyDescent="0.2">
      <c r="A436" t="s">
        <v>68</v>
      </c>
      <c r="B436" t="s">
        <v>197</v>
      </c>
      <c r="C436" t="s">
        <v>25</v>
      </c>
      <c r="D436" t="s">
        <v>203</v>
      </c>
      <c r="E436" t="s">
        <v>64</v>
      </c>
      <c r="F436">
        <v>1</v>
      </c>
      <c r="G436" t="s">
        <v>195</v>
      </c>
      <c r="H436" t="s">
        <v>199</v>
      </c>
      <c r="I436" t="s">
        <v>202</v>
      </c>
      <c r="J436" t="s">
        <v>191</v>
      </c>
      <c r="K436">
        <v>6</v>
      </c>
      <c r="L436">
        <v>33.89</v>
      </c>
      <c r="M436">
        <v>203.34</v>
      </c>
      <c r="N436">
        <v>42</v>
      </c>
    </row>
    <row r="437" spans="1:14" x14ac:dyDescent="0.2">
      <c r="A437" t="s">
        <v>68</v>
      </c>
      <c r="B437" t="s">
        <v>185</v>
      </c>
      <c r="C437" t="s">
        <v>184</v>
      </c>
      <c r="D437" t="s">
        <v>201</v>
      </c>
      <c r="E437" t="s">
        <v>64</v>
      </c>
      <c r="F437">
        <v>4</v>
      </c>
      <c r="G437" t="s">
        <v>131</v>
      </c>
      <c r="H437" t="s">
        <v>62</v>
      </c>
      <c r="I437" t="s">
        <v>200</v>
      </c>
      <c r="J437" t="s">
        <v>62</v>
      </c>
      <c r="K437">
        <v>19</v>
      </c>
      <c r="L437">
        <v>20</v>
      </c>
      <c r="M437">
        <v>380</v>
      </c>
      <c r="N437">
        <v>41</v>
      </c>
    </row>
    <row r="438" spans="1:14" x14ac:dyDescent="0.2">
      <c r="A438" t="s">
        <v>68</v>
      </c>
      <c r="B438" t="s">
        <v>197</v>
      </c>
      <c r="C438" t="s">
        <v>25</v>
      </c>
      <c r="D438" t="s">
        <v>196</v>
      </c>
      <c r="E438" t="s">
        <v>64</v>
      </c>
      <c r="F438">
        <v>1</v>
      </c>
      <c r="G438" t="s">
        <v>195</v>
      </c>
      <c r="H438" t="s">
        <v>199</v>
      </c>
      <c r="I438" t="s">
        <v>193</v>
      </c>
      <c r="J438" t="s">
        <v>191</v>
      </c>
      <c r="K438">
        <v>5</v>
      </c>
      <c r="L438">
        <v>33.89</v>
      </c>
      <c r="M438">
        <v>169.45</v>
      </c>
      <c r="N438">
        <v>40</v>
      </c>
    </row>
    <row r="439" spans="1:14" x14ac:dyDescent="0.2">
      <c r="A439" t="s">
        <v>68</v>
      </c>
      <c r="B439" t="s">
        <v>197</v>
      </c>
      <c r="C439" t="s">
        <v>25</v>
      </c>
      <c r="D439" t="s">
        <v>196</v>
      </c>
      <c r="E439" t="s">
        <v>64</v>
      </c>
      <c r="F439">
        <v>1</v>
      </c>
      <c r="G439" t="s">
        <v>195</v>
      </c>
      <c r="H439" t="s">
        <v>198</v>
      </c>
      <c r="I439" t="s">
        <v>193</v>
      </c>
      <c r="J439" t="s">
        <v>191</v>
      </c>
      <c r="K439">
        <v>5</v>
      </c>
      <c r="L439">
        <v>36.15</v>
      </c>
      <c r="M439">
        <v>180.75</v>
      </c>
      <c r="N439">
        <v>40</v>
      </c>
    </row>
    <row r="440" spans="1:14" x14ac:dyDescent="0.2">
      <c r="A440" t="s">
        <v>68</v>
      </c>
      <c r="B440" t="s">
        <v>197</v>
      </c>
      <c r="C440" t="s">
        <v>25</v>
      </c>
      <c r="D440" t="s">
        <v>196</v>
      </c>
      <c r="E440" t="s">
        <v>64</v>
      </c>
      <c r="F440">
        <v>1</v>
      </c>
      <c r="G440" t="s">
        <v>195</v>
      </c>
      <c r="H440" t="s">
        <v>75</v>
      </c>
      <c r="I440" t="s">
        <v>193</v>
      </c>
      <c r="J440" t="s">
        <v>191</v>
      </c>
      <c r="K440">
        <v>5</v>
      </c>
      <c r="L440">
        <v>11.29</v>
      </c>
      <c r="M440">
        <v>56.45</v>
      </c>
      <c r="N440">
        <v>40</v>
      </c>
    </row>
    <row r="441" spans="1:14" x14ac:dyDescent="0.2">
      <c r="A441" t="s">
        <v>68</v>
      </c>
      <c r="B441" t="s">
        <v>188</v>
      </c>
      <c r="C441" t="s">
        <v>13</v>
      </c>
      <c r="D441" t="s">
        <v>194</v>
      </c>
      <c r="E441" t="s">
        <v>64</v>
      </c>
      <c r="F441">
        <v>1</v>
      </c>
      <c r="G441" t="s">
        <v>189</v>
      </c>
      <c r="H441" t="s">
        <v>190</v>
      </c>
      <c r="I441" t="s">
        <v>193</v>
      </c>
      <c r="J441" t="s">
        <v>166</v>
      </c>
      <c r="K441">
        <v>877</v>
      </c>
      <c r="L441">
        <v>25.14</v>
      </c>
      <c r="M441">
        <v>22047.78</v>
      </c>
      <c r="N441">
        <v>40</v>
      </c>
    </row>
    <row r="442" spans="1:14" x14ac:dyDescent="0.2">
      <c r="A442" t="s">
        <v>68</v>
      </c>
      <c r="B442" t="s">
        <v>188</v>
      </c>
      <c r="C442" t="s">
        <v>13</v>
      </c>
      <c r="D442" t="s">
        <v>194</v>
      </c>
      <c r="E442" t="s">
        <v>64</v>
      </c>
      <c r="F442">
        <v>1</v>
      </c>
      <c r="G442" t="s">
        <v>189</v>
      </c>
      <c r="H442" t="s">
        <v>162</v>
      </c>
      <c r="I442" t="s">
        <v>193</v>
      </c>
      <c r="J442" t="s">
        <v>166</v>
      </c>
      <c r="K442">
        <v>877</v>
      </c>
      <c r="L442">
        <v>20.05</v>
      </c>
      <c r="M442">
        <v>17583.849999999999</v>
      </c>
      <c r="N442">
        <v>40</v>
      </c>
    </row>
    <row r="443" spans="1:14" x14ac:dyDescent="0.2">
      <c r="A443" t="s">
        <v>68</v>
      </c>
      <c r="B443" t="s">
        <v>188</v>
      </c>
      <c r="C443" t="s">
        <v>13</v>
      </c>
      <c r="D443" t="s">
        <v>194</v>
      </c>
      <c r="E443" t="s">
        <v>64</v>
      </c>
      <c r="F443">
        <v>4</v>
      </c>
      <c r="G443" t="s">
        <v>162</v>
      </c>
      <c r="H443" t="s">
        <v>62</v>
      </c>
      <c r="I443" t="s">
        <v>193</v>
      </c>
      <c r="J443" t="s">
        <v>166</v>
      </c>
      <c r="K443">
        <v>5</v>
      </c>
      <c r="L443">
        <v>20.05</v>
      </c>
      <c r="M443">
        <v>100.25</v>
      </c>
      <c r="N443">
        <v>40</v>
      </c>
    </row>
    <row r="444" spans="1:14" x14ac:dyDescent="0.2">
      <c r="A444" t="s">
        <v>68</v>
      </c>
      <c r="B444" t="s">
        <v>188</v>
      </c>
      <c r="C444" t="s">
        <v>13</v>
      </c>
      <c r="D444" t="s">
        <v>194</v>
      </c>
      <c r="E444" t="s">
        <v>64</v>
      </c>
      <c r="F444">
        <v>5</v>
      </c>
      <c r="G444" t="s">
        <v>81</v>
      </c>
      <c r="H444" t="s">
        <v>62</v>
      </c>
      <c r="I444" t="s">
        <v>193</v>
      </c>
      <c r="J444" t="s">
        <v>62</v>
      </c>
      <c r="K444">
        <v>882</v>
      </c>
      <c r="L444">
        <v>16.95</v>
      </c>
      <c r="M444">
        <v>14949.9</v>
      </c>
      <c r="N444">
        <v>40</v>
      </c>
    </row>
    <row r="445" spans="1:14" x14ac:dyDescent="0.2">
      <c r="A445" t="s">
        <v>68</v>
      </c>
      <c r="B445" t="s">
        <v>188</v>
      </c>
      <c r="C445" t="s">
        <v>13</v>
      </c>
      <c r="D445" t="s">
        <v>194</v>
      </c>
      <c r="E445" t="s">
        <v>64</v>
      </c>
      <c r="F445">
        <v>6</v>
      </c>
      <c r="G445" t="s">
        <v>88</v>
      </c>
      <c r="H445" t="s">
        <v>62</v>
      </c>
      <c r="I445" t="s">
        <v>193</v>
      </c>
      <c r="J445" t="s">
        <v>166</v>
      </c>
      <c r="K445">
        <v>882</v>
      </c>
      <c r="L445">
        <v>1.1299999999999999</v>
      </c>
      <c r="M445">
        <v>996.66</v>
      </c>
      <c r="N445">
        <v>40</v>
      </c>
    </row>
    <row r="446" spans="1:14" x14ac:dyDescent="0.2">
      <c r="A446" t="s">
        <v>68</v>
      </c>
      <c r="B446" t="s">
        <v>185</v>
      </c>
      <c r="C446" t="s">
        <v>184</v>
      </c>
      <c r="D446" t="s">
        <v>192</v>
      </c>
      <c r="E446" t="s">
        <v>64</v>
      </c>
      <c r="F446">
        <v>1</v>
      </c>
      <c r="G446" t="s">
        <v>189</v>
      </c>
      <c r="H446" t="s">
        <v>190</v>
      </c>
      <c r="I446" t="s">
        <v>186</v>
      </c>
      <c r="J446" t="s">
        <v>191</v>
      </c>
      <c r="K446">
        <v>1</v>
      </c>
      <c r="L446">
        <v>29.24</v>
      </c>
      <c r="M446">
        <v>29.24</v>
      </c>
      <c r="N446">
        <v>39</v>
      </c>
    </row>
    <row r="447" spans="1:14" x14ac:dyDescent="0.2">
      <c r="A447" t="s">
        <v>68</v>
      </c>
      <c r="B447" t="s">
        <v>185</v>
      </c>
      <c r="C447" t="s">
        <v>184</v>
      </c>
      <c r="D447" t="s">
        <v>192</v>
      </c>
      <c r="E447" t="s">
        <v>64</v>
      </c>
      <c r="F447">
        <v>1</v>
      </c>
      <c r="G447" t="s">
        <v>189</v>
      </c>
      <c r="H447" t="s">
        <v>162</v>
      </c>
      <c r="I447" t="s">
        <v>186</v>
      </c>
      <c r="J447" t="s">
        <v>191</v>
      </c>
      <c r="K447">
        <v>1</v>
      </c>
      <c r="L447">
        <v>43.74</v>
      </c>
      <c r="M447">
        <v>43.74</v>
      </c>
      <c r="N447">
        <v>39</v>
      </c>
    </row>
    <row r="448" spans="1:14" x14ac:dyDescent="0.2">
      <c r="A448" t="s">
        <v>68</v>
      </c>
      <c r="B448" t="s">
        <v>188</v>
      </c>
      <c r="C448" t="s">
        <v>13</v>
      </c>
      <c r="D448" t="s">
        <v>187</v>
      </c>
      <c r="E448" t="s">
        <v>64</v>
      </c>
      <c r="F448">
        <v>1</v>
      </c>
      <c r="G448" t="s">
        <v>189</v>
      </c>
      <c r="H448" t="s">
        <v>190</v>
      </c>
      <c r="I448" t="s">
        <v>186</v>
      </c>
      <c r="J448" t="s">
        <v>166</v>
      </c>
      <c r="K448">
        <v>6</v>
      </c>
      <c r="L448">
        <v>25.14</v>
      </c>
      <c r="M448">
        <v>150.84</v>
      </c>
      <c r="N448">
        <v>39</v>
      </c>
    </row>
    <row r="449" spans="1:14" x14ac:dyDescent="0.2">
      <c r="A449" t="s">
        <v>68</v>
      </c>
      <c r="B449" t="s">
        <v>188</v>
      </c>
      <c r="C449" t="s">
        <v>13</v>
      </c>
      <c r="D449" t="s">
        <v>187</v>
      </c>
      <c r="E449" t="s">
        <v>64</v>
      </c>
      <c r="F449">
        <v>1</v>
      </c>
      <c r="G449" t="s">
        <v>189</v>
      </c>
      <c r="H449" t="s">
        <v>162</v>
      </c>
      <c r="I449" t="s">
        <v>186</v>
      </c>
      <c r="J449" t="s">
        <v>166</v>
      </c>
      <c r="K449">
        <v>6</v>
      </c>
      <c r="L449">
        <v>20.05</v>
      </c>
      <c r="M449">
        <v>120.3</v>
      </c>
      <c r="N449">
        <v>39</v>
      </c>
    </row>
    <row r="450" spans="1:14" x14ac:dyDescent="0.2">
      <c r="A450" t="s">
        <v>68</v>
      </c>
      <c r="B450" t="s">
        <v>188</v>
      </c>
      <c r="C450" t="s">
        <v>13</v>
      </c>
      <c r="D450" t="s">
        <v>187</v>
      </c>
      <c r="E450" t="s">
        <v>64</v>
      </c>
      <c r="F450">
        <v>5</v>
      </c>
      <c r="G450" t="s">
        <v>81</v>
      </c>
      <c r="H450" t="s">
        <v>62</v>
      </c>
      <c r="I450" t="s">
        <v>186</v>
      </c>
      <c r="J450" t="s">
        <v>62</v>
      </c>
      <c r="K450">
        <v>6</v>
      </c>
      <c r="L450">
        <v>16.95</v>
      </c>
      <c r="M450">
        <v>101.7</v>
      </c>
      <c r="N450">
        <v>39</v>
      </c>
    </row>
    <row r="451" spans="1:14" x14ac:dyDescent="0.2">
      <c r="A451" t="s">
        <v>68</v>
      </c>
      <c r="B451" t="s">
        <v>188</v>
      </c>
      <c r="C451" t="s">
        <v>13</v>
      </c>
      <c r="D451" t="s">
        <v>187</v>
      </c>
      <c r="E451" t="s">
        <v>64</v>
      </c>
      <c r="F451">
        <v>6</v>
      </c>
      <c r="G451" t="s">
        <v>88</v>
      </c>
      <c r="H451" t="s">
        <v>62</v>
      </c>
      <c r="I451" t="s">
        <v>186</v>
      </c>
      <c r="J451" t="s">
        <v>166</v>
      </c>
      <c r="K451">
        <v>6</v>
      </c>
      <c r="L451">
        <v>1.1299999999999999</v>
      </c>
      <c r="M451">
        <v>6.78</v>
      </c>
      <c r="N451">
        <v>39</v>
      </c>
    </row>
    <row r="452" spans="1:14" x14ac:dyDescent="0.2">
      <c r="A452" t="s">
        <v>68</v>
      </c>
      <c r="B452" t="s">
        <v>185</v>
      </c>
      <c r="C452" t="s">
        <v>184</v>
      </c>
      <c r="D452" t="s">
        <v>183</v>
      </c>
      <c r="E452" t="s">
        <v>64</v>
      </c>
      <c r="F452">
        <v>4</v>
      </c>
      <c r="G452" t="s">
        <v>131</v>
      </c>
      <c r="H452" t="s">
        <v>62</v>
      </c>
      <c r="I452" t="s">
        <v>182</v>
      </c>
      <c r="J452" t="s">
        <v>62</v>
      </c>
      <c r="K452">
        <v>1</v>
      </c>
      <c r="L452">
        <v>20</v>
      </c>
      <c r="M452">
        <v>20</v>
      </c>
      <c r="N452">
        <v>38</v>
      </c>
    </row>
    <row r="453" spans="1:14" x14ac:dyDescent="0.2">
      <c r="A453" t="s">
        <v>68</v>
      </c>
      <c r="B453" t="s">
        <v>181</v>
      </c>
      <c r="C453" t="s">
        <v>32</v>
      </c>
      <c r="D453" t="s">
        <v>180</v>
      </c>
      <c r="E453" t="s">
        <v>64</v>
      </c>
      <c r="F453">
        <v>1</v>
      </c>
      <c r="G453" t="s">
        <v>92</v>
      </c>
      <c r="H453" t="s">
        <v>62</v>
      </c>
      <c r="I453" t="s">
        <v>177</v>
      </c>
      <c r="J453" t="s">
        <v>166</v>
      </c>
      <c r="K453">
        <v>21</v>
      </c>
      <c r="L453">
        <v>33.89</v>
      </c>
      <c r="M453">
        <v>711.69</v>
      </c>
      <c r="N453">
        <v>35</v>
      </c>
    </row>
    <row r="454" spans="1:14" x14ac:dyDescent="0.2">
      <c r="A454" t="s">
        <v>68</v>
      </c>
      <c r="B454" t="s">
        <v>181</v>
      </c>
      <c r="C454" t="s">
        <v>32</v>
      </c>
      <c r="D454" t="s">
        <v>180</v>
      </c>
      <c r="E454" t="s">
        <v>64</v>
      </c>
      <c r="F454">
        <v>2</v>
      </c>
      <c r="G454" t="s">
        <v>63</v>
      </c>
      <c r="H454" t="s">
        <v>62</v>
      </c>
      <c r="I454" t="s">
        <v>177</v>
      </c>
      <c r="J454" t="s">
        <v>166</v>
      </c>
      <c r="K454">
        <v>1</v>
      </c>
      <c r="L454">
        <v>0</v>
      </c>
      <c r="M454">
        <v>0</v>
      </c>
      <c r="N454">
        <v>35</v>
      </c>
    </row>
    <row r="455" spans="1:14" x14ac:dyDescent="0.2">
      <c r="A455" t="s">
        <v>68</v>
      </c>
      <c r="B455" t="s">
        <v>137</v>
      </c>
      <c r="C455" t="s">
        <v>11</v>
      </c>
      <c r="D455" t="s">
        <v>179</v>
      </c>
      <c r="E455" t="s">
        <v>64</v>
      </c>
      <c r="F455">
        <v>1</v>
      </c>
      <c r="G455" t="s">
        <v>117</v>
      </c>
      <c r="H455" t="s">
        <v>62</v>
      </c>
      <c r="I455" t="s">
        <v>177</v>
      </c>
      <c r="J455" t="s">
        <v>176</v>
      </c>
      <c r="K455">
        <v>45</v>
      </c>
      <c r="L455">
        <v>33.89</v>
      </c>
      <c r="M455">
        <v>1525.05</v>
      </c>
      <c r="N455">
        <v>35</v>
      </c>
    </row>
    <row r="456" spans="1:14" x14ac:dyDescent="0.2">
      <c r="A456" t="s">
        <v>68</v>
      </c>
      <c r="B456" t="s">
        <v>137</v>
      </c>
      <c r="C456" t="s">
        <v>11</v>
      </c>
      <c r="D456" t="s">
        <v>178</v>
      </c>
      <c r="E456" t="s">
        <v>64</v>
      </c>
      <c r="F456">
        <v>2</v>
      </c>
      <c r="G456" t="s">
        <v>81</v>
      </c>
      <c r="H456" t="s">
        <v>62</v>
      </c>
      <c r="I456" t="s">
        <v>177</v>
      </c>
      <c r="J456" t="s">
        <v>62</v>
      </c>
      <c r="K456">
        <v>45</v>
      </c>
      <c r="L456">
        <v>18.07</v>
      </c>
      <c r="M456">
        <v>813.15</v>
      </c>
      <c r="N456">
        <v>35</v>
      </c>
    </row>
    <row r="457" spans="1:14" x14ac:dyDescent="0.2">
      <c r="A457" t="s">
        <v>68</v>
      </c>
      <c r="B457" t="s">
        <v>137</v>
      </c>
      <c r="C457" t="s">
        <v>11</v>
      </c>
      <c r="D457" t="s">
        <v>175</v>
      </c>
      <c r="E457" t="s">
        <v>64</v>
      </c>
      <c r="F457">
        <v>1</v>
      </c>
      <c r="G457" t="s">
        <v>117</v>
      </c>
      <c r="H457" t="s">
        <v>62</v>
      </c>
      <c r="I457" t="s">
        <v>174</v>
      </c>
      <c r="J457" t="s">
        <v>176</v>
      </c>
      <c r="K457">
        <v>6</v>
      </c>
      <c r="L457">
        <v>33.89</v>
      </c>
      <c r="M457">
        <v>203.34</v>
      </c>
      <c r="N457">
        <v>33</v>
      </c>
    </row>
    <row r="458" spans="1:14" x14ac:dyDescent="0.2">
      <c r="A458" t="s">
        <v>68</v>
      </c>
      <c r="B458" t="s">
        <v>137</v>
      </c>
      <c r="C458" t="s">
        <v>11</v>
      </c>
      <c r="D458" t="s">
        <v>175</v>
      </c>
      <c r="E458" t="s">
        <v>64</v>
      </c>
      <c r="F458">
        <v>2</v>
      </c>
      <c r="G458" t="s">
        <v>81</v>
      </c>
      <c r="H458" t="s">
        <v>62</v>
      </c>
      <c r="I458" t="s">
        <v>174</v>
      </c>
      <c r="J458" t="s">
        <v>62</v>
      </c>
      <c r="K458">
        <v>6</v>
      </c>
      <c r="L458">
        <v>18.07</v>
      </c>
      <c r="M458">
        <v>108.42</v>
      </c>
      <c r="N458">
        <v>33</v>
      </c>
    </row>
    <row r="459" spans="1:14" x14ac:dyDescent="0.2">
      <c r="A459" t="s">
        <v>68</v>
      </c>
      <c r="B459" t="s">
        <v>172</v>
      </c>
      <c r="C459" t="s">
        <v>19</v>
      </c>
      <c r="D459" t="s">
        <v>171</v>
      </c>
      <c r="E459" t="s">
        <v>64</v>
      </c>
      <c r="F459">
        <v>1</v>
      </c>
      <c r="G459" t="s">
        <v>170</v>
      </c>
      <c r="H459" t="s">
        <v>173</v>
      </c>
      <c r="I459" t="s">
        <v>167</v>
      </c>
      <c r="J459" t="s">
        <v>166</v>
      </c>
      <c r="K459">
        <v>50</v>
      </c>
      <c r="L459">
        <v>11.3</v>
      </c>
      <c r="M459">
        <v>565</v>
      </c>
      <c r="N459">
        <v>32</v>
      </c>
    </row>
    <row r="460" spans="1:14" x14ac:dyDescent="0.2">
      <c r="A460" t="s">
        <v>68</v>
      </c>
      <c r="B460" t="s">
        <v>172</v>
      </c>
      <c r="C460" t="s">
        <v>19</v>
      </c>
      <c r="D460" t="s">
        <v>171</v>
      </c>
      <c r="E460" t="s">
        <v>64</v>
      </c>
      <c r="F460">
        <v>1</v>
      </c>
      <c r="G460" t="s">
        <v>170</v>
      </c>
      <c r="H460" t="s">
        <v>169</v>
      </c>
      <c r="I460" t="s">
        <v>167</v>
      </c>
      <c r="J460" t="s">
        <v>166</v>
      </c>
      <c r="K460">
        <v>50</v>
      </c>
      <c r="L460">
        <v>59.3</v>
      </c>
      <c r="M460">
        <v>2965</v>
      </c>
      <c r="N460">
        <v>32</v>
      </c>
    </row>
    <row r="461" spans="1:14" x14ac:dyDescent="0.2">
      <c r="A461" t="s">
        <v>68</v>
      </c>
      <c r="B461" t="s">
        <v>172</v>
      </c>
      <c r="C461" t="s">
        <v>19</v>
      </c>
      <c r="D461" t="s">
        <v>171</v>
      </c>
      <c r="E461" t="s">
        <v>64</v>
      </c>
      <c r="F461">
        <v>4</v>
      </c>
      <c r="G461" t="s">
        <v>170</v>
      </c>
      <c r="H461" t="s">
        <v>173</v>
      </c>
      <c r="I461" t="s">
        <v>167</v>
      </c>
      <c r="J461" t="s">
        <v>166</v>
      </c>
      <c r="K461">
        <v>3</v>
      </c>
      <c r="L461">
        <v>38.5</v>
      </c>
      <c r="M461">
        <v>115.5</v>
      </c>
      <c r="N461">
        <v>32</v>
      </c>
    </row>
    <row r="462" spans="1:14" x14ac:dyDescent="0.2">
      <c r="A462" t="s">
        <v>68</v>
      </c>
      <c r="B462" t="s">
        <v>172</v>
      </c>
      <c r="C462" t="s">
        <v>19</v>
      </c>
      <c r="D462" t="s">
        <v>171</v>
      </c>
      <c r="E462" t="s">
        <v>64</v>
      </c>
      <c r="F462">
        <v>4</v>
      </c>
      <c r="G462" t="s">
        <v>170</v>
      </c>
      <c r="H462" t="s">
        <v>169</v>
      </c>
      <c r="I462" t="s">
        <v>167</v>
      </c>
      <c r="J462" t="s">
        <v>166</v>
      </c>
      <c r="K462">
        <v>3</v>
      </c>
      <c r="L462">
        <v>59.3</v>
      </c>
      <c r="M462">
        <v>177.9</v>
      </c>
      <c r="N462">
        <v>32</v>
      </c>
    </row>
    <row r="463" spans="1:14" x14ac:dyDescent="0.2">
      <c r="A463" t="s">
        <v>68</v>
      </c>
      <c r="B463" t="s">
        <v>133</v>
      </c>
      <c r="C463" t="s">
        <v>25</v>
      </c>
      <c r="D463" t="s">
        <v>168</v>
      </c>
      <c r="E463" t="s">
        <v>64</v>
      </c>
      <c r="F463">
        <v>1</v>
      </c>
      <c r="G463" t="s">
        <v>117</v>
      </c>
      <c r="H463" t="s">
        <v>62</v>
      </c>
      <c r="I463" t="s">
        <v>167</v>
      </c>
      <c r="J463" t="s">
        <v>166</v>
      </c>
      <c r="K463">
        <v>19</v>
      </c>
      <c r="L463">
        <v>33.89</v>
      </c>
      <c r="M463">
        <v>643.91</v>
      </c>
      <c r="N463">
        <v>32</v>
      </c>
    </row>
    <row r="464" spans="1:14" x14ac:dyDescent="0.2">
      <c r="A464" t="s">
        <v>68</v>
      </c>
      <c r="B464" t="s">
        <v>133</v>
      </c>
      <c r="C464" t="s">
        <v>25</v>
      </c>
      <c r="D464" t="s">
        <v>168</v>
      </c>
      <c r="E464" t="s">
        <v>64</v>
      </c>
      <c r="F464">
        <v>2</v>
      </c>
      <c r="G464" t="s">
        <v>63</v>
      </c>
      <c r="H464" t="s">
        <v>62</v>
      </c>
      <c r="I464" t="s">
        <v>167</v>
      </c>
      <c r="J464" t="s">
        <v>166</v>
      </c>
      <c r="K464">
        <v>1</v>
      </c>
      <c r="L464">
        <v>0</v>
      </c>
      <c r="M464">
        <v>0</v>
      </c>
      <c r="N464">
        <v>32</v>
      </c>
    </row>
    <row r="465" spans="1:14" x14ac:dyDescent="0.2">
      <c r="A465" t="s">
        <v>68</v>
      </c>
      <c r="B465" t="s">
        <v>161</v>
      </c>
      <c r="C465" t="s">
        <v>98</v>
      </c>
      <c r="D465" t="s">
        <v>165</v>
      </c>
      <c r="E465" t="s">
        <v>64</v>
      </c>
      <c r="F465">
        <v>1</v>
      </c>
      <c r="G465" t="s">
        <v>163</v>
      </c>
      <c r="H465" t="s">
        <v>164</v>
      </c>
      <c r="I465" t="s">
        <v>159</v>
      </c>
      <c r="J465" t="s">
        <v>158</v>
      </c>
      <c r="K465">
        <v>169</v>
      </c>
      <c r="L465">
        <v>29.37</v>
      </c>
      <c r="M465">
        <v>4963.53</v>
      </c>
      <c r="N465">
        <v>28</v>
      </c>
    </row>
    <row r="466" spans="1:14" x14ac:dyDescent="0.2">
      <c r="A466" t="s">
        <v>68</v>
      </c>
      <c r="B466" t="s">
        <v>161</v>
      </c>
      <c r="C466" t="s">
        <v>98</v>
      </c>
      <c r="D466" t="s">
        <v>165</v>
      </c>
      <c r="E466" t="s">
        <v>64</v>
      </c>
      <c r="F466">
        <v>1</v>
      </c>
      <c r="G466" t="s">
        <v>163</v>
      </c>
      <c r="H466" t="s">
        <v>162</v>
      </c>
      <c r="I466" t="s">
        <v>159</v>
      </c>
      <c r="J466" t="s">
        <v>158</v>
      </c>
      <c r="K466">
        <v>169</v>
      </c>
      <c r="L466">
        <v>19.2</v>
      </c>
      <c r="M466">
        <v>3244.8</v>
      </c>
      <c r="N466">
        <v>28</v>
      </c>
    </row>
    <row r="467" spans="1:14" x14ac:dyDescent="0.2">
      <c r="A467" t="s">
        <v>68</v>
      </c>
      <c r="B467" t="s">
        <v>161</v>
      </c>
      <c r="C467" t="s">
        <v>98</v>
      </c>
      <c r="D467" t="s">
        <v>165</v>
      </c>
      <c r="E467" t="s">
        <v>64</v>
      </c>
      <c r="F467">
        <v>4</v>
      </c>
      <c r="G467" t="s">
        <v>162</v>
      </c>
      <c r="H467" t="s">
        <v>62</v>
      </c>
      <c r="I467" t="s">
        <v>159</v>
      </c>
      <c r="J467" t="s">
        <v>158</v>
      </c>
      <c r="K467">
        <v>11</v>
      </c>
      <c r="L467">
        <v>19.2</v>
      </c>
      <c r="M467">
        <v>211.2</v>
      </c>
      <c r="N467">
        <v>28</v>
      </c>
    </row>
    <row r="468" spans="1:14" x14ac:dyDescent="0.2">
      <c r="A468" t="s">
        <v>68</v>
      </c>
      <c r="B468" t="s">
        <v>161</v>
      </c>
      <c r="C468" t="s">
        <v>98</v>
      </c>
      <c r="D468" t="s">
        <v>165</v>
      </c>
      <c r="E468" t="s">
        <v>64</v>
      </c>
      <c r="F468">
        <v>5</v>
      </c>
      <c r="G468" t="s">
        <v>63</v>
      </c>
      <c r="H468" t="s">
        <v>62</v>
      </c>
      <c r="I468" t="s">
        <v>159</v>
      </c>
      <c r="J468" t="s">
        <v>158</v>
      </c>
      <c r="K468">
        <v>11</v>
      </c>
      <c r="L468">
        <v>0</v>
      </c>
      <c r="M468">
        <v>0</v>
      </c>
      <c r="N468">
        <v>28</v>
      </c>
    </row>
    <row r="469" spans="1:14" x14ac:dyDescent="0.2">
      <c r="A469" t="s">
        <v>68</v>
      </c>
      <c r="B469" t="s">
        <v>161</v>
      </c>
      <c r="C469" t="s">
        <v>98</v>
      </c>
      <c r="D469" t="s">
        <v>160</v>
      </c>
      <c r="E469" t="s">
        <v>64</v>
      </c>
      <c r="F469">
        <v>1</v>
      </c>
      <c r="G469" t="s">
        <v>163</v>
      </c>
      <c r="H469" t="s">
        <v>164</v>
      </c>
      <c r="I469" t="s">
        <v>159</v>
      </c>
      <c r="J469" t="s">
        <v>158</v>
      </c>
      <c r="K469">
        <v>66</v>
      </c>
      <c r="L469">
        <v>29.37</v>
      </c>
      <c r="M469">
        <v>1938.42</v>
      </c>
      <c r="N469">
        <v>28</v>
      </c>
    </row>
    <row r="470" spans="1:14" x14ac:dyDescent="0.2">
      <c r="A470" t="s">
        <v>68</v>
      </c>
      <c r="B470" t="s">
        <v>161</v>
      </c>
      <c r="C470" t="s">
        <v>98</v>
      </c>
      <c r="D470" t="s">
        <v>160</v>
      </c>
      <c r="E470" t="s">
        <v>64</v>
      </c>
      <c r="F470">
        <v>1</v>
      </c>
      <c r="G470" t="s">
        <v>163</v>
      </c>
      <c r="H470" t="s">
        <v>162</v>
      </c>
      <c r="I470" t="s">
        <v>159</v>
      </c>
      <c r="J470" t="s">
        <v>158</v>
      </c>
      <c r="K470">
        <v>66</v>
      </c>
      <c r="L470">
        <v>19.2</v>
      </c>
      <c r="M470">
        <v>1267.2</v>
      </c>
      <c r="N470">
        <v>28</v>
      </c>
    </row>
    <row r="471" spans="1:14" x14ac:dyDescent="0.2">
      <c r="A471" t="s">
        <v>68</v>
      </c>
      <c r="B471" t="s">
        <v>161</v>
      </c>
      <c r="C471" t="s">
        <v>98</v>
      </c>
      <c r="D471" t="s">
        <v>160</v>
      </c>
      <c r="E471" t="s">
        <v>64</v>
      </c>
      <c r="F471">
        <v>4</v>
      </c>
      <c r="G471" t="s">
        <v>162</v>
      </c>
      <c r="H471" t="s">
        <v>62</v>
      </c>
      <c r="I471" t="s">
        <v>159</v>
      </c>
      <c r="J471" t="s">
        <v>158</v>
      </c>
      <c r="K471">
        <v>4</v>
      </c>
      <c r="L471">
        <v>19.2</v>
      </c>
      <c r="M471">
        <v>76.8</v>
      </c>
      <c r="N471">
        <v>28</v>
      </c>
    </row>
    <row r="472" spans="1:14" x14ac:dyDescent="0.2">
      <c r="A472" t="s">
        <v>68</v>
      </c>
      <c r="B472" t="s">
        <v>161</v>
      </c>
      <c r="C472" t="s">
        <v>98</v>
      </c>
      <c r="D472" t="s">
        <v>160</v>
      </c>
      <c r="E472" t="s">
        <v>64</v>
      </c>
      <c r="F472">
        <v>5</v>
      </c>
      <c r="G472" t="s">
        <v>63</v>
      </c>
      <c r="H472" t="s">
        <v>62</v>
      </c>
      <c r="I472" t="s">
        <v>159</v>
      </c>
      <c r="J472" t="s">
        <v>158</v>
      </c>
      <c r="K472">
        <v>4</v>
      </c>
      <c r="L472">
        <v>0</v>
      </c>
      <c r="M472">
        <v>0</v>
      </c>
      <c r="N472">
        <v>28</v>
      </c>
    </row>
    <row r="473" spans="1:14" x14ac:dyDescent="0.2">
      <c r="A473" t="s">
        <v>68</v>
      </c>
      <c r="B473" t="s">
        <v>155</v>
      </c>
      <c r="C473" t="s">
        <v>98</v>
      </c>
      <c r="D473" t="s">
        <v>157</v>
      </c>
      <c r="E473" t="s">
        <v>64</v>
      </c>
      <c r="F473">
        <v>1</v>
      </c>
      <c r="G473" t="s">
        <v>92</v>
      </c>
      <c r="H473" t="s">
        <v>62</v>
      </c>
      <c r="I473" t="s">
        <v>156</v>
      </c>
      <c r="J473" t="s">
        <v>152</v>
      </c>
      <c r="K473">
        <v>20</v>
      </c>
      <c r="L473">
        <v>33.89</v>
      </c>
      <c r="M473">
        <v>677.8</v>
      </c>
      <c r="N473">
        <v>26</v>
      </c>
    </row>
    <row r="474" spans="1:14" x14ac:dyDescent="0.2">
      <c r="A474" t="s">
        <v>68</v>
      </c>
      <c r="B474" t="s">
        <v>155</v>
      </c>
      <c r="C474" t="s">
        <v>98</v>
      </c>
      <c r="D474" t="s">
        <v>157</v>
      </c>
      <c r="E474" t="s">
        <v>64</v>
      </c>
      <c r="F474">
        <v>2</v>
      </c>
      <c r="G474" t="s">
        <v>63</v>
      </c>
      <c r="H474" t="s">
        <v>62</v>
      </c>
      <c r="I474" t="s">
        <v>156</v>
      </c>
      <c r="J474" t="s">
        <v>152</v>
      </c>
      <c r="K474">
        <v>1</v>
      </c>
      <c r="L474">
        <v>0</v>
      </c>
      <c r="M474">
        <v>0</v>
      </c>
      <c r="N474">
        <v>26</v>
      </c>
    </row>
    <row r="475" spans="1:14" x14ac:dyDescent="0.2">
      <c r="A475" t="s">
        <v>68</v>
      </c>
      <c r="B475" t="s">
        <v>155</v>
      </c>
      <c r="C475" t="s">
        <v>98</v>
      </c>
      <c r="D475" t="s">
        <v>154</v>
      </c>
      <c r="E475" t="s">
        <v>64</v>
      </c>
      <c r="F475">
        <v>1</v>
      </c>
      <c r="G475" t="s">
        <v>92</v>
      </c>
      <c r="H475" t="s">
        <v>62</v>
      </c>
      <c r="I475" t="s">
        <v>153</v>
      </c>
      <c r="J475" t="s">
        <v>152</v>
      </c>
      <c r="K475">
        <v>1</v>
      </c>
      <c r="L475">
        <v>33.89</v>
      </c>
      <c r="M475">
        <v>33.89</v>
      </c>
      <c r="N475">
        <v>25</v>
      </c>
    </row>
    <row r="476" spans="1:14" x14ac:dyDescent="0.2">
      <c r="A476" t="s">
        <v>68</v>
      </c>
      <c r="B476" t="s">
        <v>151</v>
      </c>
      <c r="C476" t="s">
        <v>11</v>
      </c>
      <c r="D476" t="s">
        <v>150</v>
      </c>
      <c r="E476" t="s">
        <v>64</v>
      </c>
      <c r="F476">
        <v>1</v>
      </c>
      <c r="G476" t="s">
        <v>89</v>
      </c>
      <c r="H476" t="s">
        <v>62</v>
      </c>
      <c r="I476" t="s">
        <v>143</v>
      </c>
      <c r="J476" t="s">
        <v>127</v>
      </c>
      <c r="K476">
        <v>56</v>
      </c>
      <c r="L476">
        <v>38.42</v>
      </c>
      <c r="M476">
        <v>2151.52</v>
      </c>
      <c r="N476">
        <v>22</v>
      </c>
    </row>
    <row r="477" spans="1:14" x14ac:dyDescent="0.2">
      <c r="A477" t="s">
        <v>68</v>
      </c>
      <c r="B477" t="s">
        <v>148</v>
      </c>
      <c r="C477" t="s">
        <v>147</v>
      </c>
      <c r="D477" t="s">
        <v>149</v>
      </c>
      <c r="E477" t="s">
        <v>64</v>
      </c>
      <c r="F477">
        <v>1</v>
      </c>
      <c r="G477" t="s">
        <v>117</v>
      </c>
      <c r="H477" t="s">
        <v>62</v>
      </c>
      <c r="I477" t="s">
        <v>143</v>
      </c>
      <c r="J477" t="s">
        <v>138</v>
      </c>
      <c r="K477">
        <v>56</v>
      </c>
      <c r="L477">
        <v>33.89</v>
      </c>
      <c r="M477">
        <v>1897.84</v>
      </c>
      <c r="N477">
        <v>22</v>
      </c>
    </row>
    <row r="478" spans="1:14" x14ac:dyDescent="0.2">
      <c r="A478" t="s">
        <v>68</v>
      </c>
      <c r="B478" t="s">
        <v>148</v>
      </c>
      <c r="C478" t="s">
        <v>147</v>
      </c>
      <c r="D478" t="s">
        <v>146</v>
      </c>
      <c r="E478" t="s">
        <v>64</v>
      </c>
      <c r="F478">
        <v>1</v>
      </c>
      <c r="G478" t="s">
        <v>89</v>
      </c>
      <c r="H478" t="s">
        <v>62</v>
      </c>
      <c r="I478" t="s">
        <v>143</v>
      </c>
      <c r="J478" t="s">
        <v>134</v>
      </c>
      <c r="K478">
        <v>50</v>
      </c>
      <c r="L478">
        <v>38.42</v>
      </c>
      <c r="M478">
        <v>1921</v>
      </c>
      <c r="N478">
        <v>22</v>
      </c>
    </row>
    <row r="479" spans="1:14" x14ac:dyDescent="0.2">
      <c r="A479" t="s">
        <v>68</v>
      </c>
      <c r="B479" t="s">
        <v>145</v>
      </c>
      <c r="C479" t="s">
        <v>98</v>
      </c>
      <c r="D479" t="s">
        <v>144</v>
      </c>
      <c r="E479" t="s">
        <v>64</v>
      </c>
      <c r="F479">
        <v>1</v>
      </c>
      <c r="G479" t="s">
        <v>85</v>
      </c>
      <c r="H479" t="s">
        <v>62</v>
      </c>
      <c r="I479" t="s">
        <v>143</v>
      </c>
      <c r="J479" t="s">
        <v>102</v>
      </c>
      <c r="K479">
        <v>40</v>
      </c>
      <c r="L479">
        <v>38.42</v>
      </c>
      <c r="M479">
        <v>1536.8</v>
      </c>
      <c r="N479">
        <v>22</v>
      </c>
    </row>
    <row r="480" spans="1:14" x14ac:dyDescent="0.2">
      <c r="A480" t="s">
        <v>68</v>
      </c>
      <c r="B480" t="s">
        <v>142</v>
      </c>
      <c r="C480" t="s">
        <v>13</v>
      </c>
      <c r="D480" t="s">
        <v>141</v>
      </c>
      <c r="E480" t="s">
        <v>64</v>
      </c>
      <c r="F480">
        <v>1</v>
      </c>
      <c r="G480" t="s">
        <v>89</v>
      </c>
      <c r="H480" t="s">
        <v>62</v>
      </c>
      <c r="I480" t="s">
        <v>140</v>
      </c>
      <c r="J480" t="s">
        <v>139</v>
      </c>
      <c r="K480">
        <v>20</v>
      </c>
      <c r="L480">
        <v>38.42</v>
      </c>
      <c r="M480">
        <v>768.4</v>
      </c>
      <c r="N480">
        <v>21</v>
      </c>
    </row>
    <row r="481" spans="1:14" x14ac:dyDescent="0.2">
      <c r="A481" t="s">
        <v>68</v>
      </c>
      <c r="B481" t="s">
        <v>137</v>
      </c>
      <c r="C481" t="s">
        <v>11</v>
      </c>
      <c r="D481" t="s">
        <v>136</v>
      </c>
      <c r="E481" t="s">
        <v>64</v>
      </c>
      <c r="F481">
        <v>1</v>
      </c>
      <c r="G481" t="s">
        <v>117</v>
      </c>
      <c r="H481" t="s">
        <v>62</v>
      </c>
      <c r="I481" t="s">
        <v>135</v>
      </c>
      <c r="J481" t="s">
        <v>138</v>
      </c>
      <c r="K481">
        <v>74</v>
      </c>
      <c r="L481">
        <v>33.89</v>
      </c>
      <c r="M481">
        <v>2507.86</v>
      </c>
      <c r="N481">
        <v>20</v>
      </c>
    </row>
    <row r="482" spans="1:14" x14ac:dyDescent="0.2">
      <c r="A482" t="s">
        <v>68</v>
      </c>
      <c r="B482" t="s">
        <v>137</v>
      </c>
      <c r="C482" t="s">
        <v>11</v>
      </c>
      <c r="D482" t="s">
        <v>136</v>
      </c>
      <c r="E482" t="s">
        <v>64</v>
      </c>
      <c r="F482">
        <v>2</v>
      </c>
      <c r="G482" t="s">
        <v>81</v>
      </c>
      <c r="H482" t="s">
        <v>62</v>
      </c>
      <c r="I482" t="s">
        <v>135</v>
      </c>
      <c r="J482" t="s">
        <v>62</v>
      </c>
      <c r="K482">
        <v>74</v>
      </c>
      <c r="L482">
        <v>18.07</v>
      </c>
      <c r="M482">
        <v>1337.18</v>
      </c>
      <c r="N482">
        <v>20</v>
      </c>
    </row>
    <row r="483" spans="1:14" x14ac:dyDescent="0.2">
      <c r="A483" t="s">
        <v>68</v>
      </c>
      <c r="B483" t="s">
        <v>133</v>
      </c>
      <c r="C483" t="s">
        <v>25</v>
      </c>
      <c r="D483" t="s">
        <v>132</v>
      </c>
      <c r="E483" t="s">
        <v>64</v>
      </c>
      <c r="F483">
        <v>1</v>
      </c>
      <c r="G483" t="s">
        <v>92</v>
      </c>
      <c r="H483" t="s">
        <v>62</v>
      </c>
      <c r="I483" t="s">
        <v>130</v>
      </c>
      <c r="J483" t="s">
        <v>134</v>
      </c>
      <c r="K483">
        <v>7</v>
      </c>
      <c r="L483">
        <v>33.89</v>
      </c>
      <c r="M483">
        <v>237.23</v>
      </c>
      <c r="N483">
        <v>18</v>
      </c>
    </row>
    <row r="484" spans="1:14" x14ac:dyDescent="0.2">
      <c r="A484" t="s">
        <v>68</v>
      </c>
      <c r="B484" t="s">
        <v>133</v>
      </c>
      <c r="C484" t="s">
        <v>25</v>
      </c>
      <c r="D484" t="s">
        <v>132</v>
      </c>
      <c r="E484" t="s">
        <v>64</v>
      </c>
      <c r="F484">
        <v>2</v>
      </c>
      <c r="G484" t="s">
        <v>131</v>
      </c>
      <c r="H484" t="s">
        <v>62</v>
      </c>
      <c r="I484" t="s">
        <v>130</v>
      </c>
      <c r="J484" t="s">
        <v>62</v>
      </c>
      <c r="K484">
        <v>2</v>
      </c>
      <c r="L484">
        <v>20</v>
      </c>
      <c r="M484">
        <v>40</v>
      </c>
      <c r="N484">
        <v>18</v>
      </c>
    </row>
    <row r="485" spans="1:14" x14ac:dyDescent="0.2">
      <c r="A485" t="s">
        <v>68</v>
      </c>
      <c r="B485" t="s">
        <v>95</v>
      </c>
      <c r="C485" t="s">
        <v>94</v>
      </c>
      <c r="D485" t="s">
        <v>129</v>
      </c>
      <c r="E485" t="s">
        <v>64</v>
      </c>
      <c r="F485">
        <v>1</v>
      </c>
      <c r="G485" t="s">
        <v>92</v>
      </c>
      <c r="H485" t="s">
        <v>62</v>
      </c>
      <c r="I485" t="s">
        <v>128</v>
      </c>
      <c r="J485" t="s">
        <v>127</v>
      </c>
      <c r="K485">
        <v>20</v>
      </c>
      <c r="L485">
        <v>33.89</v>
      </c>
      <c r="M485">
        <v>677.8</v>
      </c>
      <c r="N485">
        <v>14</v>
      </c>
    </row>
    <row r="486" spans="1:14" x14ac:dyDescent="0.2">
      <c r="A486" t="s">
        <v>68</v>
      </c>
      <c r="B486" t="s">
        <v>126</v>
      </c>
      <c r="C486" t="s">
        <v>17</v>
      </c>
      <c r="D486" t="s">
        <v>125</v>
      </c>
      <c r="E486" t="s">
        <v>64</v>
      </c>
      <c r="F486">
        <v>1</v>
      </c>
      <c r="G486" t="s">
        <v>124</v>
      </c>
      <c r="H486" t="s">
        <v>62</v>
      </c>
      <c r="I486" t="s">
        <v>121</v>
      </c>
      <c r="J486" t="s">
        <v>120</v>
      </c>
      <c r="K486">
        <v>7</v>
      </c>
      <c r="L486">
        <v>28.52</v>
      </c>
      <c r="M486">
        <v>199.64</v>
      </c>
      <c r="N486">
        <v>11</v>
      </c>
    </row>
    <row r="487" spans="1:14" x14ac:dyDescent="0.2">
      <c r="A487" t="s">
        <v>68</v>
      </c>
      <c r="B487" t="s">
        <v>123</v>
      </c>
      <c r="C487" t="s">
        <v>98</v>
      </c>
      <c r="D487" t="s">
        <v>122</v>
      </c>
      <c r="E487" t="s">
        <v>64</v>
      </c>
      <c r="F487">
        <v>1</v>
      </c>
      <c r="G487" t="s">
        <v>85</v>
      </c>
      <c r="H487" t="s">
        <v>62</v>
      </c>
      <c r="I487" t="s">
        <v>121</v>
      </c>
      <c r="J487" t="s">
        <v>120</v>
      </c>
      <c r="K487">
        <v>57</v>
      </c>
      <c r="L487">
        <v>38.42</v>
      </c>
      <c r="M487">
        <v>2189.94</v>
      </c>
      <c r="N487">
        <v>11</v>
      </c>
    </row>
    <row r="488" spans="1:14" x14ac:dyDescent="0.2">
      <c r="A488" t="s">
        <v>68</v>
      </c>
      <c r="B488" t="s">
        <v>119</v>
      </c>
      <c r="C488" t="s">
        <v>13</v>
      </c>
      <c r="D488" t="s">
        <v>118</v>
      </c>
      <c r="E488" t="s">
        <v>64</v>
      </c>
      <c r="F488">
        <v>1</v>
      </c>
      <c r="G488" t="s">
        <v>117</v>
      </c>
      <c r="H488" t="s">
        <v>62</v>
      </c>
      <c r="I488" t="s">
        <v>108</v>
      </c>
      <c r="J488" t="s">
        <v>116</v>
      </c>
      <c r="K488">
        <v>19</v>
      </c>
      <c r="L488">
        <v>33.89</v>
      </c>
      <c r="M488">
        <v>643.91</v>
      </c>
      <c r="N488">
        <v>7</v>
      </c>
    </row>
    <row r="489" spans="1:14" x14ac:dyDescent="0.2">
      <c r="A489" t="s">
        <v>68</v>
      </c>
      <c r="B489" t="s">
        <v>115</v>
      </c>
      <c r="C489" t="s">
        <v>51</v>
      </c>
      <c r="D489" t="s">
        <v>114</v>
      </c>
      <c r="E489" t="s">
        <v>64</v>
      </c>
      <c r="F489">
        <v>1</v>
      </c>
      <c r="G489" t="s">
        <v>113</v>
      </c>
      <c r="H489" t="s">
        <v>89</v>
      </c>
      <c r="I489" t="s">
        <v>108</v>
      </c>
      <c r="J489" t="s">
        <v>111</v>
      </c>
      <c r="K489">
        <v>35</v>
      </c>
      <c r="L489">
        <v>36.729999999999997</v>
      </c>
      <c r="M489">
        <v>1285.55</v>
      </c>
      <c r="N489">
        <v>7</v>
      </c>
    </row>
    <row r="490" spans="1:14" x14ac:dyDescent="0.2">
      <c r="A490" t="s">
        <v>68</v>
      </c>
      <c r="B490" t="s">
        <v>115</v>
      </c>
      <c r="C490" t="s">
        <v>51</v>
      </c>
      <c r="D490" t="s">
        <v>114</v>
      </c>
      <c r="E490" t="s">
        <v>64</v>
      </c>
      <c r="F490">
        <v>1</v>
      </c>
      <c r="G490" t="s">
        <v>113</v>
      </c>
      <c r="H490" t="s">
        <v>81</v>
      </c>
      <c r="I490" t="s">
        <v>108</v>
      </c>
      <c r="J490" t="s">
        <v>111</v>
      </c>
      <c r="K490">
        <v>35</v>
      </c>
      <c r="L490">
        <v>18.07</v>
      </c>
      <c r="M490">
        <v>632.45000000000005</v>
      </c>
      <c r="N490">
        <v>7</v>
      </c>
    </row>
    <row r="491" spans="1:14" x14ac:dyDescent="0.2">
      <c r="A491" t="s">
        <v>68</v>
      </c>
      <c r="B491" t="s">
        <v>115</v>
      </c>
      <c r="C491" t="s">
        <v>51</v>
      </c>
      <c r="D491" t="s">
        <v>114</v>
      </c>
      <c r="E491" t="s">
        <v>64</v>
      </c>
      <c r="F491">
        <v>1</v>
      </c>
      <c r="G491" t="s">
        <v>113</v>
      </c>
      <c r="H491" t="s">
        <v>112</v>
      </c>
      <c r="I491" t="s">
        <v>108</v>
      </c>
      <c r="J491" t="s">
        <v>111</v>
      </c>
      <c r="K491">
        <v>35</v>
      </c>
      <c r="L491">
        <v>4.5199999999999996</v>
      </c>
      <c r="M491">
        <v>158.19999999999999</v>
      </c>
      <c r="N491">
        <v>7</v>
      </c>
    </row>
    <row r="492" spans="1:14" x14ac:dyDescent="0.2">
      <c r="A492" t="s">
        <v>68</v>
      </c>
      <c r="B492" t="s">
        <v>110</v>
      </c>
      <c r="C492" t="s">
        <v>98</v>
      </c>
      <c r="D492" t="s">
        <v>109</v>
      </c>
      <c r="E492" t="s">
        <v>64</v>
      </c>
      <c r="F492">
        <v>1</v>
      </c>
      <c r="G492" t="s">
        <v>85</v>
      </c>
      <c r="H492" t="s">
        <v>62</v>
      </c>
      <c r="I492" t="s">
        <v>108</v>
      </c>
      <c r="J492" t="s">
        <v>107</v>
      </c>
      <c r="K492">
        <v>42</v>
      </c>
      <c r="L492">
        <v>38.42</v>
      </c>
      <c r="M492">
        <v>1613.64</v>
      </c>
      <c r="N492">
        <v>7</v>
      </c>
    </row>
    <row r="493" spans="1:14" x14ac:dyDescent="0.2">
      <c r="A493" t="s">
        <v>68</v>
      </c>
      <c r="B493" t="s">
        <v>20</v>
      </c>
      <c r="C493" t="s">
        <v>21</v>
      </c>
      <c r="D493" t="s">
        <v>106</v>
      </c>
      <c r="E493" t="s">
        <v>64</v>
      </c>
      <c r="F493">
        <v>1</v>
      </c>
      <c r="G493" t="s">
        <v>85</v>
      </c>
      <c r="H493" t="s">
        <v>62</v>
      </c>
      <c r="I493" t="s">
        <v>105</v>
      </c>
      <c r="J493" t="s">
        <v>90</v>
      </c>
      <c r="K493">
        <v>50</v>
      </c>
      <c r="L493">
        <v>38.42</v>
      </c>
      <c r="M493">
        <v>1921</v>
      </c>
      <c r="N493">
        <v>6</v>
      </c>
    </row>
    <row r="494" spans="1:14" x14ac:dyDescent="0.2">
      <c r="A494" t="s">
        <v>68</v>
      </c>
      <c r="B494" t="s">
        <v>20</v>
      </c>
      <c r="C494" t="s">
        <v>21</v>
      </c>
      <c r="D494" t="s">
        <v>104</v>
      </c>
      <c r="E494" t="s">
        <v>64</v>
      </c>
      <c r="F494">
        <v>1</v>
      </c>
      <c r="G494" t="s">
        <v>92</v>
      </c>
      <c r="H494" t="s">
        <v>62</v>
      </c>
      <c r="I494" t="s">
        <v>96</v>
      </c>
      <c r="J494" t="s">
        <v>90</v>
      </c>
      <c r="K494">
        <v>47</v>
      </c>
      <c r="L494">
        <v>33.89</v>
      </c>
      <c r="M494">
        <v>1592.83</v>
      </c>
      <c r="N494">
        <v>5</v>
      </c>
    </row>
    <row r="495" spans="1:14" x14ac:dyDescent="0.2">
      <c r="A495" t="s">
        <v>68</v>
      </c>
      <c r="B495" t="s">
        <v>20</v>
      </c>
      <c r="C495" t="s">
        <v>21</v>
      </c>
      <c r="D495" t="s">
        <v>104</v>
      </c>
      <c r="E495" t="s">
        <v>64</v>
      </c>
      <c r="F495">
        <v>2</v>
      </c>
      <c r="G495" t="s">
        <v>63</v>
      </c>
      <c r="H495" t="s">
        <v>62</v>
      </c>
      <c r="I495" t="s">
        <v>96</v>
      </c>
      <c r="J495" t="s">
        <v>90</v>
      </c>
      <c r="K495">
        <v>3</v>
      </c>
      <c r="L495">
        <v>0</v>
      </c>
      <c r="M495">
        <v>0</v>
      </c>
      <c r="N495">
        <v>5</v>
      </c>
    </row>
    <row r="496" spans="1:14" x14ac:dyDescent="0.2">
      <c r="A496" t="s">
        <v>68</v>
      </c>
      <c r="B496" t="s">
        <v>95</v>
      </c>
      <c r="C496" t="s">
        <v>94</v>
      </c>
      <c r="D496" t="s">
        <v>103</v>
      </c>
      <c r="E496" t="s">
        <v>64</v>
      </c>
      <c r="F496">
        <v>1</v>
      </c>
      <c r="G496" t="s">
        <v>92</v>
      </c>
      <c r="H496" t="s">
        <v>62</v>
      </c>
      <c r="I496" t="s">
        <v>96</v>
      </c>
      <c r="J496" t="s">
        <v>102</v>
      </c>
      <c r="K496">
        <v>18</v>
      </c>
      <c r="L496">
        <v>33.89</v>
      </c>
      <c r="M496">
        <v>610.02</v>
      </c>
      <c r="N496">
        <v>5</v>
      </c>
    </row>
    <row r="497" spans="1:14" x14ac:dyDescent="0.2">
      <c r="A497" t="s">
        <v>68</v>
      </c>
      <c r="B497" t="s">
        <v>95</v>
      </c>
      <c r="C497" t="s">
        <v>94</v>
      </c>
      <c r="D497" t="s">
        <v>103</v>
      </c>
      <c r="E497" t="s">
        <v>64</v>
      </c>
      <c r="F497">
        <v>2</v>
      </c>
      <c r="G497" t="s">
        <v>85</v>
      </c>
      <c r="H497" t="s">
        <v>62</v>
      </c>
      <c r="I497" t="s">
        <v>96</v>
      </c>
      <c r="J497" t="s">
        <v>102</v>
      </c>
      <c r="K497">
        <v>18</v>
      </c>
      <c r="L497">
        <v>38.42</v>
      </c>
      <c r="M497">
        <v>691.56</v>
      </c>
      <c r="N497">
        <v>5</v>
      </c>
    </row>
    <row r="498" spans="1:14" x14ac:dyDescent="0.2">
      <c r="A498" t="s">
        <v>68</v>
      </c>
      <c r="B498" t="s">
        <v>101</v>
      </c>
      <c r="C498" t="s">
        <v>25</v>
      </c>
      <c r="D498" t="s">
        <v>100</v>
      </c>
      <c r="E498" t="s">
        <v>64</v>
      </c>
      <c r="F498">
        <v>1</v>
      </c>
      <c r="G498" t="s">
        <v>85</v>
      </c>
      <c r="H498" t="s">
        <v>62</v>
      </c>
      <c r="I498" t="s">
        <v>96</v>
      </c>
      <c r="J498" t="s">
        <v>87</v>
      </c>
      <c r="K498">
        <v>42</v>
      </c>
      <c r="L498">
        <v>38.42</v>
      </c>
      <c r="M498">
        <v>1613.64</v>
      </c>
      <c r="N498">
        <v>5</v>
      </c>
    </row>
    <row r="499" spans="1:14" x14ac:dyDescent="0.2">
      <c r="A499" t="s">
        <v>68</v>
      </c>
      <c r="B499" t="s">
        <v>99</v>
      </c>
      <c r="C499" t="s">
        <v>98</v>
      </c>
      <c r="D499" t="s">
        <v>97</v>
      </c>
      <c r="E499" t="s">
        <v>64</v>
      </c>
      <c r="F499">
        <v>1</v>
      </c>
      <c r="G499" t="s">
        <v>85</v>
      </c>
      <c r="H499" t="s">
        <v>62</v>
      </c>
      <c r="I499" t="s">
        <v>96</v>
      </c>
      <c r="J499" t="s">
        <v>87</v>
      </c>
      <c r="K499">
        <v>184</v>
      </c>
      <c r="L499">
        <v>38.42</v>
      </c>
      <c r="M499">
        <v>7069.28</v>
      </c>
      <c r="N499">
        <v>5</v>
      </c>
    </row>
    <row r="500" spans="1:14" x14ac:dyDescent="0.2">
      <c r="A500" t="s">
        <v>68</v>
      </c>
      <c r="B500" t="s">
        <v>95</v>
      </c>
      <c r="C500" t="s">
        <v>94</v>
      </c>
      <c r="D500" t="s">
        <v>93</v>
      </c>
      <c r="E500" t="s">
        <v>64</v>
      </c>
      <c r="F500">
        <v>1</v>
      </c>
      <c r="G500" t="s">
        <v>92</v>
      </c>
      <c r="H500" t="s">
        <v>62</v>
      </c>
      <c r="I500" t="s">
        <v>91</v>
      </c>
      <c r="J500" t="s">
        <v>90</v>
      </c>
      <c r="K500">
        <v>20</v>
      </c>
      <c r="L500">
        <v>33.89</v>
      </c>
      <c r="M500">
        <v>677.8</v>
      </c>
      <c r="N500">
        <v>4</v>
      </c>
    </row>
    <row r="501" spans="1:14" x14ac:dyDescent="0.2">
      <c r="A501" t="s">
        <v>68</v>
      </c>
      <c r="B501" t="s">
        <v>12</v>
      </c>
      <c r="C501" t="s">
        <v>13</v>
      </c>
      <c r="D501" t="s">
        <v>86</v>
      </c>
      <c r="E501" t="s">
        <v>64</v>
      </c>
      <c r="F501">
        <v>1</v>
      </c>
      <c r="G501" t="s">
        <v>89</v>
      </c>
      <c r="H501" t="s">
        <v>62</v>
      </c>
      <c r="I501" t="s">
        <v>80</v>
      </c>
      <c r="J501" t="s">
        <v>87</v>
      </c>
      <c r="K501">
        <v>17</v>
      </c>
      <c r="L501">
        <v>36.729999999999997</v>
      </c>
      <c r="M501">
        <v>624.41</v>
      </c>
      <c r="N501">
        <v>1</v>
      </c>
    </row>
    <row r="502" spans="1:14" x14ac:dyDescent="0.2">
      <c r="A502" t="s">
        <v>68</v>
      </c>
      <c r="B502" t="s">
        <v>12</v>
      </c>
      <c r="C502" t="s">
        <v>13</v>
      </c>
      <c r="D502" t="s">
        <v>86</v>
      </c>
      <c r="E502" t="s">
        <v>64</v>
      </c>
      <c r="F502">
        <v>2</v>
      </c>
      <c r="G502" t="s">
        <v>88</v>
      </c>
      <c r="H502" t="s">
        <v>62</v>
      </c>
      <c r="I502" t="s">
        <v>80</v>
      </c>
      <c r="J502" t="s">
        <v>87</v>
      </c>
      <c r="K502">
        <v>15</v>
      </c>
      <c r="L502">
        <v>4.51</v>
      </c>
      <c r="M502">
        <v>67.650000000000006</v>
      </c>
      <c r="N502">
        <v>1</v>
      </c>
    </row>
    <row r="503" spans="1:14" x14ac:dyDescent="0.2">
      <c r="A503" t="s">
        <v>68</v>
      </c>
      <c r="B503" t="s">
        <v>12</v>
      </c>
      <c r="C503" t="s">
        <v>13</v>
      </c>
      <c r="D503" t="s">
        <v>86</v>
      </c>
      <c r="E503" t="s">
        <v>64</v>
      </c>
      <c r="F503">
        <v>3</v>
      </c>
      <c r="G503" t="s">
        <v>81</v>
      </c>
      <c r="H503" t="s">
        <v>62</v>
      </c>
      <c r="I503" t="s">
        <v>80</v>
      </c>
      <c r="J503" t="s">
        <v>62</v>
      </c>
      <c r="K503">
        <v>17</v>
      </c>
      <c r="L503">
        <v>18.07</v>
      </c>
      <c r="M503">
        <v>307.19</v>
      </c>
      <c r="N503">
        <v>1</v>
      </c>
    </row>
    <row r="504" spans="1:14" x14ac:dyDescent="0.2">
      <c r="A504" t="s">
        <v>68</v>
      </c>
      <c r="B504" t="s">
        <v>83</v>
      </c>
      <c r="C504" t="s">
        <v>32</v>
      </c>
      <c r="D504" t="s">
        <v>82</v>
      </c>
      <c r="E504" t="s">
        <v>64</v>
      </c>
      <c r="F504">
        <v>1</v>
      </c>
      <c r="G504" t="s">
        <v>85</v>
      </c>
      <c r="H504" t="s">
        <v>62</v>
      </c>
      <c r="I504" t="s">
        <v>80</v>
      </c>
      <c r="J504" t="s">
        <v>84</v>
      </c>
      <c r="K504">
        <v>27</v>
      </c>
      <c r="L504">
        <v>36.729999999999997</v>
      </c>
      <c r="M504">
        <v>991.71</v>
      </c>
      <c r="N504">
        <v>1</v>
      </c>
    </row>
    <row r="505" spans="1:14" x14ac:dyDescent="0.2">
      <c r="A505" t="s">
        <v>68</v>
      </c>
      <c r="B505" t="s">
        <v>83</v>
      </c>
      <c r="C505" t="s">
        <v>32</v>
      </c>
      <c r="D505" t="s">
        <v>82</v>
      </c>
      <c r="E505" t="s">
        <v>64</v>
      </c>
      <c r="F505">
        <v>2</v>
      </c>
      <c r="G505" t="s">
        <v>81</v>
      </c>
      <c r="H505" t="s">
        <v>62</v>
      </c>
      <c r="I505" t="s">
        <v>80</v>
      </c>
      <c r="J505" t="s">
        <v>62</v>
      </c>
      <c r="K505">
        <v>17</v>
      </c>
      <c r="L505">
        <v>18.07</v>
      </c>
      <c r="M505">
        <v>307.19</v>
      </c>
      <c r="N505">
        <v>1</v>
      </c>
    </row>
    <row r="506" spans="1:14" x14ac:dyDescent="0.2">
      <c r="A506" t="s">
        <v>68</v>
      </c>
      <c r="B506" t="s">
        <v>24</v>
      </c>
      <c r="C506" t="s">
        <v>25</v>
      </c>
      <c r="D506" t="s">
        <v>78</v>
      </c>
      <c r="E506" t="s">
        <v>64</v>
      </c>
      <c r="F506">
        <v>1</v>
      </c>
      <c r="G506" t="s">
        <v>69</v>
      </c>
      <c r="H506" t="s">
        <v>62</v>
      </c>
      <c r="I506" t="s">
        <v>61</v>
      </c>
      <c r="J506" t="s">
        <v>77</v>
      </c>
      <c r="K506">
        <v>19</v>
      </c>
      <c r="L506">
        <v>41.8</v>
      </c>
      <c r="M506">
        <v>794.2</v>
      </c>
      <c r="N506">
        <v>111</v>
      </c>
    </row>
    <row r="507" spans="1:14" x14ac:dyDescent="0.2">
      <c r="A507" t="s">
        <v>68</v>
      </c>
      <c r="B507" t="s">
        <v>24</v>
      </c>
      <c r="C507" t="s">
        <v>25</v>
      </c>
      <c r="D507" t="s">
        <v>78</v>
      </c>
      <c r="E507" t="s">
        <v>64</v>
      </c>
      <c r="F507">
        <v>2</v>
      </c>
      <c r="G507" t="s">
        <v>79</v>
      </c>
      <c r="H507" t="s">
        <v>62</v>
      </c>
      <c r="I507" t="s">
        <v>61</v>
      </c>
      <c r="J507" t="s">
        <v>62</v>
      </c>
      <c r="K507">
        <v>20</v>
      </c>
      <c r="L507">
        <v>16.940000000000001</v>
      </c>
      <c r="M507">
        <v>338.8</v>
      </c>
      <c r="N507">
        <v>111</v>
      </c>
    </row>
    <row r="508" spans="1:14" x14ac:dyDescent="0.2">
      <c r="A508" t="s">
        <v>68</v>
      </c>
      <c r="B508" t="s">
        <v>24</v>
      </c>
      <c r="C508" t="s">
        <v>25</v>
      </c>
      <c r="D508" t="s">
        <v>78</v>
      </c>
      <c r="E508" t="s">
        <v>64</v>
      </c>
      <c r="F508">
        <v>3</v>
      </c>
      <c r="G508" t="s">
        <v>63</v>
      </c>
      <c r="H508" t="s">
        <v>62</v>
      </c>
      <c r="I508" t="s">
        <v>61</v>
      </c>
      <c r="J508" t="s">
        <v>77</v>
      </c>
      <c r="K508">
        <v>1</v>
      </c>
      <c r="L508">
        <v>0</v>
      </c>
      <c r="M508">
        <v>0</v>
      </c>
      <c r="N508">
        <v>111</v>
      </c>
    </row>
    <row r="509" spans="1:14" x14ac:dyDescent="0.2">
      <c r="A509" t="s">
        <v>68</v>
      </c>
      <c r="B509" t="s">
        <v>74</v>
      </c>
      <c r="C509" t="s">
        <v>25</v>
      </c>
      <c r="D509" t="s">
        <v>73</v>
      </c>
      <c r="E509" t="s">
        <v>64</v>
      </c>
      <c r="F509">
        <v>1</v>
      </c>
      <c r="G509" t="s">
        <v>69</v>
      </c>
      <c r="H509" t="s">
        <v>62</v>
      </c>
      <c r="I509" t="s">
        <v>61</v>
      </c>
      <c r="J509" t="s">
        <v>76</v>
      </c>
      <c r="K509">
        <v>65</v>
      </c>
      <c r="L509">
        <v>41.8</v>
      </c>
      <c r="M509">
        <v>2717</v>
      </c>
      <c r="N509">
        <v>111</v>
      </c>
    </row>
    <row r="510" spans="1:14" x14ac:dyDescent="0.2">
      <c r="A510" t="s">
        <v>68</v>
      </c>
      <c r="B510" t="s">
        <v>74</v>
      </c>
      <c r="C510" t="s">
        <v>25</v>
      </c>
      <c r="D510" t="s">
        <v>73</v>
      </c>
      <c r="E510" t="s">
        <v>64</v>
      </c>
      <c r="F510">
        <v>2</v>
      </c>
      <c r="G510" t="s">
        <v>75</v>
      </c>
      <c r="H510" t="s">
        <v>62</v>
      </c>
      <c r="I510" t="s">
        <v>61</v>
      </c>
      <c r="J510" t="s">
        <v>62</v>
      </c>
      <c r="K510">
        <v>70</v>
      </c>
      <c r="L510">
        <v>11.29</v>
      </c>
      <c r="M510">
        <v>790.3</v>
      </c>
      <c r="N510">
        <v>111</v>
      </c>
    </row>
    <row r="511" spans="1:14" x14ac:dyDescent="0.2">
      <c r="A511" t="s">
        <v>68</v>
      </c>
      <c r="B511" t="s">
        <v>74</v>
      </c>
      <c r="C511" t="s">
        <v>25</v>
      </c>
      <c r="D511" t="s">
        <v>73</v>
      </c>
      <c r="E511" t="s">
        <v>64</v>
      </c>
      <c r="F511">
        <v>3</v>
      </c>
      <c r="G511" t="s">
        <v>72</v>
      </c>
      <c r="H511" t="s">
        <v>62</v>
      </c>
      <c r="I511" t="s">
        <v>61</v>
      </c>
      <c r="J511" t="s">
        <v>62</v>
      </c>
      <c r="K511">
        <v>70</v>
      </c>
      <c r="L511">
        <v>13.5</v>
      </c>
      <c r="M511">
        <v>945</v>
      </c>
      <c r="N511">
        <v>111</v>
      </c>
    </row>
    <row r="512" spans="1:14" x14ac:dyDescent="0.2">
      <c r="A512" t="s">
        <v>68</v>
      </c>
      <c r="B512" t="s">
        <v>67</v>
      </c>
      <c r="C512" t="s">
        <v>66</v>
      </c>
      <c r="D512" t="s">
        <v>71</v>
      </c>
      <c r="E512" t="s">
        <v>64</v>
      </c>
      <c r="F512">
        <v>1</v>
      </c>
      <c r="G512" t="s">
        <v>69</v>
      </c>
      <c r="H512" t="s">
        <v>62</v>
      </c>
      <c r="I512" t="s">
        <v>61</v>
      </c>
      <c r="J512" t="s">
        <v>70</v>
      </c>
      <c r="K512">
        <v>24</v>
      </c>
      <c r="L512">
        <v>41.8</v>
      </c>
      <c r="M512">
        <v>1003.2</v>
      </c>
      <c r="N512">
        <v>111</v>
      </c>
    </row>
    <row r="513" spans="1:14" x14ac:dyDescent="0.2">
      <c r="A513" t="s">
        <v>68</v>
      </c>
      <c r="B513" t="s">
        <v>67</v>
      </c>
      <c r="C513" t="s">
        <v>66</v>
      </c>
      <c r="D513" t="s">
        <v>71</v>
      </c>
      <c r="E513" t="s">
        <v>64</v>
      </c>
      <c r="F513">
        <v>2</v>
      </c>
      <c r="G513" t="s">
        <v>63</v>
      </c>
      <c r="H513" t="s">
        <v>62</v>
      </c>
      <c r="I513" t="s">
        <v>61</v>
      </c>
      <c r="J513" t="s">
        <v>70</v>
      </c>
      <c r="K513">
        <v>1</v>
      </c>
      <c r="L513">
        <v>0</v>
      </c>
      <c r="M513">
        <v>0</v>
      </c>
      <c r="N513">
        <v>111</v>
      </c>
    </row>
    <row r="514" spans="1:14" x14ac:dyDescent="0.2">
      <c r="A514" t="s">
        <v>68</v>
      </c>
      <c r="B514" t="s">
        <v>67</v>
      </c>
      <c r="C514" t="s">
        <v>66</v>
      </c>
      <c r="D514" t="s">
        <v>65</v>
      </c>
      <c r="E514" t="s">
        <v>64</v>
      </c>
      <c r="F514">
        <v>1</v>
      </c>
      <c r="G514" t="s">
        <v>69</v>
      </c>
      <c r="H514" t="s">
        <v>62</v>
      </c>
      <c r="I514" t="s">
        <v>61</v>
      </c>
      <c r="J514" t="s">
        <v>60</v>
      </c>
      <c r="K514">
        <v>24</v>
      </c>
      <c r="L514">
        <v>41.8</v>
      </c>
      <c r="M514">
        <v>1003.2</v>
      </c>
      <c r="N514">
        <v>111</v>
      </c>
    </row>
    <row r="515" spans="1:14" x14ac:dyDescent="0.2">
      <c r="A515" t="s">
        <v>68</v>
      </c>
      <c r="B515" t="s">
        <v>67</v>
      </c>
      <c r="C515" t="s">
        <v>66</v>
      </c>
      <c r="D515" t="s">
        <v>65</v>
      </c>
      <c r="E515" t="s">
        <v>64</v>
      </c>
      <c r="F515">
        <v>2</v>
      </c>
      <c r="G515" t="s">
        <v>63</v>
      </c>
      <c r="H515" t="s">
        <v>62</v>
      </c>
      <c r="I515" t="s">
        <v>61</v>
      </c>
      <c r="J515" t="s">
        <v>60</v>
      </c>
      <c r="K515">
        <v>1</v>
      </c>
      <c r="L515">
        <v>0</v>
      </c>
      <c r="M515">
        <v>0</v>
      </c>
      <c r="N515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Super Admin</vt:lpstr>
      <vt:lpstr>Restaurant - report 1</vt:lpstr>
      <vt:lpstr>Restaurant - report 2</vt:lpstr>
      <vt:lpstr>Restaurant - report 3</vt:lpstr>
      <vt:lpstr>Restaurant - report 4</vt:lpstr>
      <vt:lpstr>Event Balances (2)</vt:lpstr>
      <vt:lpstr>BilledCollected screen (2)</vt:lpstr>
      <vt:lpstr>Unbilled 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Jawad Ali</cp:lastModifiedBy>
  <dcterms:created xsi:type="dcterms:W3CDTF">2021-10-19T13:15:55Z</dcterms:created>
  <dcterms:modified xsi:type="dcterms:W3CDTF">2022-01-18T16:58:34Z</dcterms:modified>
</cp:coreProperties>
</file>