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254\Assignments\Assignment_5\"/>
    </mc:Choice>
  </mc:AlternateContent>
  <bookViews>
    <workbookView xWindow="0" yWindow="0" windowWidth="14370" windowHeight="7350" activeTab="2" xr2:uid="{00000000-000D-0000-FFFF-FFFF00000000}"/>
  </bookViews>
  <sheets>
    <sheet name="lamda" sheetId="3" r:id="rId1"/>
    <sheet name="dual" sheetId="4" r:id="rId2"/>
    <sheet name="sensitive" sheetId="5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50" i="1"/>
  <c r="B36" i="1" l="1"/>
  <c r="B37" i="1"/>
  <c r="B38" i="1"/>
  <c r="B39" i="1" l="1"/>
  <c r="B40" i="1"/>
  <c r="B41" i="1"/>
  <c r="B42" i="1"/>
  <c r="B43" i="1"/>
  <c r="B44" i="1"/>
  <c r="B45" i="1"/>
  <c r="B46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J18" i="1" l="1"/>
  <c r="G20" i="1"/>
  <c r="G22" i="1"/>
  <c r="G24" i="1"/>
  <c r="G26" i="1"/>
  <c r="G28" i="1"/>
  <c r="G19" i="1"/>
  <c r="G21" i="1"/>
  <c r="G23" i="1"/>
  <c r="G25" i="1"/>
  <c r="G27" i="1"/>
  <c r="D28" i="1"/>
  <c r="J26" i="1"/>
  <c r="F19" i="1"/>
  <c r="J21" i="1"/>
  <c r="E23" i="1"/>
  <c r="J25" i="1"/>
  <c r="E27" i="1"/>
  <c r="D24" i="1"/>
  <c r="J24" i="1"/>
  <c r="D20" i="1"/>
  <c r="J22" i="1"/>
  <c r="J28" i="1"/>
  <c r="J20" i="1"/>
  <c r="E19" i="1"/>
  <c r="F23" i="1"/>
  <c r="J23" i="1"/>
  <c r="J19" i="1"/>
  <c r="D27" i="1"/>
  <c r="D23" i="1"/>
  <c r="D19" i="1"/>
  <c r="E26" i="1"/>
  <c r="E22" i="1"/>
  <c r="F18" i="1"/>
  <c r="F26" i="1"/>
  <c r="F22" i="1"/>
  <c r="H18" i="1"/>
  <c r="I28" i="1"/>
  <c r="I27" i="1"/>
  <c r="I26" i="1"/>
  <c r="I25" i="1"/>
  <c r="I24" i="1"/>
  <c r="I23" i="1"/>
  <c r="I22" i="1"/>
  <c r="I21" i="1"/>
  <c r="I20" i="1"/>
  <c r="I19" i="1"/>
  <c r="F27" i="1"/>
  <c r="J27" i="1"/>
  <c r="D26" i="1"/>
  <c r="D22" i="1"/>
  <c r="E18" i="1"/>
  <c r="E25" i="1"/>
  <c r="E21" i="1"/>
  <c r="G18" i="1"/>
  <c r="F25" i="1"/>
  <c r="F21" i="1"/>
  <c r="I18" i="1"/>
  <c r="H28" i="1"/>
  <c r="H27" i="1"/>
  <c r="H26" i="1"/>
  <c r="H25" i="1"/>
  <c r="H24" i="1"/>
  <c r="H23" i="1"/>
  <c r="H22" i="1"/>
  <c r="H21" i="1"/>
  <c r="H20" i="1"/>
  <c r="H19" i="1"/>
  <c r="D18" i="1"/>
  <c r="D25" i="1"/>
  <c r="D21" i="1"/>
  <c r="E28" i="1"/>
  <c r="E24" i="1"/>
  <c r="E20" i="1"/>
  <c r="F28" i="1"/>
  <c r="F24" i="1"/>
  <c r="F20" i="1"/>
</calcChain>
</file>

<file path=xl/sharedStrings.xml><?xml version="1.0" encoding="utf-8"?>
<sst xmlns="http://schemas.openxmlformats.org/spreadsheetml/2006/main" count="17" uniqueCount="12">
  <si>
    <t>x</t>
  </si>
  <si>
    <t>fo</t>
  </si>
  <si>
    <t>f1</t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</si>
  <si>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 1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</si>
  <si>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 2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</si>
  <si>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 3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</si>
  <si>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 4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</si>
  <si>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 1.5</t>
    </r>
  </si>
  <si>
    <t xml:space="preserve">λ </t>
  </si>
  <si>
    <t>g(λ )</t>
  </si>
  <si>
    <t>p*(u)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</si>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</sst>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8356587895324"/>
          <c:y val="4.6321825105793864E-2"/>
          <c:w val="0.83792756574052174"/>
          <c:h val="0.78940574127198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2</c:v>
                </c:pt>
                <c:pt idx="3">
                  <c:v>3.25</c:v>
                </c:pt>
                <c:pt idx="4">
                  <c:v>5</c:v>
                </c:pt>
                <c:pt idx="5">
                  <c:v>7.25</c:v>
                </c:pt>
                <c:pt idx="6">
                  <c:v>10</c:v>
                </c:pt>
                <c:pt idx="7">
                  <c:v>13.25</c:v>
                </c:pt>
                <c:pt idx="8">
                  <c:v>17</c:v>
                </c:pt>
                <c:pt idx="9">
                  <c:v>21.25</c:v>
                </c:pt>
                <c:pt idx="1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8-4016-97C2-7826831BD391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8</c:v>
                </c:pt>
                <c:pt idx="1">
                  <c:v>5.25</c:v>
                </c:pt>
                <c:pt idx="2">
                  <c:v>3</c:v>
                </c:pt>
                <c:pt idx="3">
                  <c:v>1.25</c:v>
                </c:pt>
                <c:pt idx="4">
                  <c:v>0</c:v>
                </c:pt>
                <c:pt idx="5">
                  <c:v>-0.75</c:v>
                </c:pt>
                <c:pt idx="6">
                  <c:v>-1</c:v>
                </c:pt>
                <c:pt idx="7">
                  <c:v>-0.75</c:v>
                </c:pt>
                <c:pt idx="8">
                  <c:v>0</c:v>
                </c:pt>
                <c:pt idx="9">
                  <c:v>1.25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8-4016-97C2-7826831BD391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λ =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9</c:v>
                </c:pt>
                <c:pt idx="1">
                  <c:v>6.5</c:v>
                </c:pt>
                <c:pt idx="2">
                  <c:v>5</c:v>
                </c:pt>
                <c:pt idx="3">
                  <c:v>4.5</c:v>
                </c:pt>
                <c:pt idx="4">
                  <c:v>5</c:v>
                </c:pt>
                <c:pt idx="5">
                  <c:v>6.5</c:v>
                </c:pt>
                <c:pt idx="6">
                  <c:v>9</c:v>
                </c:pt>
                <c:pt idx="7">
                  <c:v>12.5</c:v>
                </c:pt>
                <c:pt idx="8">
                  <c:v>17</c:v>
                </c:pt>
                <c:pt idx="9">
                  <c:v>22.5</c:v>
                </c:pt>
                <c:pt idx="1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8-4016-97C2-7826831BD391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λ = 1.5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13</c:v>
                </c:pt>
                <c:pt idx="1">
                  <c:v>9.125</c:v>
                </c:pt>
                <c:pt idx="2">
                  <c:v>6.5</c:v>
                </c:pt>
                <c:pt idx="3">
                  <c:v>5.125</c:v>
                </c:pt>
                <c:pt idx="4">
                  <c:v>5</c:v>
                </c:pt>
                <c:pt idx="5">
                  <c:v>6.125</c:v>
                </c:pt>
                <c:pt idx="6">
                  <c:v>8.5</c:v>
                </c:pt>
                <c:pt idx="7">
                  <c:v>12.125</c:v>
                </c:pt>
                <c:pt idx="8">
                  <c:v>17</c:v>
                </c:pt>
                <c:pt idx="9">
                  <c:v>23.125</c:v>
                </c:pt>
                <c:pt idx="10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8-4016-97C2-7826831BD391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λ =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Sheet1!$F$18:$F$28</c:f>
              <c:numCache>
                <c:formatCode>General</c:formatCode>
                <c:ptCount val="11"/>
                <c:pt idx="0">
                  <c:v>17</c:v>
                </c:pt>
                <c:pt idx="1">
                  <c:v>11.75</c:v>
                </c:pt>
                <c:pt idx="2">
                  <c:v>8</c:v>
                </c:pt>
                <c:pt idx="3">
                  <c:v>5.75</c:v>
                </c:pt>
                <c:pt idx="4">
                  <c:v>5</c:v>
                </c:pt>
                <c:pt idx="5">
                  <c:v>5.75</c:v>
                </c:pt>
                <c:pt idx="6">
                  <c:v>8</c:v>
                </c:pt>
                <c:pt idx="7">
                  <c:v>11.75</c:v>
                </c:pt>
                <c:pt idx="8">
                  <c:v>17</c:v>
                </c:pt>
                <c:pt idx="9">
                  <c:v>23.75</c:v>
                </c:pt>
                <c:pt idx="1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48-4016-97C2-7826831BD391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λ =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Sheet1!$G$18:$G$28</c:f>
              <c:numCache>
                <c:formatCode>General</c:formatCode>
                <c:ptCount val="11"/>
                <c:pt idx="0">
                  <c:v>21</c:v>
                </c:pt>
                <c:pt idx="1">
                  <c:v>14.375</c:v>
                </c:pt>
                <c:pt idx="2">
                  <c:v>9.5</c:v>
                </c:pt>
                <c:pt idx="3">
                  <c:v>6.375</c:v>
                </c:pt>
                <c:pt idx="4">
                  <c:v>5</c:v>
                </c:pt>
                <c:pt idx="5">
                  <c:v>5.375</c:v>
                </c:pt>
                <c:pt idx="6">
                  <c:v>7.5</c:v>
                </c:pt>
                <c:pt idx="7">
                  <c:v>11.375</c:v>
                </c:pt>
                <c:pt idx="8">
                  <c:v>17</c:v>
                </c:pt>
                <c:pt idx="9">
                  <c:v>24.375</c:v>
                </c:pt>
                <c:pt idx="10">
                  <c:v>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48-4016-97C2-7826831BD391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λ =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Sheet1!$H$18:$H$28</c:f>
              <c:numCache>
                <c:formatCode>General</c:formatCode>
                <c:ptCount val="11"/>
                <c:pt idx="0">
                  <c:v>25</c:v>
                </c:pt>
                <c:pt idx="1">
                  <c:v>17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17</c:v>
                </c:pt>
                <c:pt idx="9">
                  <c:v>25</c:v>
                </c:pt>
                <c:pt idx="1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48-4016-97C2-7826831BD391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λ =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Sheet1!$I$18:$I$28</c:f>
              <c:numCache>
                <c:formatCode>General</c:formatCode>
                <c:ptCount val="11"/>
                <c:pt idx="0">
                  <c:v>29</c:v>
                </c:pt>
                <c:pt idx="1">
                  <c:v>19.625</c:v>
                </c:pt>
                <c:pt idx="2">
                  <c:v>12.5</c:v>
                </c:pt>
                <c:pt idx="3">
                  <c:v>7.625</c:v>
                </c:pt>
                <c:pt idx="4">
                  <c:v>5</c:v>
                </c:pt>
                <c:pt idx="5">
                  <c:v>4.625</c:v>
                </c:pt>
                <c:pt idx="6">
                  <c:v>6.5</c:v>
                </c:pt>
                <c:pt idx="7">
                  <c:v>10.625</c:v>
                </c:pt>
                <c:pt idx="8">
                  <c:v>17</c:v>
                </c:pt>
                <c:pt idx="9">
                  <c:v>25.625</c:v>
                </c:pt>
                <c:pt idx="10">
                  <c:v>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48-4016-97C2-7826831BD391}"/>
            </c:ext>
          </c:extLst>
        </c:ser>
        <c:ser>
          <c:idx val="8"/>
          <c:order val="8"/>
          <c:tx>
            <c:strRef>
              <c:f>Sheet1!$J$17</c:f>
              <c:strCache>
                <c:ptCount val="1"/>
                <c:pt idx="0">
                  <c:v>λ = 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Sheet1!$J$18:$J$28</c:f>
              <c:numCache>
                <c:formatCode>General</c:formatCode>
                <c:ptCount val="11"/>
                <c:pt idx="0">
                  <c:v>33</c:v>
                </c:pt>
                <c:pt idx="1">
                  <c:v>22.25</c:v>
                </c:pt>
                <c:pt idx="2">
                  <c:v>14</c:v>
                </c:pt>
                <c:pt idx="3">
                  <c:v>8.25</c:v>
                </c:pt>
                <c:pt idx="4">
                  <c:v>5</c:v>
                </c:pt>
                <c:pt idx="5">
                  <c:v>4.25</c:v>
                </c:pt>
                <c:pt idx="6">
                  <c:v>6</c:v>
                </c:pt>
                <c:pt idx="7">
                  <c:v>10.25</c:v>
                </c:pt>
                <c:pt idx="8">
                  <c:v>17</c:v>
                </c:pt>
                <c:pt idx="9">
                  <c:v>26.25</c:v>
                </c:pt>
                <c:pt idx="1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48-4016-97C2-7826831B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39496"/>
        <c:axId val="334042448"/>
      </c:scatterChart>
      <c:valAx>
        <c:axId val="33403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500" b="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48920730687369862"/>
              <c:y val="0.75296262157457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042448"/>
        <c:crosses val="autoZero"/>
        <c:crossBetween val="midCat"/>
      </c:valAx>
      <c:valAx>
        <c:axId val="334042448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45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7.0922673127397544E-3"/>
              <c:y val="0.40737263604325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03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13899224135446"/>
          <c:y val="0.18695657011872832"/>
          <c:w val="0.11816393745205368"/>
          <c:h val="0.47438249278408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g(λ 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Sheet1!$A$36:$A$46</c:f>
              <c:numCache>
                <c:formatCode>General</c:formatCode>
                <c:ptCount val="11"/>
                <c:pt idx="0">
                  <c:v>-0.8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Sheet1!$B$36:$B$46</c:f>
              <c:numCache>
                <c:formatCode>General</c:formatCode>
                <c:ptCount val="11"/>
                <c:pt idx="0">
                  <c:v>-34.20000000000001</c:v>
                </c:pt>
                <c:pt idx="1">
                  <c:v>-7.5</c:v>
                </c:pt>
                <c:pt idx="2">
                  <c:v>1</c:v>
                </c:pt>
                <c:pt idx="3">
                  <c:v>3.5</c:v>
                </c:pt>
                <c:pt idx="4">
                  <c:v>4.5</c:v>
                </c:pt>
                <c:pt idx="5">
                  <c:v>4.9000000000000004</c:v>
                </c:pt>
                <c:pt idx="6">
                  <c:v>5</c:v>
                </c:pt>
                <c:pt idx="7">
                  <c:v>4.928571428571427</c:v>
                </c:pt>
                <c:pt idx="8">
                  <c:v>4.75</c:v>
                </c:pt>
                <c:pt idx="9">
                  <c:v>4.5</c:v>
                </c:pt>
                <c:pt idx="10">
                  <c:v>4.1999999999999993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6-4D15-BC69-EB61C557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45192"/>
        <c:axId val="430552080"/>
      </c:scatterChart>
      <c:valAx>
        <c:axId val="43054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3000" b="0" i="1"/>
                  <a:t>λ</a:t>
                </a:r>
                <a:r>
                  <a:rPr lang="el-GR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341089340201072"/>
              <c:y val="0.80318067656254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552080"/>
        <c:crosses val="autoZero"/>
        <c:crossBetween val="midCat"/>
      </c:valAx>
      <c:valAx>
        <c:axId val="430552080"/>
        <c:scaling>
          <c:orientation val="minMax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0" i="1"/>
                  <a:t>g(</a:t>
                </a:r>
                <a:r>
                  <a:rPr lang="el-GR" sz="3000" b="0" i="1"/>
                  <a:t>λ </a:t>
                </a:r>
                <a:r>
                  <a:rPr lang="en-US" sz="3000" b="0" i="1"/>
                  <a:t>)</a:t>
                </a:r>
              </a:p>
            </c:rich>
          </c:tx>
          <c:layout>
            <c:manualLayout>
              <c:xMode val="edge"/>
              <c:yMode val="edge"/>
              <c:x val="1.4650662452197888E-3"/>
              <c:y val="0.29690002214167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54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6030954838401"/>
          <c:y val="7.8388283989155913E-2"/>
          <c:w val="0.78743297261421574"/>
          <c:h val="0.76722873205508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p*(u)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Sheet1!$A$50:$A$76</c:f>
              <c:numCache>
                <c:formatCode>General</c:formatCode>
                <c:ptCount val="27"/>
                <c:pt idx="0">
                  <c:v>-0.99999899999999997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</c:numCache>
            </c:numRef>
          </c:xVal>
          <c:yVal>
            <c:numRef>
              <c:f>Sheet1!$B$50:$B$76</c:f>
              <c:numCache>
                <c:formatCode>General</c:formatCode>
                <c:ptCount val="27"/>
                <c:pt idx="0">
                  <c:v>9.9940009999999138</c:v>
                </c:pt>
                <c:pt idx="1">
                  <c:v>6.2573593128807143</c:v>
                </c:pt>
                <c:pt idx="2">
                  <c:v>5</c:v>
                </c:pt>
                <c:pt idx="3">
                  <c:v>4.1515307716504664</c:v>
                </c:pt>
                <c:pt idx="4">
                  <c:v>3.5147186257614287</c:v>
                </c:pt>
                <c:pt idx="5">
                  <c:v>3.0131670194948619</c:v>
                </c:pt>
                <c:pt idx="6">
                  <c:v>2.607695154586736</c:v>
                </c:pt>
                <c:pt idx="7">
                  <c:v>2.2750278396781756</c:v>
                </c:pt>
                <c:pt idx="8">
                  <c:v>2</c:v>
                </c:pt>
                <c:pt idx="9">
                  <c:v>1.7720779386421448</c:v>
                </c:pt>
                <c:pt idx="10">
                  <c:v>1.5835921350012612</c:v>
                </c:pt>
                <c:pt idx="11">
                  <c:v>1.4287527205297117</c:v>
                </c:pt>
                <c:pt idx="12">
                  <c:v>1.3030615433009327</c:v>
                </c:pt>
                <c:pt idx="13">
                  <c:v>1.2029414592216465</c:v>
                </c:pt>
                <c:pt idx="14">
                  <c:v>1.1254921336124557</c:v>
                </c:pt>
                <c:pt idx="15">
                  <c:v>1.0683232748450173</c:v>
                </c:pt>
                <c:pt idx="16">
                  <c:v>1.0294372515228574</c:v>
                </c:pt>
                <c:pt idx="17">
                  <c:v>1.007144315464096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C-453C-AF5F-3F6A3F22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8880"/>
        <c:axId val="433499208"/>
      </c:scatterChart>
      <c:valAx>
        <c:axId val="43349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u</a:t>
                </a:r>
                <a:r>
                  <a:rPr lang="el-GR" sz="1800" b="1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00444447372127"/>
              <c:y val="0.8847008601325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3499208"/>
        <c:crosses val="autoZero"/>
        <c:crossBetween val="midCat"/>
        <c:majorUnit val="1"/>
      </c:valAx>
      <c:valAx>
        <c:axId val="4334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p</a:t>
                </a:r>
                <a:r>
                  <a:rPr lang="en-US" sz="1800" b="0" i="1" baseline="30000">
                    <a:effectLst/>
                  </a:rPr>
                  <a:t>*</a:t>
                </a:r>
                <a:r>
                  <a:rPr lang="en-US" sz="1800" b="0" i="1" baseline="0">
                    <a:effectLst/>
                  </a:rPr>
                  <a:t>(u</a:t>
                </a:r>
                <a:r>
                  <a:rPr lang="el-GR" sz="1800" b="0" i="1" baseline="0">
                    <a:effectLst/>
                  </a:rPr>
                  <a:t> </a:t>
                </a:r>
                <a:r>
                  <a:rPr lang="en-US" sz="1800" b="0" i="1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1613912087990826"/>
              <c:y val="0.4109371881695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3498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97AE46-0BF5-4063-B399-BB9C53CA5A65}">
  <sheetPr/>
  <sheetViews>
    <sheetView zoomScale="14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F1D41-230F-4EAA-AD79-1F96CC3BDA11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66A5A9-42CD-4B67-85B7-44BDC2E74E5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99A7-F9FD-4E90-9D54-BABD60FF85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0.39705</cdr:x>
      <cdr:y>0</cdr:y>
    </cdr:from>
    <cdr:to>
      <cdr:x>0.68421</cdr:x>
      <cdr:y>0.75445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9F71381-8B13-42D3-873F-5A2CD410F413}"/>
            </a:ext>
          </a:extLst>
        </cdr:cNvPr>
        <cdr:cNvSpPr/>
      </cdr:nvSpPr>
      <cdr:spPr>
        <a:xfrm xmlns:a="http://schemas.openxmlformats.org/drawingml/2006/main">
          <a:off x="3441807" y="0"/>
          <a:ext cx="2489306" cy="4746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0.13573</cdr:x>
      <cdr:y>0.68448</cdr:y>
    </cdr:from>
    <cdr:to>
      <cdr:x>0.30286</cdr:x>
      <cdr:y>0.73791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8D92460-703A-4626-BB1A-C10FCC3C489E}"/>
            </a:ext>
          </a:extLst>
        </cdr:cNvPr>
        <cdr:cNvSpPr txBox="1"/>
      </cdr:nvSpPr>
      <cdr:spPr>
        <a:xfrm xmlns:a="http://schemas.openxmlformats.org/drawingml/2006/main">
          <a:off x="1176618" y="4306260"/>
          <a:ext cx="1448761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2000" b="1" i="1" baseline="300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sz="2000" b="1" i="1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+1</a:t>
          </a:r>
          <a:endParaRPr lang="en-US" sz="2000" b="1" i="1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0.70669</cdr:x>
      <cdr:y>0.65566</cdr:y>
    </cdr:from>
    <cdr:to>
      <cdr:x>0.87382</cdr:x>
      <cdr:y>0.70909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CE0306F-F62E-4B75-9BE4-997E5D4B530E}"/>
            </a:ext>
          </a:extLst>
        </cdr:cNvPr>
        <cdr:cNvSpPr txBox="1"/>
      </cdr:nvSpPr>
      <cdr:spPr>
        <a:xfrm xmlns:a="http://schemas.openxmlformats.org/drawingml/2006/main">
          <a:off x="6125988" y="4124939"/>
          <a:ext cx="1448761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(x-2)(x-4)</a:t>
          </a:r>
        </a:p>
      </cdr:txBody>
    </cdr:sp>
  </cdr:relSizeAnchor>
  <cdr:relSizeAnchor xmlns:cdr="http://schemas.openxmlformats.org/drawingml/2006/chartDrawing">
    <cdr:from>
      <cdr:x>0.39029</cdr:x>
      <cdr:y>0.66616</cdr:y>
    </cdr:from>
    <cdr:to>
      <cdr:x>0.40612</cdr:x>
      <cdr:y>0.68614</cdr:y>
    </cdr:to>
    <cdr:sp macro="" textlink="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C12F2F39-6CCD-42D1-89FB-CA3DA1C37EE0}"/>
            </a:ext>
          </a:extLst>
        </cdr:cNvPr>
        <cdr:cNvSpPr/>
      </cdr:nvSpPr>
      <cdr:spPr>
        <a:xfrm xmlns:a="http://schemas.openxmlformats.org/drawingml/2006/main">
          <a:off x="3383280" y="4191000"/>
          <a:ext cx="137160" cy="12573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0.39044</cdr:x>
      <cdr:y>0.74443</cdr:y>
    </cdr:from>
    <cdr:to>
      <cdr:x>0.40626</cdr:x>
      <cdr:y>0.76441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FAB6181E-5EC4-4C15-8CD6-AA1AFB2A3B2C}"/>
            </a:ext>
          </a:extLst>
        </cdr:cNvPr>
        <cdr:cNvSpPr/>
      </cdr:nvSpPr>
      <cdr:spPr>
        <a:xfrm xmlns:a="http://schemas.openxmlformats.org/drawingml/2006/main">
          <a:off x="3384551" y="4683414"/>
          <a:ext cx="137160" cy="12573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0.39294</cdr:x>
      <cdr:y>0.60886</cdr:y>
    </cdr:from>
    <cdr:to>
      <cdr:x>0.56007</cdr:x>
      <cdr:y>0.66229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FDDF9B4-61C6-431B-99AA-4F7CA9B580BA}"/>
            </a:ext>
          </a:extLst>
        </cdr:cNvPr>
        <cdr:cNvSpPr txBox="1"/>
      </cdr:nvSpPr>
      <cdr:spPr>
        <a:xfrm xmlns:a="http://schemas.openxmlformats.org/drawingml/2006/main">
          <a:off x="3406198" y="3830493"/>
          <a:ext cx="1448761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n-US" sz="2000" b="1" i="1" baseline="30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</a:t>
          </a:r>
          <a:endParaRPr lang="en-US" sz="2000" b="1" i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0.39643</cdr:x>
      <cdr:y>0.69781</cdr:y>
    </cdr:from>
    <cdr:to>
      <cdr:x>0.56356</cdr:x>
      <cdr:y>0.74074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33578B64-5398-474B-B801-31EF7BDFDC72}"/>
            </a:ext>
          </a:extLst>
        </cdr:cNvPr>
        <cdr:cNvSpPr txBox="1"/>
      </cdr:nvSpPr>
      <cdr:spPr>
        <a:xfrm xmlns:a="http://schemas.openxmlformats.org/drawingml/2006/main">
          <a:off x="3436505" y="4390159"/>
          <a:ext cx="1448761" cy="27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2000" b="1" i="1" baseline="30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</a:t>
          </a:r>
          <a:endParaRPr lang="en-US" sz="2000" b="1" i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9224B-DB9F-49AD-9971-93B22BE8F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FBA0D-9CDD-4FD1-88C7-9D6ABE990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opLeftCell="A43" workbookViewId="0">
      <selection activeCell="A50" sqref="A50:B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A2*A2+1</f>
        <v>1</v>
      </c>
      <c r="C2">
        <f>(A2-2)*(A2-4)</f>
        <v>8</v>
      </c>
    </row>
    <row r="3" spans="1:3" x14ac:dyDescent="0.25">
      <c r="A3">
        <v>0.5</v>
      </c>
      <c r="B3">
        <f t="shared" ref="B3:B12" si="0">A3*A3+1</f>
        <v>1.25</v>
      </c>
      <c r="C3">
        <f t="shared" ref="C3:C12" si="1">(A3-2)*(A3-4)</f>
        <v>5.25</v>
      </c>
    </row>
    <row r="4" spans="1:3" x14ac:dyDescent="0.25">
      <c r="A4">
        <v>1</v>
      </c>
      <c r="B4">
        <f t="shared" si="0"/>
        <v>2</v>
      </c>
      <c r="C4">
        <f t="shared" si="1"/>
        <v>3</v>
      </c>
    </row>
    <row r="5" spans="1:3" x14ac:dyDescent="0.25">
      <c r="A5">
        <v>1.5</v>
      </c>
      <c r="B5">
        <f t="shared" si="0"/>
        <v>3.25</v>
      </c>
      <c r="C5">
        <f t="shared" si="1"/>
        <v>1.25</v>
      </c>
    </row>
    <row r="6" spans="1:3" x14ac:dyDescent="0.25">
      <c r="A6">
        <v>2</v>
      </c>
      <c r="B6">
        <f t="shared" si="0"/>
        <v>5</v>
      </c>
      <c r="C6">
        <f t="shared" si="1"/>
        <v>0</v>
      </c>
    </row>
    <row r="7" spans="1:3" x14ac:dyDescent="0.25">
      <c r="A7">
        <v>2.5</v>
      </c>
      <c r="B7">
        <f t="shared" si="0"/>
        <v>7.25</v>
      </c>
      <c r="C7">
        <f t="shared" si="1"/>
        <v>-0.75</v>
      </c>
    </row>
    <row r="8" spans="1:3" x14ac:dyDescent="0.25">
      <c r="A8">
        <v>3</v>
      </c>
      <c r="B8">
        <f t="shared" si="0"/>
        <v>10</v>
      </c>
      <c r="C8">
        <f t="shared" si="1"/>
        <v>-1</v>
      </c>
    </row>
    <row r="9" spans="1:3" x14ac:dyDescent="0.25">
      <c r="A9">
        <v>3.5</v>
      </c>
      <c r="B9">
        <f t="shared" si="0"/>
        <v>13.25</v>
      </c>
      <c r="C9">
        <f t="shared" si="1"/>
        <v>-0.75</v>
      </c>
    </row>
    <row r="10" spans="1:3" x14ac:dyDescent="0.25">
      <c r="A10">
        <v>4</v>
      </c>
      <c r="B10">
        <f t="shared" si="0"/>
        <v>17</v>
      </c>
      <c r="C10">
        <f t="shared" si="1"/>
        <v>0</v>
      </c>
    </row>
    <row r="11" spans="1:3" x14ac:dyDescent="0.25">
      <c r="A11">
        <v>4.5</v>
      </c>
      <c r="B11">
        <f t="shared" si="0"/>
        <v>21.25</v>
      </c>
      <c r="C11">
        <f t="shared" si="1"/>
        <v>1.25</v>
      </c>
    </row>
    <row r="12" spans="1:3" x14ac:dyDescent="0.25">
      <c r="A12">
        <v>5</v>
      </c>
      <c r="B12">
        <f t="shared" si="0"/>
        <v>26</v>
      </c>
      <c r="C12">
        <f t="shared" si="1"/>
        <v>3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7</v>
      </c>
      <c r="F17" t="s">
        <v>4</v>
      </c>
      <c r="G17" t="s">
        <v>6</v>
      </c>
      <c r="H17" t="s">
        <v>4</v>
      </c>
      <c r="I17" t="s">
        <v>5</v>
      </c>
      <c r="J17" t="s">
        <v>6</v>
      </c>
    </row>
    <row r="18" spans="1:10" x14ac:dyDescent="0.25">
      <c r="A18">
        <v>0</v>
      </c>
      <c r="B18">
        <f>A18*A18+1</f>
        <v>1</v>
      </c>
      <c r="C18">
        <f>(A18-2)*(A18-4)</f>
        <v>8</v>
      </c>
      <c r="D18">
        <f t="shared" ref="D18:D28" si="2">B18+1*C18</f>
        <v>9</v>
      </c>
      <c r="E18">
        <f t="shared" ref="E18:E28" si="3">B18+1.5*C18</f>
        <v>13</v>
      </c>
      <c r="F18">
        <f t="shared" ref="F18:F28" si="4">B18+2*C18</f>
        <v>17</v>
      </c>
      <c r="G18">
        <f t="shared" ref="G18:G28" si="5">B18+2.5*C18</f>
        <v>21</v>
      </c>
      <c r="H18">
        <f t="shared" ref="H18:H28" si="6">B18+3*C18</f>
        <v>25</v>
      </c>
      <c r="I18">
        <f t="shared" ref="I18:I28" si="7">B18+3.5*C18</f>
        <v>29</v>
      </c>
      <c r="J18">
        <f t="shared" ref="J18:J28" si="8">B18+4*C18</f>
        <v>33</v>
      </c>
    </row>
    <row r="19" spans="1:10" x14ac:dyDescent="0.25">
      <c r="A19">
        <v>0.5</v>
      </c>
      <c r="B19">
        <f t="shared" ref="B19:B28" si="9">A19*A19+1</f>
        <v>1.25</v>
      </c>
      <c r="C19">
        <f t="shared" ref="C19:C28" si="10">(A19-2)*(A19-4)</f>
        <v>5.25</v>
      </c>
      <c r="D19">
        <f t="shared" si="2"/>
        <v>6.5</v>
      </c>
      <c r="E19">
        <f t="shared" si="3"/>
        <v>9.125</v>
      </c>
      <c r="F19">
        <f t="shared" si="4"/>
        <v>11.75</v>
      </c>
      <c r="G19">
        <f t="shared" si="5"/>
        <v>14.375</v>
      </c>
      <c r="H19">
        <f t="shared" si="6"/>
        <v>17</v>
      </c>
      <c r="I19">
        <f t="shared" si="7"/>
        <v>19.625</v>
      </c>
      <c r="J19">
        <f t="shared" si="8"/>
        <v>22.25</v>
      </c>
    </row>
    <row r="20" spans="1:10" x14ac:dyDescent="0.25">
      <c r="A20">
        <v>1</v>
      </c>
      <c r="B20">
        <f t="shared" si="9"/>
        <v>2</v>
      </c>
      <c r="C20">
        <f t="shared" si="10"/>
        <v>3</v>
      </c>
      <c r="D20">
        <f t="shared" si="2"/>
        <v>5</v>
      </c>
      <c r="E20">
        <f t="shared" si="3"/>
        <v>6.5</v>
      </c>
      <c r="F20">
        <f t="shared" si="4"/>
        <v>8</v>
      </c>
      <c r="G20">
        <f t="shared" si="5"/>
        <v>9.5</v>
      </c>
      <c r="H20">
        <f t="shared" si="6"/>
        <v>11</v>
      </c>
      <c r="I20">
        <f t="shared" si="7"/>
        <v>12.5</v>
      </c>
      <c r="J20">
        <f t="shared" si="8"/>
        <v>14</v>
      </c>
    </row>
    <row r="21" spans="1:10" x14ac:dyDescent="0.25">
      <c r="A21">
        <v>1.5</v>
      </c>
      <c r="B21">
        <f t="shared" si="9"/>
        <v>3.25</v>
      </c>
      <c r="C21">
        <f t="shared" si="10"/>
        <v>1.25</v>
      </c>
      <c r="D21">
        <f t="shared" si="2"/>
        <v>4.5</v>
      </c>
      <c r="E21">
        <f t="shared" si="3"/>
        <v>5.125</v>
      </c>
      <c r="F21">
        <f t="shared" si="4"/>
        <v>5.75</v>
      </c>
      <c r="G21">
        <f t="shared" si="5"/>
        <v>6.375</v>
      </c>
      <c r="H21">
        <f t="shared" si="6"/>
        <v>7</v>
      </c>
      <c r="I21">
        <f t="shared" si="7"/>
        <v>7.625</v>
      </c>
      <c r="J21">
        <f t="shared" si="8"/>
        <v>8.25</v>
      </c>
    </row>
    <row r="22" spans="1:10" x14ac:dyDescent="0.25">
      <c r="A22">
        <v>2</v>
      </c>
      <c r="B22">
        <f t="shared" si="9"/>
        <v>5</v>
      </c>
      <c r="C22">
        <f t="shared" si="10"/>
        <v>0</v>
      </c>
      <c r="D22">
        <f t="shared" si="2"/>
        <v>5</v>
      </c>
      <c r="E22">
        <f t="shared" si="3"/>
        <v>5</v>
      </c>
      <c r="F22">
        <f t="shared" si="4"/>
        <v>5</v>
      </c>
      <c r="G22">
        <f t="shared" si="5"/>
        <v>5</v>
      </c>
      <c r="H22">
        <f t="shared" si="6"/>
        <v>5</v>
      </c>
      <c r="I22">
        <f t="shared" si="7"/>
        <v>5</v>
      </c>
      <c r="J22">
        <f t="shared" si="8"/>
        <v>5</v>
      </c>
    </row>
    <row r="23" spans="1:10" x14ac:dyDescent="0.25">
      <c r="A23">
        <v>2.5</v>
      </c>
      <c r="B23">
        <f t="shared" si="9"/>
        <v>7.25</v>
      </c>
      <c r="C23">
        <f t="shared" si="10"/>
        <v>-0.75</v>
      </c>
      <c r="D23">
        <f t="shared" si="2"/>
        <v>6.5</v>
      </c>
      <c r="E23">
        <f t="shared" si="3"/>
        <v>6.125</v>
      </c>
      <c r="F23">
        <f t="shared" si="4"/>
        <v>5.75</v>
      </c>
      <c r="G23">
        <f t="shared" si="5"/>
        <v>5.375</v>
      </c>
      <c r="H23">
        <f t="shared" si="6"/>
        <v>5</v>
      </c>
      <c r="I23">
        <f t="shared" si="7"/>
        <v>4.625</v>
      </c>
      <c r="J23">
        <f t="shared" si="8"/>
        <v>4.25</v>
      </c>
    </row>
    <row r="24" spans="1:10" x14ac:dyDescent="0.25">
      <c r="A24">
        <v>3</v>
      </c>
      <c r="B24">
        <f t="shared" si="9"/>
        <v>10</v>
      </c>
      <c r="C24">
        <f t="shared" si="10"/>
        <v>-1</v>
      </c>
      <c r="D24">
        <f t="shared" si="2"/>
        <v>9</v>
      </c>
      <c r="E24">
        <f t="shared" si="3"/>
        <v>8.5</v>
      </c>
      <c r="F24">
        <f t="shared" si="4"/>
        <v>8</v>
      </c>
      <c r="G24">
        <f t="shared" si="5"/>
        <v>7.5</v>
      </c>
      <c r="H24">
        <f t="shared" si="6"/>
        <v>7</v>
      </c>
      <c r="I24">
        <f t="shared" si="7"/>
        <v>6.5</v>
      </c>
      <c r="J24">
        <f t="shared" si="8"/>
        <v>6</v>
      </c>
    </row>
    <row r="25" spans="1:10" x14ac:dyDescent="0.25">
      <c r="A25">
        <v>3.5</v>
      </c>
      <c r="B25">
        <f t="shared" si="9"/>
        <v>13.25</v>
      </c>
      <c r="C25">
        <f t="shared" si="10"/>
        <v>-0.75</v>
      </c>
      <c r="D25">
        <f t="shared" si="2"/>
        <v>12.5</v>
      </c>
      <c r="E25">
        <f t="shared" si="3"/>
        <v>12.125</v>
      </c>
      <c r="F25">
        <f t="shared" si="4"/>
        <v>11.75</v>
      </c>
      <c r="G25">
        <f t="shared" si="5"/>
        <v>11.375</v>
      </c>
      <c r="H25">
        <f t="shared" si="6"/>
        <v>11</v>
      </c>
      <c r="I25">
        <f t="shared" si="7"/>
        <v>10.625</v>
      </c>
      <c r="J25">
        <f t="shared" si="8"/>
        <v>10.25</v>
      </c>
    </row>
    <row r="26" spans="1:10" x14ac:dyDescent="0.25">
      <c r="A26">
        <v>4</v>
      </c>
      <c r="B26">
        <f t="shared" si="9"/>
        <v>17</v>
      </c>
      <c r="C26">
        <f t="shared" si="10"/>
        <v>0</v>
      </c>
      <c r="D26">
        <f t="shared" si="2"/>
        <v>17</v>
      </c>
      <c r="E26">
        <f t="shared" si="3"/>
        <v>17</v>
      </c>
      <c r="F26">
        <f t="shared" si="4"/>
        <v>17</v>
      </c>
      <c r="G26">
        <f t="shared" si="5"/>
        <v>17</v>
      </c>
      <c r="H26">
        <f t="shared" si="6"/>
        <v>17</v>
      </c>
      <c r="I26">
        <f t="shared" si="7"/>
        <v>17</v>
      </c>
      <c r="J26">
        <f t="shared" si="8"/>
        <v>17</v>
      </c>
    </row>
    <row r="27" spans="1:10" x14ac:dyDescent="0.25">
      <c r="A27">
        <v>4.5</v>
      </c>
      <c r="B27">
        <f t="shared" si="9"/>
        <v>21.25</v>
      </c>
      <c r="C27">
        <f t="shared" si="10"/>
        <v>1.25</v>
      </c>
      <c r="D27">
        <f t="shared" si="2"/>
        <v>22.5</v>
      </c>
      <c r="E27">
        <f t="shared" si="3"/>
        <v>23.125</v>
      </c>
      <c r="F27">
        <f t="shared" si="4"/>
        <v>23.75</v>
      </c>
      <c r="G27">
        <f t="shared" si="5"/>
        <v>24.375</v>
      </c>
      <c r="H27">
        <f t="shared" si="6"/>
        <v>25</v>
      </c>
      <c r="I27">
        <f t="shared" si="7"/>
        <v>25.625</v>
      </c>
      <c r="J27">
        <f t="shared" si="8"/>
        <v>26.25</v>
      </c>
    </row>
    <row r="28" spans="1:10" x14ac:dyDescent="0.25">
      <c r="A28">
        <v>5</v>
      </c>
      <c r="B28">
        <f t="shared" si="9"/>
        <v>26</v>
      </c>
      <c r="C28">
        <f t="shared" si="10"/>
        <v>3</v>
      </c>
      <c r="D28">
        <f t="shared" si="2"/>
        <v>29</v>
      </c>
      <c r="E28">
        <f t="shared" si="3"/>
        <v>30.5</v>
      </c>
      <c r="F28">
        <f t="shared" si="4"/>
        <v>32</v>
      </c>
      <c r="G28">
        <f t="shared" si="5"/>
        <v>33.5</v>
      </c>
      <c r="H28">
        <f t="shared" si="6"/>
        <v>35</v>
      </c>
      <c r="I28">
        <f t="shared" si="7"/>
        <v>36.5</v>
      </c>
      <c r="J28">
        <f t="shared" si="8"/>
        <v>38</v>
      </c>
    </row>
    <row r="35" spans="1:2" x14ac:dyDescent="0.25">
      <c r="A35" t="s">
        <v>8</v>
      </c>
      <c r="B35" t="s">
        <v>9</v>
      </c>
    </row>
    <row r="36" spans="1:2" x14ac:dyDescent="0.25">
      <c r="A36">
        <v>-0.8</v>
      </c>
      <c r="B36">
        <f t="shared" ref="B36:B46" si="11">-9*A36*A36/(1+A36) + 1 + 8*A36</f>
        <v>-34.20000000000001</v>
      </c>
    </row>
    <row r="37" spans="1:2" x14ac:dyDescent="0.25">
      <c r="A37">
        <v>-0.5</v>
      </c>
      <c r="B37">
        <f t="shared" si="11"/>
        <v>-7.5</v>
      </c>
    </row>
    <row r="38" spans="1:2" x14ac:dyDescent="0.25">
      <c r="A38">
        <v>0</v>
      </c>
      <c r="B38">
        <f t="shared" si="11"/>
        <v>1</v>
      </c>
    </row>
    <row r="39" spans="1:2" x14ac:dyDescent="0.25">
      <c r="A39">
        <v>0.5</v>
      </c>
      <c r="B39">
        <f t="shared" si="11"/>
        <v>3.5</v>
      </c>
    </row>
    <row r="40" spans="1:2" x14ac:dyDescent="0.25">
      <c r="A40">
        <v>1</v>
      </c>
      <c r="B40">
        <f t="shared" si="11"/>
        <v>4.5</v>
      </c>
    </row>
    <row r="41" spans="1:2" x14ac:dyDescent="0.25">
      <c r="A41">
        <v>1.5</v>
      </c>
      <c r="B41">
        <f t="shared" si="11"/>
        <v>4.9000000000000004</v>
      </c>
    </row>
    <row r="42" spans="1:2" x14ac:dyDescent="0.25">
      <c r="A42">
        <v>2</v>
      </c>
      <c r="B42">
        <f t="shared" si="11"/>
        <v>5</v>
      </c>
    </row>
    <row r="43" spans="1:2" x14ac:dyDescent="0.25">
      <c r="A43">
        <v>2.5</v>
      </c>
      <c r="B43">
        <f t="shared" si="11"/>
        <v>4.928571428571427</v>
      </c>
    </row>
    <row r="44" spans="1:2" x14ac:dyDescent="0.25">
      <c r="A44">
        <v>3</v>
      </c>
      <c r="B44">
        <f t="shared" si="11"/>
        <v>4.75</v>
      </c>
    </row>
    <row r="45" spans="1:2" x14ac:dyDescent="0.25">
      <c r="A45">
        <v>3.5</v>
      </c>
      <c r="B45">
        <f t="shared" si="11"/>
        <v>4.5</v>
      </c>
    </row>
    <row r="46" spans="1:2" x14ac:dyDescent="0.25">
      <c r="A46">
        <v>4</v>
      </c>
      <c r="B46">
        <f t="shared" si="11"/>
        <v>4.1999999999999993</v>
      </c>
    </row>
    <row r="49" spans="1:2" x14ac:dyDescent="0.25">
      <c r="A49" t="s">
        <v>11</v>
      </c>
      <c r="B49" t="s">
        <v>10</v>
      </c>
    </row>
    <row r="50" spans="1:2" x14ac:dyDescent="0.25">
      <c r="A50">
        <v>-0.99999899999999997</v>
      </c>
      <c r="B50">
        <f xml:space="preserve"> 11 + A50 -6*SQRT(1+A50)</f>
        <v>9.9940009999999138</v>
      </c>
    </row>
    <row r="51" spans="1:2" x14ac:dyDescent="0.25">
      <c r="A51">
        <v>-0.5</v>
      </c>
      <c r="B51">
        <f t="shared" ref="B51:B76" si="12" xml:space="preserve"> 11 + A51 -6*SQRT(1+A51)</f>
        <v>6.2573593128807143</v>
      </c>
    </row>
    <row r="52" spans="1:2" x14ac:dyDescent="0.25">
      <c r="A52">
        <v>0</v>
      </c>
      <c r="B52">
        <f t="shared" si="12"/>
        <v>5</v>
      </c>
    </row>
    <row r="53" spans="1:2" x14ac:dyDescent="0.25">
      <c r="A53">
        <v>0.5</v>
      </c>
      <c r="B53">
        <f t="shared" si="12"/>
        <v>4.1515307716504664</v>
      </c>
    </row>
    <row r="54" spans="1:2" x14ac:dyDescent="0.25">
      <c r="A54">
        <v>1</v>
      </c>
      <c r="B54">
        <f t="shared" si="12"/>
        <v>3.5147186257614287</v>
      </c>
    </row>
    <row r="55" spans="1:2" x14ac:dyDescent="0.25">
      <c r="A55">
        <v>1.5</v>
      </c>
      <c r="B55">
        <f t="shared" si="12"/>
        <v>3.0131670194948619</v>
      </c>
    </row>
    <row r="56" spans="1:2" x14ac:dyDescent="0.25">
      <c r="A56">
        <v>2</v>
      </c>
      <c r="B56">
        <f t="shared" si="12"/>
        <v>2.607695154586736</v>
      </c>
    </row>
    <row r="57" spans="1:2" x14ac:dyDescent="0.25">
      <c r="A57">
        <v>2.5</v>
      </c>
      <c r="B57">
        <f t="shared" si="12"/>
        <v>2.2750278396781756</v>
      </c>
    </row>
    <row r="58" spans="1:2" x14ac:dyDescent="0.25">
      <c r="A58">
        <v>3</v>
      </c>
      <c r="B58">
        <f t="shared" si="12"/>
        <v>2</v>
      </c>
    </row>
    <row r="59" spans="1:2" x14ac:dyDescent="0.25">
      <c r="A59">
        <v>3.5</v>
      </c>
      <c r="B59">
        <f t="shared" si="12"/>
        <v>1.7720779386421448</v>
      </c>
    </row>
    <row r="60" spans="1:2" x14ac:dyDescent="0.25">
      <c r="A60">
        <v>4</v>
      </c>
      <c r="B60">
        <f t="shared" si="12"/>
        <v>1.5835921350012612</v>
      </c>
    </row>
    <row r="61" spans="1:2" x14ac:dyDescent="0.25">
      <c r="A61">
        <v>4.5</v>
      </c>
      <c r="B61">
        <f t="shared" si="12"/>
        <v>1.4287527205297117</v>
      </c>
    </row>
    <row r="62" spans="1:2" x14ac:dyDescent="0.25">
      <c r="A62">
        <v>5</v>
      </c>
      <c r="B62">
        <f t="shared" si="12"/>
        <v>1.3030615433009327</v>
      </c>
    </row>
    <row r="63" spans="1:2" x14ac:dyDescent="0.25">
      <c r="A63">
        <v>5.5</v>
      </c>
      <c r="B63">
        <f t="shared" si="12"/>
        <v>1.2029414592216465</v>
      </c>
    </row>
    <row r="64" spans="1:2" x14ac:dyDescent="0.25">
      <c r="A64">
        <v>6</v>
      </c>
      <c r="B64">
        <f t="shared" si="12"/>
        <v>1.1254921336124557</v>
      </c>
    </row>
    <row r="65" spans="1:2" x14ac:dyDescent="0.25">
      <c r="A65">
        <v>6.5</v>
      </c>
      <c r="B65">
        <f t="shared" si="12"/>
        <v>1.0683232748450173</v>
      </c>
    </row>
    <row r="66" spans="1:2" x14ac:dyDescent="0.25">
      <c r="A66">
        <v>7</v>
      </c>
      <c r="B66">
        <f t="shared" si="12"/>
        <v>1.0294372515228574</v>
      </c>
    </row>
    <row r="67" spans="1:2" x14ac:dyDescent="0.25">
      <c r="A67">
        <v>7.5</v>
      </c>
      <c r="B67">
        <f t="shared" si="12"/>
        <v>1.007144315464096</v>
      </c>
    </row>
    <row r="68" spans="1:2" x14ac:dyDescent="0.25">
      <c r="A68">
        <v>8</v>
      </c>
      <c r="B68">
        <f t="shared" si="12"/>
        <v>1</v>
      </c>
    </row>
    <row r="69" spans="1:2" x14ac:dyDescent="0.25">
      <c r="A69">
        <v>8.5</v>
      </c>
      <c r="B69">
        <v>1</v>
      </c>
    </row>
    <row r="70" spans="1:2" x14ac:dyDescent="0.25">
      <c r="A70">
        <v>9</v>
      </c>
      <c r="B70">
        <v>1</v>
      </c>
    </row>
    <row r="71" spans="1:2" x14ac:dyDescent="0.25">
      <c r="A71">
        <v>9.5</v>
      </c>
      <c r="B71">
        <v>1</v>
      </c>
    </row>
    <row r="72" spans="1:2" x14ac:dyDescent="0.25">
      <c r="A72">
        <v>10</v>
      </c>
      <c r="B72">
        <v>1</v>
      </c>
    </row>
    <row r="73" spans="1:2" x14ac:dyDescent="0.25">
      <c r="A73">
        <v>10.5</v>
      </c>
      <c r="B73">
        <v>1</v>
      </c>
    </row>
    <row r="74" spans="1:2" x14ac:dyDescent="0.25">
      <c r="A74">
        <v>11</v>
      </c>
      <c r="B74">
        <v>1</v>
      </c>
    </row>
    <row r="75" spans="1:2" x14ac:dyDescent="0.25">
      <c r="A75">
        <v>11.5</v>
      </c>
      <c r="B75">
        <v>1</v>
      </c>
    </row>
    <row r="76" spans="1:2" x14ac:dyDescent="0.25">
      <c r="A76">
        <v>12</v>
      </c>
      <c r="B7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lamda</vt:lpstr>
      <vt:lpstr>dual</vt:lpstr>
      <vt:lpstr>sensitive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2018-02-16T23:52:33Z</cp:lastPrinted>
  <dcterms:created xsi:type="dcterms:W3CDTF">2017-03-08T13:34:50Z</dcterms:created>
  <dcterms:modified xsi:type="dcterms:W3CDTF">2018-02-20T21:04:23Z</dcterms:modified>
</cp:coreProperties>
</file>