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brightonac-my.sharepoint.com/personal/a_hellier5_uni_brighton_ac_uk/Documents/Year 3/Project/Planning/"/>
    </mc:Choice>
  </mc:AlternateContent>
  <xr:revisionPtr revIDLastSave="8" documentId="8_{A4C70118-F4C1-4E23-AE10-523E4F337CB8}" xr6:coauthVersionLast="47" xr6:coauthVersionMax="47" xr10:uidLastSave="{2AAF54AA-DFDD-400F-A6DA-FAE84598478A}"/>
  <bookViews>
    <workbookView xWindow="-120" yWindow="-120" windowWidth="29040" windowHeight="15840" xr2:uid="{F7549BB7-5B02-44A8-943D-C5C4BCD53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G7" i="1"/>
  <c r="E8" i="1" s="1"/>
  <c r="G8" i="1" s="1"/>
  <c r="E9" i="1" s="1"/>
  <c r="G9" i="1" s="1"/>
  <c r="I9" i="1" s="1"/>
  <c r="I7" i="1" l="1"/>
  <c r="I8" i="1"/>
  <c r="E10" i="1"/>
  <c r="G10" i="1" s="1"/>
  <c r="E11" i="1" l="1"/>
  <c r="G11" i="1" s="1"/>
  <c r="I10" i="1"/>
  <c r="E12" i="1" l="1"/>
  <c r="G12" i="1" s="1"/>
  <c r="I11" i="1"/>
  <c r="E13" i="1" l="1"/>
  <c r="G13" i="1" s="1"/>
  <c r="I12" i="1"/>
  <c r="I13" i="1" l="1"/>
  <c r="E16" i="1"/>
  <c r="G16" i="1" s="1"/>
  <c r="E17" i="1" l="1"/>
  <c r="G17" i="1" s="1"/>
  <c r="I16" i="1"/>
  <c r="I17" i="1" l="1"/>
  <c r="E18" i="1"/>
  <c r="G18" i="1" s="1"/>
  <c r="I18" i="1" l="1"/>
  <c r="E19" i="1"/>
  <c r="G19" i="1" s="1"/>
  <c r="I19" i="1" l="1"/>
  <c r="E20" i="1"/>
  <c r="G20" i="1" s="1"/>
  <c r="E21" i="1" l="1"/>
  <c r="G21" i="1" s="1"/>
  <c r="I20" i="1"/>
  <c r="I21" i="1" l="1"/>
  <c r="G24" i="1" l="1"/>
  <c r="I24" i="1" l="1"/>
  <c r="E25" i="1"/>
  <c r="G25" i="1" s="1"/>
  <c r="I25" i="1" l="1"/>
  <c r="E26" i="1"/>
  <c r="G26" i="1" s="1"/>
  <c r="I26" i="1" l="1"/>
  <c r="E27" i="1"/>
  <c r="G27" i="1" s="1"/>
  <c r="I27" i="1" l="1"/>
  <c r="E28" i="1"/>
  <c r="G28" i="1" s="1"/>
  <c r="I28" i="1" l="1"/>
  <c r="E29" i="1"/>
  <c r="G29" i="1" s="1"/>
  <c r="I29" i="1" l="1"/>
  <c r="E30" i="1"/>
  <c r="G30" i="1" s="1"/>
  <c r="I30" i="1" l="1"/>
</calcChain>
</file>

<file path=xl/sharedStrings.xml><?xml version="1.0" encoding="utf-8"?>
<sst xmlns="http://schemas.openxmlformats.org/spreadsheetml/2006/main" count="31" uniqueCount="31">
  <si>
    <t>Phase</t>
  </si>
  <si>
    <t>Planning</t>
  </si>
  <si>
    <t>Beginning Date</t>
  </si>
  <si>
    <t>Weeks Assigned</t>
  </si>
  <si>
    <t>End Date</t>
  </si>
  <si>
    <t>Pre planning</t>
  </si>
  <si>
    <t>Project Proposal Considerations</t>
  </si>
  <si>
    <t>Implementation Method</t>
  </si>
  <si>
    <t>Implementation Testing</t>
  </si>
  <si>
    <t>UI Planning</t>
  </si>
  <si>
    <t>Finalise Planning</t>
  </si>
  <si>
    <t>Business Requirements</t>
  </si>
  <si>
    <t>Implementation</t>
  </si>
  <si>
    <t>Due Date:</t>
  </si>
  <si>
    <t>Remaining Days</t>
  </si>
  <si>
    <t>Basics (Starting HTML, CSS)</t>
  </si>
  <si>
    <t>Info tab</t>
  </si>
  <si>
    <t>User login</t>
  </si>
  <si>
    <t>Search</t>
  </si>
  <si>
    <t>Map</t>
  </si>
  <si>
    <t>Recommendation System</t>
  </si>
  <si>
    <t xml:space="preserve">Testing </t>
  </si>
  <si>
    <t>UI</t>
  </si>
  <si>
    <t>Account creation/modification</t>
  </si>
  <si>
    <t>Recommendation accuracy</t>
  </si>
  <si>
    <t>Security</t>
  </si>
  <si>
    <t>Data validation/verification</t>
  </si>
  <si>
    <t>Basic Functionalities</t>
  </si>
  <si>
    <t>Start date</t>
  </si>
  <si>
    <t>Restaurant Recommender Plan</t>
  </si>
  <si>
    <t>Final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</si>
</sst>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u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9" xfId="0" applyNumberFormat="1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vertical="center"/>
    </xf>
    <xf numFmtId="0" fontId="0" fillId="0" borderId="30" xfId="0" applyBorder="1"/>
    <xf numFmtId="0" fontId="0" fillId="3" borderId="25" xfId="0" applyFill="1" applyBorder="1"/>
    <xf numFmtId="0" fontId="0" fillId="3" borderId="26" xfId="0" applyFill="1" applyBorder="1"/>
    <xf numFmtId="0" fontId="0" fillId="0" borderId="26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64" fontId="0" fillId="5" borderId="27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5" borderId="29" xfId="0" applyNumberFormat="1" applyFill="1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3" borderId="0" xfId="0" applyNumberForma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051E-B843-46C4-BBB8-08AD456D06CA}">
  <dimension ref="A1:N35"/>
  <sheetViews>
    <sheetView tabSelected="1" workbookViewId="0">
      <selection activeCell="R20" sqref="R20"/>
    </sheetView>
  </sheetViews>
  <sheetFormatPr defaultRowHeight="15" x14ac:dyDescent="0.25"/>
  <cols>
    <col min="3" max="3" width="14.28515625" customWidth="1"/>
    <col min="4" max="4" width="13.140625" customWidth="1"/>
    <col min="9" max="9" width="12.28515625" customWidth="1"/>
  </cols>
  <sheetData>
    <row r="1" spans="1:14" x14ac:dyDescent="0.25">
      <c r="A1" s="92" t="s">
        <v>29</v>
      </c>
      <c r="B1" s="93"/>
      <c r="C1" s="93"/>
      <c r="D1" s="93"/>
      <c r="E1" s="93"/>
      <c r="F1" s="94"/>
      <c r="G1" s="15" t="s">
        <v>13</v>
      </c>
      <c r="H1" s="13"/>
      <c r="I1" s="14">
        <v>45779</v>
      </c>
      <c r="J1" s="14"/>
      <c r="K1" s="13" t="s">
        <v>28</v>
      </c>
      <c r="L1" s="13"/>
      <c r="M1" s="14">
        <v>45565</v>
      </c>
      <c r="N1" s="14"/>
    </row>
    <row r="2" spans="1:14" ht="15.75" thickBot="1" x14ac:dyDescent="0.3">
      <c r="A2" s="95"/>
      <c r="B2" s="96"/>
      <c r="C2" s="96"/>
      <c r="D2" s="96"/>
      <c r="E2" s="96"/>
      <c r="F2" s="97"/>
      <c r="G2" s="15"/>
      <c r="H2" s="13"/>
      <c r="I2" s="14"/>
      <c r="J2" s="14"/>
      <c r="K2" s="13"/>
      <c r="L2" s="13"/>
      <c r="M2" s="14"/>
      <c r="N2" s="14"/>
    </row>
    <row r="3" spans="1:14" x14ac:dyDescent="0.25">
      <c r="A3" s="66" t="s">
        <v>0</v>
      </c>
      <c r="B3" s="67"/>
      <c r="C3" s="68"/>
    </row>
    <row r="4" spans="1:14" ht="15.75" thickBot="1" x14ac:dyDescent="0.3">
      <c r="A4" s="69"/>
      <c r="B4" s="70"/>
      <c r="C4" s="71"/>
    </row>
    <row r="5" spans="1:14" ht="16.5" customHeight="1" x14ac:dyDescent="0.25">
      <c r="A5" s="72" t="s">
        <v>1</v>
      </c>
      <c r="B5" s="73"/>
      <c r="C5" s="74"/>
      <c r="D5" s="43" t="s">
        <v>3</v>
      </c>
      <c r="E5" s="45" t="s">
        <v>2</v>
      </c>
      <c r="F5" s="46"/>
      <c r="G5" s="46" t="s">
        <v>4</v>
      </c>
      <c r="H5" s="46"/>
      <c r="I5" s="16" t="s">
        <v>14</v>
      </c>
    </row>
    <row r="6" spans="1:14" ht="18.75" customHeight="1" thickBot="1" x14ac:dyDescent="0.3">
      <c r="A6" s="75"/>
      <c r="B6" s="98"/>
      <c r="C6" s="76"/>
      <c r="D6" s="44"/>
      <c r="E6" s="47"/>
      <c r="F6" s="99"/>
      <c r="G6" s="99"/>
      <c r="H6" s="99"/>
      <c r="I6" s="17"/>
    </row>
    <row r="7" spans="1:14" x14ac:dyDescent="0.25">
      <c r="A7" s="77" t="s">
        <v>5</v>
      </c>
      <c r="B7" s="78"/>
      <c r="C7" s="79"/>
      <c r="D7" s="100">
        <v>1</v>
      </c>
      <c r="E7" s="48">
        <v>45565</v>
      </c>
      <c r="F7" s="35"/>
      <c r="G7" s="35">
        <f>E7+(D7*7)</f>
        <v>45572</v>
      </c>
      <c r="H7" s="36"/>
      <c r="I7" s="6">
        <f>DATEDIF(G7,$I$1,"d")</f>
        <v>207</v>
      </c>
    </row>
    <row r="8" spans="1:14" x14ac:dyDescent="0.25">
      <c r="A8" s="80" t="s">
        <v>6</v>
      </c>
      <c r="B8" s="81"/>
      <c r="C8" s="82"/>
      <c r="D8" s="100">
        <v>1</v>
      </c>
      <c r="E8" s="41">
        <f>G7</f>
        <v>45572</v>
      </c>
      <c r="F8" s="37"/>
      <c r="G8" s="37">
        <f t="shared" ref="G8:G24" si="0">E8+(D8*7)</f>
        <v>45579</v>
      </c>
      <c r="H8" s="38"/>
      <c r="I8" s="6">
        <f t="shared" ref="I8:I21" si="1">DATEDIF(G8,$I$1,"d")</f>
        <v>200</v>
      </c>
    </row>
    <row r="9" spans="1:14" x14ac:dyDescent="0.25">
      <c r="A9" s="26" t="s">
        <v>11</v>
      </c>
      <c r="B9" s="27"/>
      <c r="C9" s="28"/>
      <c r="D9" s="100">
        <v>2</v>
      </c>
      <c r="E9" s="41">
        <f t="shared" ref="E9:E21" si="2">G8</f>
        <v>45579</v>
      </c>
      <c r="F9" s="37"/>
      <c r="G9" s="37">
        <f t="shared" si="0"/>
        <v>45593</v>
      </c>
      <c r="H9" s="38"/>
      <c r="I9" s="6">
        <f t="shared" si="1"/>
        <v>186</v>
      </c>
    </row>
    <row r="10" spans="1:14" x14ac:dyDescent="0.25">
      <c r="A10" s="80" t="s">
        <v>7</v>
      </c>
      <c r="B10" s="81"/>
      <c r="C10" s="82"/>
      <c r="D10" s="100">
        <v>1</v>
      </c>
      <c r="E10" s="41">
        <f t="shared" si="2"/>
        <v>45593</v>
      </c>
      <c r="F10" s="37"/>
      <c r="G10" s="37">
        <f t="shared" si="0"/>
        <v>45600</v>
      </c>
      <c r="H10" s="38"/>
      <c r="I10" s="6">
        <f t="shared" si="1"/>
        <v>179</v>
      </c>
    </row>
    <row r="11" spans="1:14" x14ac:dyDescent="0.25">
      <c r="A11" s="80" t="s">
        <v>8</v>
      </c>
      <c r="B11" s="81"/>
      <c r="C11" s="82"/>
      <c r="D11" s="100">
        <v>1</v>
      </c>
      <c r="E11" s="41">
        <f t="shared" si="2"/>
        <v>45600</v>
      </c>
      <c r="F11" s="37"/>
      <c r="G11" s="37">
        <f t="shared" si="0"/>
        <v>45607</v>
      </c>
      <c r="H11" s="38"/>
      <c r="I11" s="6">
        <f t="shared" si="1"/>
        <v>172</v>
      </c>
    </row>
    <row r="12" spans="1:14" x14ac:dyDescent="0.25">
      <c r="A12" s="80" t="s">
        <v>9</v>
      </c>
      <c r="B12" s="81"/>
      <c r="C12" s="82"/>
      <c r="D12" s="100">
        <v>2</v>
      </c>
      <c r="E12" s="41">
        <f t="shared" si="2"/>
        <v>45607</v>
      </c>
      <c r="F12" s="37"/>
      <c r="G12" s="37">
        <f t="shared" si="0"/>
        <v>45621</v>
      </c>
      <c r="H12" s="38"/>
      <c r="I12" s="6">
        <f t="shared" si="1"/>
        <v>158</v>
      </c>
    </row>
    <row r="13" spans="1:14" ht="15.75" thickBot="1" x14ac:dyDescent="0.3">
      <c r="A13" s="89" t="s">
        <v>10</v>
      </c>
      <c r="B13" s="90"/>
      <c r="C13" s="91"/>
      <c r="D13" s="100">
        <v>0.5</v>
      </c>
      <c r="E13" s="42">
        <f t="shared" si="2"/>
        <v>45621</v>
      </c>
      <c r="F13" s="39"/>
      <c r="G13" s="39">
        <f t="shared" si="0"/>
        <v>45624.5</v>
      </c>
      <c r="H13" s="40"/>
      <c r="I13" s="6">
        <f t="shared" si="1"/>
        <v>155</v>
      </c>
    </row>
    <row r="14" spans="1:14" x14ac:dyDescent="0.25">
      <c r="A14" s="29" t="s">
        <v>12</v>
      </c>
      <c r="B14" s="30"/>
      <c r="C14" s="31"/>
      <c r="D14" s="2"/>
      <c r="E14" s="101"/>
      <c r="F14" s="101"/>
      <c r="G14" s="101"/>
      <c r="H14" s="101"/>
      <c r="I14" s="7"/>
    </row>
    <row r="15" spans="1:14" ht="15.75" thickBot="1" x14ac:dyDescent="0.3">
      <c r="A15" s="32"/>
      <c r="B15" s="102"/>
      <c r="C15" s="33"/>
      <c r="D15" s="4"/>
      <c r="E15" s="5"/>
      <c r="F15" s="5"/>
      <c r="G15" s="5"/>
      <c r="H15" s="5"/>
      <c r="I15" s="8"/>
    </row>
    <row r="16" spans="1:14" x14ac:dyDescent="0.25">
      <c r="A16" s="83" t="s">
        <v>15</v>
      </c>
      <c r="B16" s="84"/>
      <c r="C16" s="85"/>
      <c r="D16" s="100">
        <v>1</v>
      </c>
      <c r="E16" s="103">
        <f>G13</f>
        <v>45624.5</v>
      </c>
      <c r="F16" s="103"/>
      <c r="G16" s="103">
        <f>E16+(D16*7)</f>
        <v>45631.5</v>
      </c>
      <c r="H16" s="103"/>
      <c r="I16" s="6">
        <f t="shared" si="1"/>
        <v>148</v>
      </c>
    </row>
    <row r="17" spans="1:9" x14ac:dyDescent="0.25">
      <c r="A17" s="57" t="s">
        <v>19</v>
      </c>
      <c r="B17" s="58"/>
      <c r="C17" s="59"/>
      <c r="D17" s="100">
        <v>3</v>
      </c>
      <c r="E17" s="103">
        <f>G16</f>
        <v>45631.5</v>
      </c>
      <c r="F17" s="103"/>
      <c r="G17" s="103">
        <f>E17+(D17*7)</f>
        <v>45652.5</v>
      </c>
      <c r="H17" s="103"/>
      <c r="I17" s="6">
        <f t="shared" si="1"/>
        <v>127</v>
      </c>
    </row>
    <row r="18" spans="1:9" x14ac:dyDescent="0.25">
      <c r="A18" s="86" t="s">
        <v>18</v>
      </c>
      <c r="B18" s="87"/>
      <c r="C18" s="88"/>
      <c r="D18" s="100">
        <v>2.5</v>
      </c>
      <c r="E18" s="103">
        <f t="shared" si="2"/>
        <v>45652.5</v>
      </c>
      <c r="F18" s="103"/>
      <c r="G18" s="103">
        <f t="shared" si="0"/>
        <v>45670</v>
      </c>
      <c r="H18" s="103"/>
      <c r="I18" s="6">
        <f t="shared" si="1"/>
        <v>109</v>
      </c>
    </row>
    <row r="19" spans="1:9" x14ac:dyDescent="0.25">
      <c r="A19" s="57" t="s">
        <v>16</v>
      </c>
      <c r="B19" s="58"/>
      <c r="C19" s="59"/>
      <c r="D19" s="100">
        <v>2.5</v>
      </c>
      <c r="E19" s="103">
        <f t="shared" si="2"/>
        <v>45670</v>
      </c>
      <c r="F19" s="103"/>
      <c r="G19" s="103">
        <f t="shared" si="0"/>
        <v>45687.5</v>
      </c>
      <c r="H19" s="103"/>
      <c r="I19" s="6">
        <f t="shared" si="1"/>
        <v>92</v>
      </c>
    </row>
    <row r="20" spans="1:9" x14ac:dyDescent="0.25">
      <c r="A20" s="57" t="s">
        <v>17</v>
      </c>
      <c r="B20" s="58"/>
      <c r="C20" s="59"/>
      <c r="D20" s="100">
        <v>3</v>
      </c>
      <c r="E20" s="103">
        <f t="shared" si="2"/>
        <v>45687.5</v>
      </c>
      <c r="F20" s="103"/>
      <c r="G20" s="103">
        <f t="shared" si="0"/>
        <v>45708.5</v>
      </c>
      <c r="H20" s="103"/>
      <c r="I20" s="6">
        <f t="shared" si="1"/>
        <v>71</v>
      </c>
    </row>
    <row r="21" spans="1:9" ht="15.75" thickBot="1" x14ac:dyDescent="0.3">
      <c r="A21" s="60" t="s">
        <v>20</v>
      </c>
      <c r="B21" s="61"/>
      <c r="C21" s="62"/>
      <c r="D21" s="100">
        <v>3</v>
      </c>
      <c r="E21" s="103">
        <f t="shared" si="2"/>
        <v>45708.5</v>
      </c>
      <c r="F21" s="103"/>
      <c r="G21" s="103">
        <f t="shared" si="0"/>
        <v>45729.5</v>
      </c>
      <c r="H21" s="103"/>
      <c r="I21" s="6">
        <f t="shared" si="1"/>
        <v>50</v>
      </c>
    </row>
    <row r="22" spans="1:9" x14ac:dyDescent="0.25">
      <c r="A22" s="18" t="s">
        <v>21</v>
      </c>
      <c r="B22" s="19"/>
      <c r="C22" s="20"/>
      <c r="D22" s="10"/>
      <c r="E22" s="3"/>
      <c r="F22" s="3"/>
      <c r="G22" s="3"/>
      <c r="H22" s="3"/>
      <c r="I22" s="7"/>
    </row>
    <row r="23" spans="1:9" ht="15.75" thickBot="1" x14ac:dyDescent="0.3">
      <c r="A23" s="21"/>
      <c r="B23" s="22"/>
      <c r="C23" s="23"/>
      <c r="D23" s="11"/>
      <c r="E23" s="5"/>
      <c r="F23" s="5"/>
      <c r="G23" s="5"/>
      <c r="H23" s="5"/>
      <c r="I23" s="8"/>
    </row>
    <row r="24" spans="1:9" x14ac:dyDescent="0.25">
      <c r="A24" s="63" t="s">
        <v>22</v>
      </c>
      <c r="B24" s="64"/>
      <c r="C24" s="65"/>
      <c r="D24" s="100">
        <v>0.5</v>
      </c>
      <c r="E24" s="103">
        <f>G21</f>
        <v>45729.5</v>
      </c>
      <c r="F24" s="103"/>
      <c r="G24" s="103">
        <f t="shared" si="0"/>
        <v>45733</v>
      </c>
      <c r="H24" s="34"/>
      <c r="I24" s="6">
        <f>DATEDIF(G24,$I$1,"d")</f>
        <v>46</v>
      </c>
    </row>
    <row r="25" spans="1:9" x14ac:dyDescent="0.25">
      <c r="A25" s="49" t="s">
        <v>27</v>
      </c>
      <c r="B25" s="50"/>
      <c r="C25" s="51"/>
      <c r="D25" s="100">
        <v>1</v>
      </c>
      <c r="E25" s="103">
        <f>G24</f>
        <v>45733</v>
      </c>
      <c r="F25" s="103"/>
      <c r="G25" s="103">
        <f t="shared" ref="G25:G32" si="3">E25+(D25*7)</f>
        <v>45740</v>
      </c>
      <c r="H25" s="34"/>
      <c r="I25" s="6">
        <f t="shared" ref="I25:I32" si="4">DATEDIF(G25,$I$1,"d")</f>
        <v>39</v>
      </c>
    </row>
    <row r="26" spans="1:9" x14ac:dyDescent="0.25">
      <c r="A26" s="49" t="s">
        <v>23</v>
      </c>
      <c r="B26" s="50"/>
      <c r="C26" s="51"/>
      <c r="D26" s="100">
        <v>1</v>
      </c>
      <c r="E26" s="103">
        <f t="shared" ref="E26:E32" si="5">G25</f>
        <v>45740</v>
      </c>
      <c r="F26" s="103"/>
      <c r="G26" s="103">
        <f t="shared" si="3"/>
        <v>45747</v>
      </c>
      <c r="H26" s="34"/>
      <c r="I26" s="6">
        <f t="shared" si="4"/>
        <v>32</v>
      </c>
    </row>
    <row r="27" spans="1:9" x14ac:dyDescent="0.25">
      <c r="A27" s="49" t="s">
        <v>24</v>
      </c>
      <c r="B27" s="50"/>
      <c r="C27" s="51"/>
      <c r="D27" s="100">
        <v>1</v>
      </c>
      <c r="E27" s="103">
        <f t="shared" si="5"/>
        <v>45747</v>
      </c>
      <c r="F27" s="103"/>
      <c r="G27" s="103">
        <f t="shared" si="3"/>
        <v>45754</v>
      </c>
      <c r="H27" s="34"/>
      <c r="I27" s="6">
        <f t="shared" si="4"/>
        <v>25</v>
      </c>
    </row>
    <row r="28" spans="1:9" x14ac:dyDescent="0.25">
      <c r="A28" s="49" t="s">
        <v>25</v>
      </c>
      <c r="B28" s="50"/>
      <c r="C28" s="51"/>
      <c r="D28" s="100">
        <v>1</v>
      </c>
      <c r="E28" s="103">
        <f t="shared" si="5"/>
        <v>45754</v>
      </c>
      <c r="F28" s="103"/>
      <c r="G28" s="103">
        <f t="shared" si="3"/>
        <v>45761</v>
      </c>
      <c r="H28" s="34"/>
      <c r="I28" s="6">
        <f t="shared" si="4"/>
        <v>18</v>
      </c>
    </row>
    <row r="29" spans="1:9" x14ac:dyDescent="0.25">
      <c r="A29" s="49" t="s">
        <v>26</v>
      </c>
      <c r="B29" s="50"/>
      <c r="C29" s="51"/>
      <c r="D29" s="100">
        <v>1</v>
      </c>
      <c r="E29" s="103">
        <f t="shared" si="5"/>
        <v>45761</v>
      </c>
      <c r="F29" s="103"/>
      <c r="G29" s="103">
        <f t="shared" si="3"/>
        <v>45768</v>
      </c>
      <c r="H29" s="34"/>
      <c r="I29" s="6">
        <f t="shared" si="4"/>
        <v>11</v>
      </c>
    </row>
    <row r="30" spans="1:9" ht="15.75" thickBot="1" x14ac:dyDescent="0.3">
      <c r="A30" s="52" t="s">
        <v>30</v>
      </c>
      <c r="B30" s="53"/>
      <c r="C30" s="54"/>
      <c r="D30" s="12">
        <v>1</v>
      </c>
      <c r="E30" s="24">
        <f t="shared" si="5"/>
        <v>45768</v>
      </c>
      <c r="F30" s="24"/>
      <c r="G30" s="24">
        <f t="shared" si="3"/>
        <v>45775</v>
      </c>
      <c r="H30" s="25"/>
      <c r="I30" s="9">
        <f t="shared" si="4"/>
        <v>4</v>
      </c>
    </row>
    <row r="35" spans="1:8" x14ac:dyDescent="0.25">
      <c r="A35" s="55"/>
      <c r="B35" s="56"/>
      <c r="C35" s="56"/>
      <c r="E35" s="1"/>
      <c r="F35" s="1"/>
      <c r="G35" s="1"/>
      <c r="H35" s="1"/>
    </row>
  </sheetData>
  <mergeCells count="74">
    <mergeCell ref="A1:F2"/>
    <mergeCell ref="A11:C11"/>
    <mergeCell ref="A12:C12"/>
    <mergeCell ref="A27:C27"/>
    <mergeCell ref="A28:C28"/>
    <mergeCell ref="A29:C29"/>
    <mergeCell ref="A25:C25"/>
    <mergeCell ref="A26:C26"/>
    <mergeCell ref="A16:C16"/>
    <mergeCell ref="A17:C17"/>
    <mergeCell ref="A18:C18"/>
    <mergeCell ref="A13:C13"/>
    <mergeCell ref="A3:C4"/>
    <mergeCell ref="A5:C6"/>
    <mergeCell ref="A7:C7"/>
    <mergeCell ref="A8:C8"/>
    <mergeCell ref="A10:C10"/>
    <mergeCell ref="A35:C35"/>
    <mergeCell ref="A19:C19"/>
    <mergeCell ref="A20:C20"/>
    <mergeCell ref="A21:C21"/>
    <mergeCell ref="A24:C24"/>
    <mergeCell ref="A30:C30"/>
    <mergeCell ref="D5:D6"/>
    <mergeCell ref="E5:F6"/>
    <mergeCell ref="G5:H6"/>
    <mergeCell ref="E7:F7"/>
    <mergeCell ref="E8:F8"/>
    <mergeCell ref="E9:F9"/>
    <mergeCell ref="E10:F10"/>
    <mergeCell ref="E11:F11"/>
    <mergeCell ref="E12:F12"/>
    <mergeCell ref="E13:F13"/>
    <mergeCell ref="E16:F16"/>
    <mergeCell ref="E17:F17"/>
    <mergeCell ref="E18:F18"/>
    <mergeCell ref="E19:F19"/>
    <mergeCell ref="E20:F20"/>
    <mergeCell ref="E21:F21"/>
    <mergeCell ref="E24:F24"/>
    <mergeCell ref="E25:F25"/>
    <mergeCell ref="E26:F26"/>
    <mergeCell ref="E27:F27"/>
    <mergeCell ref="E28:F28"/>
    <mergeCell ref="E29:F29"/>
    <mergeCell ref="E30:F30"/>
    <mergeCell ref="G18:H18"/>
    <mergeCell ref="G19:H19"/>
    <mergeCell ref="G7:H7"/>
    <mergeCell ref="G8:H8"/>
    <mergeCell ref="G9:H9"/>
    <mergeCell ref="G10:H10"/>
    <mergeCell ref="G11:H11"/>
    <mergeCell ref="G12:H12"/>
    <mergeCell ref="G13:H13"/>
    <mergeCell ref="A22:C23"/>
    <mergeCell ref="A9:C9"/>
    <mergeCell ref="A14:C15"/>
    <mergeCell ref="G26:H26"/>
    <mergeCell ref="G27:H27"/>
    <mergeCell ref="G28:H28"/>
    <mergeCell ref="G29:H29"/>
    <mergeCell ref="G30:H30"/>
    <mergeCell ref="G20:H20"/>
    <mergeCell ref="G21:H21"/>
    <mergeCell ref="G24:H24"/>
    <mergeCell ref="G25:H25"/>
    <mergeCell ref="G16:H16"/>
    <mergeCell ref="G17:H17"/>
    <mergeCell ref="K1:L2"/>
    <mergeCell ref="M1:N2"/>
    <mergeCell ref="G1:H2"/>
    <mergeCell ref="I1:J2"/>
    <mergeCell ref="I5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Hellier (student)</dc:creator>
  <cp:lastModifiedBy>Austin Hellier (student)</cp:lastModifiedBy>
  <dcterms:created xsi:type="dcterms:W3CDTF">2024-11-16T15:52:03Z</dcterms:created>
  <dcterms:modified xsi:type="dcterms:W3CDTF">2025-04-24T16:15:50Z</dcterms:modified>
</cp:coreProperties>
</file>