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S\Astro\"/>
    </mc:Choice>
  </mc:AlternateContent>
  <bookViews>
    <workbookView xWindow="890" yWindow="0" windowWidth="18310" windowHeight="7900" firstSheet="11" activeTab="14"/>
  </bookViews>
  <sheets>
    <sheet name="D2_Hora" sheetId="5" r:id="rId1"/>
    <sheet name="D3_Drekkana" sheetId="6" r:id="rId2"/>
    <sheet name="D4_ChaturthAmsha" sheetId="7" r:id="rId3"/>
    <sheet name="D7_SaptAmsha" sheetId="8" r:id="rId4"/>
    <sheet name="D9_NavAmsha" sheetId="9" r:id="rId5"/>
    <sheet name="D10_DashAmsha" sheetId="10" r:id="rId6"/>
    <sheet name="D11_DwadashAmsha" sheetId="11" r:id="rId7"/>
    <sheet name="D16-ShodashAmsha" sheetId="12" r:id="rId8"/>
    <sheet name="D20_VimshAmsha" sheetId="13" r:id="rId9"/>
    <sheet name="D24_SiddhAmsha" sheetId="14" r:id="rId10"/>
    <sheet name="D27_BhAmsha" sheetId="15" r:id="rId11"/>
    <sheet name="D30_TrimshAmsha" sheetId="4" r:id="rId12"/>
    <sheet name="D40_Chatvarimsamsa" sheetId="3" r:id="rId13"/>
    <sheet name="D45_Akshavedamsha" sheetId="2" r:id="rId14"/>
    <sheet name="D60_Shastiamsha" sheetId="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2" i="4"/>
  <c r="B10" i="4"/>
  <c r="B11" i="4" s="1"/>
  <c r="B9" i="4"/>
  <c r="B4" i="4"/>
  <c r="B5" i="4" s="1"/>
  <c r="B6" i="4" s="1"/>
  <c r="B2" i="4"/>
  <c r="A16" i="15"/>
  <c r="A16" i="14"/>
  <c r="A16" i="9"/>
  <c r="A12" i="7"/>
  <c r="A11" i="7"/>
  <c r="B13" i="4" l="1"/>
</calcChain>
</file>

<file path=xl/sharedStrings.xml><?xml version="1.0" encoding="utf-8"?>
<sst xmlns="http://schemas.openxmlformats.org/spreadsheetml/2006/main" count="2783" uniqueCount="427">
  <si>
    <t>M</t>
  </si>
  <si>
    <t>B</t>
  </si>
  <si>
    <t>0° to 0° 30'</t>
  </si>
  <si>
    <t>1° to 1° 30'</t>
  </si>
  <si>
    <t>2° to 2° 30'</t>
  </si>
  <si>
    <t>3° to 3° 30'</t>
  </si>
  <si>
    <t>4° to 4° 30'</t>
  </si>
  <si>
    <t>5° to 5° 30'</t>
  </si>
  <si>
    <t>6° to 6° 30'</t>
  </si>
  <si>
    <t>7° to 7° 30'</t>
  </si>
  <si>
    <t>8° to 8° 30'</t>
  </si>
  <si>
    <t>0° 30' to 1°</t>
  </si>
  <si>
    <t>1° 30' to 2°</t>
  </si>
  <si>
    <t>2° 30' to 3°</t>
  </si>
  <si>
    <t>3° 30' to 4°</t>
  </si>
  <si>
    <t>4° 30' to 5°</t>
  </si>
  <si>
    <t>5° 30' to 6°</t>
  </si>
  <si>
    <t>6° 30' to 7°</t>
  </si>
  <si>
    <t>7° 30' to 8°</t>
  </si>
  <si>
    <t>8° 30' to 9°</t>
  </si>
  <si>
    <t>9° to 9° 30'</t>
  </si>
  <si>
    <t>9° 30' to 10°</t>
  </si>
  <si>
    <t>10° to 10° 30'</t>
  </si>
  <si>
    <t>10° 30' to 11°</t>
  </si>
  <si>
    <t>11° to 11° 30'</t>
  </si>
  <si>
    <t>11° 30' to 12°</t>
  </si>
  <si>
    <t>12° to 12° 30'</t>
  </si>
  <si>
    <t>12° 30' to 13°</t>
  </si>
  <si>
    <t>13° to 13° 30'</t>
  </si>
  <si>
    <t>13° 30' to 14°</t>
  </si>
  <si>
    <t>14° to 14° 30'</t>
  </si>
  <si>
    <t>14° 30' to 15°</t>
  </si>
  <si>
    <t>15° to 15° 30'</t>
  </si>
  <si>
    <t>15° 30' to 16°</t>
  </si>
  <si>
    <t>16° to 16° 30'</t>
  </si>
  <si>
    <t>Kantaka</t>
  </si>
  <si>
    <t>16° 30' to 17°</t>
  </si>
  <si>
    <t>17° to 17° 30'</t>
  </si>
  <si>
    <t>17° 30' to 18°</t>
  </si>
  <si>
    <t>18° to 18° 30'</t>
  </si>
  <si>
    <t>18° 30' to 19°</t>
  </si>
  <si>
    <t>19° to 19° 30'</t>
  </si>
  <si>
    <t>19° 30' to 20°</t>
  </si>
  <si>
    <t>21° 30' to 22°</t>
  </si>
  <si>
    <t>22° to 22° 30'</t>
  </si>
  <si>
    <t>22° 30' to 23°</t>
  </si>
  <si>
    <t>23° to 23° 30'</t>
  </si>
  <si>
    <t>23° 30' to 24°</t>
  </si>
  <si>
    <t>24° to 24° 30'</t>
  </si>
  <si>
    <t>24° 30' to 25°</t>
  </si>
  <si>
    <t>25° to 25° 30'</t>
  </si>
  <si>
    <t>25° 30' to 26°</t>
  </si>
  <si>
    <t>26° to 26° 30'</t>
  </si>
  <si>
    <t>26° 30' to 27°</t>
  </si>
  <si>
    <t>27° to 27° 30'</t>
  </si>
  <si>
    <t>27° 30' to 28°</t>
  </si>
  <si>
    <t>28° to 28° 30'</t>
  </si>
  <si>
    <t>28° 30' to 29°</t>
  </si>
  <si>
    <t>29° to 29° 30'</t>
  </si>
  <si>
    <t>29° 30' to 30°</t>
  </si>
  <si>
    <t>20° to 20° 30'</t>
  </si>
  <si>
    <t>20° 30' to 21°</t>
  </si>
  <si>
    <t>21° to 21° 30'</t>
  </si>
  <si>
    <t>0 to 0 30</t>
  </si>
  <si>
    <t>0 30 to 1</t>
  </si>
  <si>
    <t>1 to 1 30</t>
  </si>
  <si>
    <t>1 30 to 2</t>
  </si>
  <si>
    <t>2 to 2 30</t>
  </si>
  <si>
    <t>2 30 to 3</t>
  </si>
  <si>
    <t>3 to 3 30</t>
  </si>
  <si>
    <t>3 30 to 4</t>
  </si>
  <si>
    <t>4 to 4 30</t>
  </si>
  <si>
    <t>4 30 to 5</t>
  </si>
  <si>
    <t>5 to 5 30</t>
  </si>
  <si>
    <t>5 30 to 6</t>
  </si>
  <si>
    <t>6 to 6 30</t>
  </si>
  <si>
    <t>6 30 to 7</t>
  </si>
  <si>
    <t>7 to 7 30</t>
  </si>
  <si>
    <t>7 30 to 8</t>
  </si>
  <si>
    <t>8 to 8 30</t>
  </si>
  <si>
    <t>8 30 to 9</t>
  </si>
  <si>
    <t>9 to 9 30</t>
  </si>
  <si>
    <t>9 30 to 10</t>
  </si>
  <si>
    <t>10 to 10 30</t>
  </si>
  <si>
    <t>10 30 to 11</t>
  </si>
  <si>
    <t>11 to 11 30</t>
  </si>
  <si>
    <t>11 30 to 12</t>
  </si>
  <si>
    <t>12 to 12 30</t>
  </si>
  <si>
    <t>12 30 to 13</t>
  </si>
  <si>
    <t>13 to 13 30</t>
  </si>
  <si>
    <t>13 30 to 14</t>
  </si>
  <si>
    <t>14 to 14 30</t>
  </si>
  <si>
    <t>14 30 to 15</t>
  </si>
  <si>
    <t>15 to 15 30</t>
  </si>
  <si>
    <t>15 30 to 16</t>
  </si>
  <si>
    <t>16 to 16 30</t>
  </si>
  <si>
    <t>16 30 to 17</t>
  </si>
  <si>
    <t>17 to 17 30</t>
  </si>
  <si>
    <t>17 30 to 18</t>
  </si>
  <si>
    <t>18 to 18 30</t>
  </si>
  <si>
    <t>18 30 to 19</t>
  </si>
  <si>
    <t>19 to 19 30</t>
  </si>
  <si>
    <t>19 30 to 20</t>
  </si>
  <si>
    <t>20 to 20 30</t>
  </si>
  <si>
    <t>20 30 to 21</t>
  </si>
  <si>
    <t>21 to 21 30</t>
  </si>
  <si>
    <t>21 30 to 22</t>
  </si>
  <si>
    <t>22 to 22 30</t>
  </si>
  <si>
    <t>22 30 to 23</t>
  </si>
  <si>
    <t>23 to 23 30</t>
  </si>
  <si>
    <t>23 30 to 24</t>
  </si>
  <si>
    <t>24 to 24 30</t>
  </si>
  <si>
    <t>24 30 to 25</t>
  </si>
  <si>
    <t>25 to 25 30</t>
  </si>
  <si>
    <t>25 30 to 26</t>
  </si>
  <si>
    <t>26 to 26 30</t>
  </si>
  <si>
    <t>26 30 to 27</t>
  </si>
  <si>
    <t>27 to 27 30</t>
  </si>
  <si>
    <t>27 30 to 28</t>
  </si>
  <si>
    <t>28 to 28 30</t>
  </si>
  <si>
    <t>28 30 to 29</t>
  </si>
  <si>
    <t>29 to 29 30</t>
  </si>
  <si>
    <t>29 30 to 30</t>
  </si>
  <si>
    <t xml:space="preserve">0 30 </t>
  </si>
  <si>
    <t xml:space="preserve">1 30 </t>
  </si>
  <si>
    <t xml:space="preserve">2 30 </t>
  </si>
  <si>
    <t xml:space="preserve">3 30 </t>
  </si>
  <si>
    <t xml:space="preserve">4 30 </t>
  </si>
  <si>
    <t xml:space="preserve">5 30 </t>
  </si>
  <si>
    <t xml:space="preserve">6 30 </t>
  </si>
  <si>
    <t xml:space="preserve">7 30 </t>
  </si>
  <si>
    <t xml:space="preserve">8 30 </t>
  </si>
  <si>
    <t xml:space="preserve">9 30 </t>
  </si>
  <si>
    <t xml:space="preserve">10 30 </t>
  </si>
  <si>
    <t xml:space="preserve">11 30 </t>
  </si>
  <si>
    <t xml:space="preserve">12 30 </t>
  </si>
  <si>
    <t xml:space="preserve">13 30 </t>
  </si>
  <si>
    <t xml:space="preserve">14 30 </t>
  </si>
  <si>
    <t xml:space="preserve">15 30 </t>
  </si>
  <si>
    <t xml:space="preserve">16 30 </t>
  </si>
  <si>
    <t xml:space="preserve">17 30 </t>
  </si>
  <si>
    <t xml:space="preserve">18 30 </t>
  </si>
  <si>
    <t xml:space="preserve">19 30 </t>
  </si>
  <si>
    <t xml:space="preserve">20 30 </t>
  </si>
  <si>
    <t xml:space="preserve">21 30 </t>
  </si>
  <si>
    <t xml:space="preserve">22 30 </t>
  </si>
  <si>
    <t xml:space="preserve">23 30 </t>
  </si>
  <si>
    <t xml:space="preserve">24 30 </t>
  </si>
  <si>
    <t xml:space="preserve">25 30 </t>
  </si>
  <si>
    <t xml:space="preserve">26 30 </t>
  </si>
  <si>
    <t xml:space="preserve">27 30 </t>
  </si>
  <si>
    <t xml:space="preserve">28 30 </t>
  </si>
  <si>
    <t xml:space="preserve">29 30 </t>
  </si>
  <si>
    <t>0 30</t>
  </si>
  <si>
    <t>1 30</t>
  </si>
  <si>
    <t>2 30</t>
  </si>
  <si>
    <t>3 30</t>
  </si>
  <si>
    <t>4 30</t>
  </si>
  <si>
    <t>5 30</t>
  </si>
  <si>
    <t>6 30</t>
  </si>
  <si>
    <t>7 30</t>
  </si>
  <si>
    <t>8 30</t>
  </si>
  <si>
    <t>9 30</t>
  </si>
  <si>
    <t>10 30</t>
  </si>
  <si>
    <t>11 30</t>
  </si>
  <si>
    <t>12 30</t>
  </si>
  <si>
    <t>13 30</t>
  </si>
  <si>
    <t>14 30</t>
  </si>
  <si>
    <t>15 30</t>
  </si>
  <si>
    <t>16 30</t>
  </si>
  <si>
    <t>17 30</t>
  </si>
  <si>
    <t>18 30</t>
  </si>
  <si>
    <t>19 30</t>
  </si>
  <si>
    <t>20 30</t>
  </si>
  <si>
    <t>21 30</t>
  </si>
  <si>
    <t>22 30</t>
  </si>
  <si>
    <t>23 30</t>
  </si>
  <si>
    <t>24 30</t>
  </si>
  <si>
    <t>25 30</t>
  </si>
  <si>
    <t>26 30</t>
  </si>
  <si>
    <t>27 30</t>
  </si>
  <si>
    <t>28 30</t>
  </si>
  <si>
    <t>29 30</t>
  </si>
  <si>
    <t>Ghora</t>
  </si>
  <si>
    <t>Rakshasa</t>
  </si>
  <si>
    <t>Deva</t>
  </si>
  <si>
    <t>Kubera</t>
  </si>
  <si>
    <t>Yaksha</t>
  </si>
  <si>
    <t>Kinnara</t>
  </si>
  <si>
    <t>Bhrashta</t>
  </si>
  <si>
    <t>Kulaghna</t>
  </si>
  <si>
    <t>Garala</t>
  </si>
  <si>
    <t>Vahni</t>
  </si>
  <si>
    <t>Maya</t>
  </si>
  <si>
    <t>Purishaka</t>
  </si>
  <si>
    <t>Apampati</t>
  </si>
  <si>
    <t>Marutvaan</t>
  </si>
  <si>
    <t>Kaala</t>
  </si>
  <si>
    <t>Sarpa</t>
  </si>
  <si>
    <t>Amrit</t>
  </si>
  <si>
    <t>Indu</t>
  </si>
  <si>
    <t>Mridu</t>
  </si>
  <si>
    <t>Komala</t>
  </si>
  <si>
    <t>Heramba</t>
  </si>
  <si>
    <t>Brahma</t>
  </si>
  <si>
    <t>Vishnu</t>
  </si>
  <si>
    <t>Maheshwara</t>
  </si>
  <si>
    <t>Ardra</t>
  </si>
  <si>
    <t>Kalinasa</t>
  </si>
  <si>
    <t>Kshiteesa</t>
  </si>
  <si>
    <t>Kamalakara</t>
  </si>
  <si>
    <t>Gulika</t>
  </si>
  <si>
    <t>Mrityu</t>
  </si>
  <si>
    <t>Davagni</t>
  </si>
  <si>
    <t>Yama</t>
  </si>
  <si>
    <t>Suddha</t>
  </si>
  <si>
    <t>Amrita</t>
  </si>
  <si>
    <t>PurnaChandra</t>
  </si>
  <si>
    <t>Vishadagdha</t>
  </si>
  <si>
    <t>Kulant</t>
  </si>
  <si>
    <t>Vamshakshaya</t>
  </si>
  <si>
    <t>Utpata</t>
  </si>
  <si>
    <t>Saumya</t>
  </si>
  <si>
    <t>Sheetala</t>
  </si>
  <si>
    <t>Karaladamshtra</t>
  </si>
  <si>
    <t>Candramukhi</t>
  </si>
  <si>
    <t>Praveena</t>
  </si>
  <si>
    <t>Kaalpavaka</t>
  </si>
  <si>
    <t>Dhandayudha</t>
  </si>
  <si>
    <t>Nirmala</t>
  </si>
  <si>
    <t>Krura</t>
  </si>
  <si>
    <t>Atisheetala</t>
  </si>
  <si>
    <t>Payodhi</t>
  </si>
  <si>
    <t>BhrahmaNa</t>
  </si>
  <si>
    <t>Chandra-Rekha</t>
  </si>
  <si>
    <t>#</t>
  </si>
  <si>
    <t>Amsha Name</t>
  </si>
  <si>
    <t>Start</t>
  </si>
  <si>
    <t>End</t>
  </si>
  <si>
    <t>Vikala</t>
  </si>
  <si>
    <t>Odd Sign</t>
  </si>
  <si>
    <t>Even Sign</t>
  </si>
  <si>
    <t xml:space="preserve">Start </t>
  </si>
  <si>
    <t>Even Vikala</t>
  </si>
  <si>
    <t>Benefic/Malefic</t>
  </si>
  <si>
    <t>The digit or streak of moon</t>
  </si>
  <si>
    <t>wandering</t>
  </si>
  <si>
    <t>ocean</t>
  </si>
  <si>
    <t>nectar same as 17</t>
  </si>
  <si>
    <t>very cold</t>
  </si>
  <si>
    <t>pitiless, mischievous, bloody, disagreeable, terrible</t>
  </si>
  <si>
    <t>same as 45</t>
  </si>
  <si>
    <t>resplendent, sinless, stainless, virtuous</t>
  </si>
  <si>
    <t>the staff held by ascetic or brahmin</t>
  </si>
  <si>
    <t>the destructive fire at pralaya</t>
  </si>
  <si>
    <t>clever, well versed</t>
  </si>
  <si>
    <t>having Moon's beauty</t>
  </si>
  <si>
    <t>frightful teeth</t>
  </si>
  <si>
    <t>cold moon, camphor, turpentine, sandal</t>
  </si>
  <si>
    <t>same as 20</t>
  </si>
  <si>
    <t>relating or sacred to moon, handsome, auspicious</t>
  </si>
  <si>
    <t>same as 15</t>
  </si>
  <si>
    <t>public calamity</t>
  </si>
  <si>
    <t>descent not growing further</t>
  </si>
  <si>
    <t>same as 8</t>
  </si>
  <si>
    <t>destroyed by venom, consumed by grief</t>
  </si>
  <si>
    <t>full moon</t>
  </si>
  <si>
    <t>same as 17</t>
  </si>
  <si>
    <t>nectar, ambrosia, Ganga synonym</t>
  </si>
  <si>
    <t>thorn, troublesome person to state and person</t>
  </si>
  <si>
    <t>death personified</t>
  </si>
  <si>
    <t>same as 1</t>
  </si>
  <si>
    <t>forest conflagration</t>
  </si>
  <si>
    <t>son of Mars, death</t>
  </si>
  <si>
    <t>Saturn's son</t>
  </si>
  <si>
    <t>lake full of lotus</t>
  </si>
  <si>
    <t>ruler of earth</t>
  </si>
  <si>
    <t>destruction of strife</t>
  </si>
  <si>
    <t>moist</t>
  </si>
  <si>
    <t>same as 3</t>
  </si>
  <si>
    <t>maheswara</t>
  </si>
  <si>
    <t>father, missile, sacred knowledge</t>
  </si>
  <si>
    <t>Ganesha, boastful hero</t>
  </si>
  <si>
    <t>tender agreeable</t>
  </si>
  <si>
    <t>awful, violent</t>
  </si>
  <si>
    <t>demoniacal</t>
  </si>
  <si>
    <t>divine spiritual side</t>
  </si>
  <si>
    <t>celestial treasurer</t>
  </si>
  <si>
    <t>celestial singer</t>
  </si>
  <si>
    <t>human head in the form of horse, deformed man</t>
  </si>
  <si>
    <t>fallen, vicious</t>
  </si>
  <si>
    <t>ruining a family</t>
  </si>
  <si>
    <t>poison or venom</t>
  </si>
  <si>
    <t xml:space="preserve">fire, gastric, fluid, digestive faculty, </t>
  </si>
  <si>
    <t>deceit, jugglery</t>
  </si>
  <si>
    <t>dirt</t>
  </si>
  <si>
    <t>ocean, varuna (Rain god)</t>
  </si>
  <si>
    <t>wind god</t>
  </si>
  <si>
    <t>snake</t>
  </si>
  <si>
    <t>dark blue colour, weather, siva, one of 9 dravya of vaisheshika, destructive principle</t>
  </si>
  <si>
    <t>immortal nectar</t>
  </si>
  <si>
    <t>moon, number 1, camphor</t>
  </si>
  <si>
    <t>moderate, soft</t>
  </si>
  <si>
    <t>Meaning</t>
  </si>
  <si>
    <t>Signs</t>
  </si>
  <si>
    <t>Mesha</t>
  </si>
  <si>
    <t>Vrishabh</t>
  </si>
  <si>
    <t>Mithun</t>
  </si>
  <si>
    <t>Kark</t>
  </si>
  <si>
    <t>Simha</t>
  </si>
  <si>
    <t>Kanya</t>
  </si>
  <si>
    <t>Thula</t>
  </si>
  <si>
    <t>Vrischik</t>
  </si>
  <si>
    <t>Dhanur</t>
  </si>
  <si>
    <t>Makar</t>
  </si>
  <si>
    <t>Kumbh</t>
  </si>
  <si>
    <t>Meen</t>
  </si>
  <si>
    <t>Degree</t>
  </si>
  <si>
    <t>1,3,5,7,9,11</t>
  </si>
  <si>
    <t>2,4,6,8,10,12</t>
  </si>
  <si>
    <t>Ar</t>
  </si>
  <si>
    <t>Ta</t>
  </si>
  <si>
    <t>00 to 05</t>
  </si>
  <si>
    <t>05 to 10</t>
  </si>
  <si>
    <t>Aq</t>
  </si>
  <si>
    <t>05 to 12</t>
  </si>
  <si>
    <t>Vi</t>
  </si>
  <si>
    <t>10 to 18</t>
  </si>
  <si>
    <t>Sg</t>
  </si>
  <si>
    <t>12 to 20</t>
  </si>
  <si>
    <t>Pi</t>
  </si>
  <si>
    <t>18 to 25</t>
  </si>
  <si>
    <t>Ge</t>
  </si>
  <si>
    <t>20 to 25</t>
  </si>
  <si>
    <t>Cp</t>
  </si>
  <si>
    <t>25 to 30</t>
  </si>
  <si>
    <t>Li</t>
  </si>
  <si>
    <t>Sc</t>
  </si>
  <si>
    <t>SPECULUM OF HORAS</t>
  </si>
  <si>
    <t>HORA LORD\SIGN</t>
  </si>
  <si>
    <t xml:space="preserve">ARIES </t>
  </si>
  <si>
    <t>TAURUS</t>
  </si>
  <si>
    <t>GEMINI</t>
  </si>
  <si>
    <t>CANCER</t>
  </si>
  <si>
    <t>LEO</t>
  </si>
  <si>
    <t>VIRGO</t>
  </si>
  <si>
    <t>LIBRA</t>
  </si>
  <si>
    <t>SCORPIO</t>
  </si>
  <si>
    <t>PISCES</t>
  </si>
  <si>
    <t>0 -15 DEG</t>
  </si>
  <si>
    <t>SUN</t>
  </si>
  <si>
    <t>MOON</t>
  </si>
  <si>
    <t>15 - 30 DEG</t>
  </si>
  <si>
    <t>SPECULUM OF DECANATES(DREKKANA)</t>
  </si>
  <si>
    <t>DECANATE\SIGN</t>
  </si>
  <si>
    <t>AQUARIUS</t>
  </si>
  <si>
    <t>1st DECANATE</t>
  </si>
  <si>
    <t>2nd DECANATE</t>
  </si>
  <si>
    <t>3rd DECANATE</t>
  </si>
  <si>
    <t>SPECULUM OF CHATURTHAMSHA</t>
  </si>
  <si>
    <t>DEGREES\SIGN</t>
  </si>
  <si>
    <t>7 DEG 30 MIN</t>
  </si>
  <si>
    <t>15 DEG</t>
  </si>
  <si>
    <t>22 DEG 30 MIN</t>
  </si>
  <si>
    <t xml:space="preserve">30 DEG </t>
  </si>
  <si>
    <t>SPECULUM OF SAPTHAMSHA</t>
  </si>
  <si>
    <t>DIVISIONS\SIGN</t>
  </si>
  <si>
    <t>1st</t>
  </si>
  <si>
    <t>2nd</t>
  </si>
  <si>
    <t>3rd</t>
  </si>
  <si>
    <t>4th</t>
  </si>
  <si>
    <t>5th</t>
  </si>
  <si>
    <t>6th</t>
  </si>
  <si>
    <t>7th</t>
  </si>
  <si>
    <t>SPECULUM OF NAVAMSHA</t>
  </si>
  <si>
    <t>8th</t>
  </si>
  <si>
    <t>9th</t>
  </si>
  <si>
    <t>SPECULUM OF DASHAMSHA</t>
  </si>
  <si>
    <t>10th</t>
  </si>
  <si>
    <t>SPECULUM OF DWADASHAMSHA</t>
  </si>
  <si>
    <t>11th</t>
  </si>
  <si>
    <t>12th</t>
  </si>
  <si>
    <t>SPECULUM OF SHODASHAMSHA(KALAMSHA)</t>
  </si>
  <si>
    <t>13th</t>
  </si>
  <si>
    <t>14th</t>
  </si>
  <si>
    <t>15th</t>
  </si>
  <si>
    <t>16th</t>
  </si>
  <si>
    <t>SPECULUM OF VIMSHAMSHA</t>
  </si>
  <si>
    <t>17th</t>
  </si>
  <si>
    <t>18th</t>
  </si>
  <si>
    <t>19th</t>
  </si>
  <si>
    <t>20th</t>
  </si>
  <si>
    <t>SPECULUM OF SIDDHAMSHA</t>
  </si>
  <si>
    <t>21st</t>
  </si>
  <si>
    <t>22nd</t>
  </si>
  <si>
    <t>23rd</t>
  </si>
  <si>
    <t>24th</t>
  </si>
  <si>
    <t>SPECULUM OF BHAMSHA</t>
  </si>
  <si>
    <t>25th</t>
  </si>
  <si>
    <t>X</t>
  </si>
  <si>
    <t>Su</t>
  </si>
  <si>
    <t>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</si>
  <si>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</si>
  <si>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</si>
  <si>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</si>
  <si>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</si>
  <si>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</si>
  <si>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</si>
  <si>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</si>
  <si>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</si>
  <si>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</si>
  <si>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</si>
  <si>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</si>
  <si>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</si>
  <si>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1,13, 25</t>
  </si>
  <si>
    <t>2,14,26</t>
  </si>
  <si>
    <t>3,15,27</t>
  </si>
  <si>
    <t>Lagna/Mo Deg</t>
  </si>
  <si>
    <t>Odd</t>
  </si>
  <si>
    <t>ChandraRekha</t>
  </si>
  <si>
    <t>Even</t>
  </si>
  <si>
    <t>B/M</t>
  </si>
  <si>
    <t>SAGITTARIUS</t>
  </si>
  <si>
    <t>CAPRICON</t>
  </si>
  <si>
    <t>Degrees</t>
  </si>
  <si>
    <t>#2</t>
  </si>
  <si>
    <t>End3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</si>
</sst>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1">
          <color theme="8" tint="-0.25098422193060094"/>
        </stop>
      </gradientFill>
    </fill>
    <fill>
      <patternFill patternType="solid">
        <fgColor rgb="FFFFFF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99CC"/>
        <bgColor indexed="64"/>
      </patternFill>
    </fill>
    <fill>
      <patternFill patternType="solid">
        <fgColor rgb="FFFF9900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4"/>
    </xf>
    <xf numFmtId="0" fontId="6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12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8" fillId="17" borderId="21" xfId="0" applyFont="1" applyFill="1" applyBorder="1"/>
    <xf numFmtId="0" fontId="4" fillId="18" borderId="22" xfId="0" applyFont="1" applyFill="1" applyBorder="1"/>
    <xf numFmtId="0" fontId="4" fillId="19" borderId="22" xfId="0" applyFont="1" applyFill="1" applyBorder="1"/>
    <xf numFmtId="0" fontId="8" fillId="17" borderId="0" xfId="0" applyFont="1" applyFill="1" applyBorder="1"/>
    <xf numFmtId="0" fontId="4" fillId="19" borderId="0" xfId="0" applyFont="1" applyFill="1" applyBorder="1"/>
    <xf numFmtId="0" fontId="4" fillId="18" borderId="0" xfId="0" applyFont="1" applyFill="1" applyBorder="1"/>
    <xf numFmtId="0" fontId="8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20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/>
  </cellXfs>
  <cellStyles count="1"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right" vertical="center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FF505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FF66"/>
      <color rgb="FFFF9900"/>
      <color rgb="FFCC0000"/>
      <color rgb="FFFF99CC"/>
      <color rgb="FFFFCCFF"/>
      <color rgb="FF009900"/>
      <color rgb="FF33CCFF"/>
      <color rgb="FF9E4F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B7:N9" totalsRowShown="0" headerRowDxfId="108" dataDxfId="107">
  <autoFilter ref="B7:N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121"/>
    <tableColumn id="2" name="1" dataDxfId="120"/>
    <tableColumn id="3" name="2" dataDxfId="119"/>
    <tableColumn id="4" name="3" dataDxfId="118"/>
    <tableColumn id="5" name="4" dataDxfId="117"/>
    <tableColumn id="6" name="5" dataDxfId="116"/>
    <tableColumn id="7" name="6" dataDxfId="115"/>
    <tableColumn id="8" name="7" dataDxfId="114"/>
    <tableColumn id="9" name="8" dataDxfId="113"/>
    <tableColumn id="10" name="9" dataDxfId="112"/>
    <tableColumn id="11" name="10" dataDxfId="111"/>
    <tableColumn id="12" name="11" dataDxfId="110"/>
    <tableColumn id="13" name="12" dataDxfId="10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5789101213" displayName="Table5789101213" ref="C16:O40" totalsRowShown="0" headerRowDxfId="66" dataDxfId="65">
  <autoFilter ref="C16:O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79"/>
    <tableColumn id="2" name="1" dataDxfId="78"/>
    <tableColumn id="3" name="2" dataDxfId="77"/>
    <tableColumn id="4" name="3" dataDxfId="76"/>
    <tableColumn id="5" name="4" dataDxfId="75"/>
    <tableColumn id="6" name="5" dataDxfId="74"/>
    <tableColumn id="7" name="6" dataDxfId="73"/>
    <tableColumn id="8" name="7" dataDxfId="72"/>
    <tableColumn id="9" name="8" dataDxfId="71"/>
    <tableColumn id="10" name="9" dataDxfId="70"/>
    <tableColumn id="11" name="10" dataDxfId="69"/>
    <tableColumn id="12" name="11" dataDxfId="68"/>
    <tableColumn id="13" name="12" dataDxfId="6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578910121314" displayName="Table578910121314" ref="E16:Q43" totalsRowShown="0" headerRowDxfId="51" dataDxfId="50">
  <autoFilter ref="E16:Q4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64"/>
    <tableColumn id="2" name="1" dataDxfId="63"/>
    <tableColumn id="3" name="2" dataDxfId="62"/>
    <tableColumn id="4" name="3" dataDxfId="61"/>
    <tableColumn id="5" name="4" dataDxfId="60"/>
    <tableColumn id="6" name="5" dataDxfId="59"/>
    <tableColumn id="7" name="6" dataDxfId="58"/>
    <tableColumn id="8" name="7" dataDxfId="57"/>
    <tableColumn id="9" name="8" dataDxfId="56"/>
    <tableColumn id="10" name="9" dataDxfId="55"/>
    <tableColumn id="11" name="10" dataDxfId="54"/>
    <tableColumn id="12" name="11" dataDxfId="53"/>
    <tableColumn id="13" name="12" dataDxfId="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Table13" displayName="Table13" ref="J1:V31" totalsRowShown="0" headerRowDxfId="174" dataDxfId="173">
  <tableColumns count="13">
    <tableColumn id="1" name="Lagna/Mo Deg" dataDxfId="172"/>
    <tableColumn id="2" name="Mesha" dataDxfId="171"/>
    <tableColumn id="3" name="Vrishabh" dataDxfId="170"/>
    <tableColumn id="4" name="Mithun" dataDxfId="169"/>
    <tableColumn id="5" name="Kark" dataDxfId="168"/>
    <tableColumn id="6" name="Simha" dataDxfId="167"/>
    <tableColumn id="7" name="Kanya" dataDxfId="166"/>
    <tableColumn id="8" name="Thula" dataDxfId="165"/>
    <tableColumn id="9" name="Vrischik" dataDxfId="164"/>
    <tableColumn id="10" name="Dhanur" dataDxfId="163"/>
    <tableColumn id="11" name="Makar" dataDxfId="162"/>
    <tableColumn id="12" name="Kumbh" dataDxfId="161"/>
    <tableColumn id="13" name="Meen" dataDxfId="160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B1:D61" totalsRowShown="0" headerRowDxfId="159" dataDxfId="158">
  <autoFilter ref="B1:D61">
    <filterColumn colId="0" hiddenButton="1"/>
    <filterColumn colId="1" hiddenButton="1"/>
    <filterColumn colId="2" hiddenButton="1"/>
  </autoFilter>
  <tableColumns count="3">
    <tableColumn id="1" name="Vikala" dataDxfId="157"/>
    <tableColumn id="2" name="Odd" dataDxfId="156"/>
    <tableColumn id="3" name="B/M" dataDxfId="153">
      <calculatedColumnFormula>VLOOKUP(A2,$L$2:$O$61,4,FALSE)</calculatedColumnFormula>
    </tableColumn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G1:I61" totalsRowShown="0">
  <autoFilter ref="G1:I61">
    <filterColumn colId="0" hiddenButton="1"/>
    <filterColumn colId="1" hiddenButton="1"/>
    <filterColumn colId="2" hiddenButton="1"/>
  </autoFilter>
  <tableColumns count="3">
    <tableColumn id="1" name="Vikala" dataDxfId="155"/>
    <tableColumn id="2" name="Even" dataDxfId="154"/>
    <tableColumn id="3" name="B/M" dataDxfId="152">
      <calculatedColumnFormula>VLOOKUP(F2,$K$2:$O$61,5,FALSE)</calculatedColumnFormula>
    </tableColumn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K1:X61" totalsRowShown="0" headerRowDxfId="34" dataDxfId="35">
  <autoFilter ref="K1:X6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#" dataDxfId="49"/>
    <tableColumn id="2" name="#2" dataDxfId="48"/>
    <tableColumn id="3" name="Degrees" dataDxfId="47"/>
    <tableColumn id="4" name="Amsha Name" dataDxfId="46"/>
    <tableColumn id="5" name="Benefic/Malefic" dataDxfId="45"/>
    <tableColumn id="6" name="Meaning" dataDxfId="44"/>
    <tableColumn id="7" name="Odd Sign" dataDxfId="43"/>
    <tableColumn id="8" name="Start" dataDxfId="42"/>
    <tableColumn id="9" name="End" dataDxfId="41"/>
    <tableColumn id="10" name="Vikala" dataDxfId="40"/>
    <tableColumn id="11" name="Even Sign" dataDxfId="39"/>
    <tableColumn id="12" name="Start " dataDxfId="38"/>
    <tableColumn id="13" name="End3" dataDxfId="37"/>
    <tableColumn id="14" name="Even Vikala" dataDxfId="3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1:O14" totalsRowShown="0" headerRowDxfId="138" dataDxfId="137">
  <autoFilter ref="C11:O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151"/>
    <tableColumn id="2" name="1" dataDxfId="150"/>
    <tableColumn id="3" name="2" dataDxfId="149"/>
    <tableColumn id="4" name="3" dataDxfId="148"/>
    <tableColumn id="5" name="4" dataDxfId="147"/>
    <tableColumn id="6" name="5" dataDxfId="146"/>
    <tableColumn id="7" name="6" dataDxfId="145"/>
    <tableColumn id="8" name="7" dataDxfId="144"/>
    <tableColumn id="9" name="8" dataDxfId="143"/>
    <tableColumn id="10" name="9" dataDxfId="142"/>
    <tableColumn id="11" name="10" dataDxfId="141"/>
    <tableColumn id="12" name="11" dataDxfId="140"/>
    <tableColumn id="13" name="12" dataDxfId="1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10:O14" totalsRowShown="0" headerRowDxfId="123" dataDxfId="122">
  <autoFilter ref="C10:O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136"/>
    <tableColumn id="2" name="1" dataDxfId="135"/>
    <tableColumn id="3" name="2" dataDxfId="134"/>
    <tableColumn id="4" name="3" dataDxfId="133"/>
    <tableColumn id="5" name="4" dataDxfId="132"/>
    <tableColumn id="6" name="5" dataDxfId="131"/>
    <tableColumn id="7" name="6" dataDxfId="130"/>
    <tableColumn id="8" name="7" dataDxfId="129"/>
    <tableColumn id="9" name="8" dataDxfId="128"/>
    <tableColumn id="10" name="9" dataDxfId="127"/>
    <tableColumn id="11" name="10" dataDxfId="126"/>
    <tableColumn id="12" name="11" dataDxfId="125"/>
    <tableColumn id="13" name="12" dataDxfId="1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2:M19" totalsRowShown="0">
  <autoFilter ref="A12:M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/>
    <tableColumn id="2" name="1" dataDxfId="106"/>
    <tableColumn id="3" name="2" dataDxfId="105"/>
    <tableColumn id="4" name="3" dataDxfId="104"/>
    <tableColumn id="5" name="4" dataDxfId="103"/>
    <tableColumn id="6" name="5" dataDxfId="102"/>
    <tableColumn id="7" name="6" dataDxfId="101"/>
    <tableColumn id="8" name="7" dataDxfId="100"/>
    <tableColumn id="9" name="8" dataDxfId="99"/>
    <tableColumn id="10" name="9" dataDxfId="98"/>
    <tableColumn id="11" name="10" dataDxfId="97"/>
    <tableColumn id="12" name="11" dataDxfId="96"/>
    <tableColumn id="13" name="12" dataDxfId="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57" displayName="Table57" ref="C15:O24" totalsRowShown="0" headerRowDxfId="5" dataDxfId="4">
  <autoFilter ref="C15:O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18"/>
    <tableColumn id="2" name="1" dataDxfId="17"/>
    <tableColumn id="3" name="2" dataDxfId="16"/>
    <tableColumn id="4" name="3" dataDxfId="15"/>
    <tableColumn id="5" name="4" dataDxfId="14"/>
    <tableColumn id="6" name="5" dataDxfId="13"/>
    <tableColumn id="7" name="6" dataDxfId="12"/>
    <tableColumn id="8" name="7" dataDxfId="11"/>
    <tableColumn id="9" name="8" dataDxfId="10"/>
    <tableColumn id="10" name="9" dataDxfId="9"/>
    <tableColumn id="11" name="10" dataDxfId="8"/>
    <tableColumn id="12" name="11" dataDxfId="7"/>
    <tableColumn id="13" name="12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578" displayName="Table578" ref="A14:M24" totalsRowShown="0" headerRowDxfId="20" dataDxfId="19">
  <autoFilter ref="A14:M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33"/>
    <tableColumn id="2" name="1" dataDxfId="32"/>
    <tableColumn id="3" name="2" dataDxfId="31"/>
    <tableColumn id="4" name="3" dataDxfId="30"/>
    <tableColumn id="5" name="4" dataDxfId="29"/>
    <tableColumn id="6" name="5" dataDxfId="28"/>
    <tableColumn id="7" name="6" dataDxfId="27"/>
    <tableColumn id="8" name="7" dataDxfId="26"/>
    <tableColumn id="9" name="8" dataDxfId="25"/>
    <tableColumn id="10" name="9" dataDxfId="24"/>
    <tableColumn id="11" name="10" dataDxfId="23"/>
    <tableColumn id="12" name="11" dataDxfId="22"/>
    <tableColumn id="13" name="12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5789" displayName="Table5789" ref="A16:M28" totalsRowShown="0">
  <autoFilter ref="A16:M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578910" displayName="Table578910" ref="B20:N36" totalsRowShown="0" headerRowDxfId="81" dataDxfId="80">
  <autoFilter ref="B20:N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 dataDxfId="94"/>
    <tableColumn id="2" name="1" dataDxfId="93"/>
    <tableColumn id="3" name="2" dataDxfId="92"/>
    <tableColumn id="4" name="3" dataDxfId="91"/>
    <tableColumn id="5" name="4" dataDxfId="90"/>
    <tableColumn id="6" name="5" dataDxfId="89"/>
    <tableColumn id="7" name="6" dataDxfId="88"/>
    <tableColumn id="8" name="7" dataDxfId="87"/>
    <tableColumn id="9" name="8" dataDxfId="86"/>
    <tableColumn id="10" name="9" dataDxfId="85"/>
    <tableColumn id="11" name="10" dataDxfId="84"/>
    <tableColumn id="12" name="11" dataDxfId="83"/>
    <tableColumn id="13" name="12" dataDxfId="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57891012" displayName="Table57891012" ref="A24:M44" totalsRowShown="0">
  <autoFilter ref="A24:M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ikala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L3" sqref="L3"/>
    </sheetView>
  </sheetViews>
  <sheetFormatPr defaultRowHeight="14.5" x14ac:dyDescent="0.35"/>
  <cols>
    <col min="2" max="2" width="15.6328125" bestFit="1" customWidth="1"/>
    <col min="3" max="3" width="6.54296875" bestFit="1" customWidth="1"/>
    <col min="4" max="4" width="7.54296875" bestFit="1" customWidth="1"/>
    <col min="5" max="5" width="7.1796875" bestFit="1" customWidth="1"/>
    <col min="6" max="6" width="7.54296875" bestFit="1" customWidth="1"/>
    <col min="7" max="9" width="6.54296875" bestFit="1" customWidth="1"/>
    <col min="10" max="10" width="8.1796875" bestFit="1" customWidth="1"/>
    <col min="11" max="11" width="12" bestFit="1" customWidth="1"/>
    <col min="12" max="12" width="9.453125" bestFit="1" customWidth="1"/>
    <col min="13" max="13" width="9.6328125" bestFit="1" customWidth="1"/>
    <col min="14" max="14" width="6.54296875" bestFit="1" customWidth="1"/>
  </cols>
  <sheetData>
    <row r="1" spans="2:14" ht="15" thickBot="1" x14ac:dyDescent="0.4"/>
    <row r="2" spans="2:14" ht="15" thickBot="1" x14ac:dyDescent="0.4">
      <c r="B2" s="33" t="s">
        <v>338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14" ht="15" thickBot="1" x14ac:dyDescent="0.4">
      <c r="B3" s="36" t="s">
        <v>339</v>
      </c>
      <c r="C3" s="37" t="s">
        <v>340</v>
      </c>
      <c r="D3" s="37" t="s">
        <v>341</v>
      </c>
      <c r="E3" s="37" t="s">
        <v>342</v>
      </c>
      <c r="F3" s="37" t="s">
        <v>343</v>
      </c>
      <c r="G3" s="37" t="s">
        <v>344</v>
      </c>
      <c r="H3" s="37" t="s">
        <v>345</v>
      </c>
      <c r="I3" s="37" t="s">
        <v>346</v>
      </c>
      <c r="J3" s="37" t="s">
        <v>347</v>
      </c>
      <c r="K3" s="37" t="s">
        <v>422</v>
      </c>
      <c r="L3" s="37" t="s">
        <v>423</v>
      </c>
      <c r="M3" s="37" t="s">
        <v>355</v>
      </c>
      <c r="N3" s="38" t="s">
        <v>348</v>
      </c>
    </row>
    <row r="4" spans="2:14" x14ac:dyDescent="0.35">
      <c r="B4" s="39" t="s">
        <v>349</v>
      </c>
      <c r="C4" s="40" t="s">
        <v>350</v>
      </c>
      <c r="D4" s="40" t="s">
        <v>351</v>
      </c>
      <c r="E4" s="40" t="s">
        <v>350</v>
      </c>
      <c r="F4" s="40" t="s">
        <v>351</v>
      </c>
      <c r="G4" s="40" t="s">
        <v>350</v>
      </c>
      <c r="H4" s="40" t="s">
        <v>351</v>
      </c>
      <c r="I4" s="40" t="s">
        <v>350</v>
      </c>
      <c r="J4" s="40" t="s">
        <v>351</v>
      </c>
      <c r="K4" s="40" t="s">
        <v>350</v>
      </c>
      <c r="L4" s="40" t="s">
        <v>351</v>
      </c>
      <c r="M4" s="40" t="s">
        <v>350</v>
      </c>
      <c r="N4" s="41" t="s">
        <v>351</v>
      </c>
    </row>
    <row r="5" spans="2:14" ht="15" thickBot="1" x14ac:dyDescent="0.4">
      <c r="B5" s="42" t="s">
        <v>352</v>
      </c>
      <c r="C5" s="43" t="s">
        <v>351</v>
      </c>
      <c r="D5" s="43" t="s">
        <v>350</v>
      </c>
      <c r="E5" s="43" t="s">
        <v>351</v>
      </c>
      <c r="F5" s="43" t="s">
        <v>350</v>
      </c>
      <c r="G5" s="43" t="s">
        <v>351</v>
      </c>
      <c r="H5" s="43" t="s">
        <v>350</v>
      </c>
      <c r="I5" s="43" t="s">
        <v>351</v>
      </c>
      <c r="J5" s="43" t="s">
        <v>350</v>
      </c>
      <c r="K5" s="43" t="s">
        <v>351</v>
      </c>
      <c r="L5" s="43" t="s">
        <v>350</v>
      </c>
      <c r="M5" s="43" t="s">
        <v>351</v>
      </c>
      <c r="N5" s="44" t="s">
        <v>350</v>
      </c>
    </row>
    <row r="7" spans="2:14" x14ac:dyDescent="0.35">
      <c r="B7" s="7" t="s">
        <v>239</v>
      </c>
      <c r="C7" s="7" t="s">
        <v>402</v>
      </c>
      <c r="D7" s="7" t="s">
        <v>403</v>
      </c>
      <c r="E7" s="7" t="s">
        <v>404</v>
      </c>
      <c r="F7" s="7" t="s">
        <v>405</v>
      </c>
      <c r="G7" s="7" t="s">
        <v>406</v>
      </c>
      <c r="H7" s="7" t="s">
        <v>407</v>
      </c>
      <c r="I7" s="7" t="s">
        <v>408</v>
      </c>
      <c r="J7" s="7" t="s">
        <v>409</v>
      </c>
      <c r="K7" s="7" t="s">
        <v>410</v>
      </c>
      <c r="L7" s="7" t="s">
        <v>411</v>
      </c>
      <c r="M7" s="7" t="s">
        <v>412</v>
      </c>
      <c r="N7" s="7" t="s">
        <v>413</v>
      </c>
    </row>
    <row r="8" spans="2:14" x14ac:dyDescent="0.35">
      <c r="B8" s="7">
        <v>900</v>
      </c>
      <c r="C8" s="92" t="s">
        <v>400</v>
      </c>
      <c r="D8" s="7" t="s">
        <v>401</v>
      </c>
      <c r="E8" s="92" t="s">
        <v>400</v>
      </c>
      <c r="F8" s="7" t="s">
        <v>401</v>
      </c>
      <c r="G8" s="92" t="s">
        <v>400</v>
      </c>
      <c r="H8" s="7" t="s">
        <v>401</v>
      </c>
      <c r="I8" s="92" t="s">
        <v>400</v>
      </c>
      <c r="J8" s="7" t="s">
        <v>401</v>
      </c>
      <c r="K8" s="92" t="s">
        <v>400</v>
      </c>
      <c r="L8" s="7" t="s">
        <v>401</v>
      </c>
      <c r="M8" s="92" t="s">
        <v>400</v>
      </c>
      <c r="N8" s="7" t="s">
        <v>401</v>
      </c>
    </row>
    <row r="9" spans="2:14" x14ac:dyDescent="0.35">
      <c r="B9" s="7">
        <v>1800</v>
      </c>
      <c r="C9" s="7" t="s">
        <v>401</v>
      </c>
      <c r="D9" s="92" t="s">
        <v>400</v>
      </c>
      <c r="E9" s="7" t="s">
        <v>401</v>
      </c>
      <c r="F9" s="92" t="s">
        <v>400</v>
      </c>
      <c r="G9" s="7" t="s">
        <v>401</v>
      </c>
      <c r="H9" s="92" t="s">
        <v>400</v>
      </c>
      <c r="I9" s="7" t="s">
        <v>401</v>
      </c>
      <c r="J9" s="92" t="s">
        <v>400</v>
      </c>
      <c r="K9" s="7" t="s">
        <v>401</v>
      </c>
      <c r="L9" s="92" t="s">
        <v>400</v>
      </c>
      <c r="M9" s="7" t="s">
        <v>401</v>
      </c>
      <c r="N9" s="92" t="s">
        <v>400</v>
      </c>
    </row>
  </sheetData>
  <mergeCells count="1">
    <mergeCell ref="B2:N2"/>
  </mergeCells>
  <conditionalFormatting sqref="B8:N9">
    <cfRule type="cellIs" dxfId="3" priority="1" operator="equal">
      <formula>"Mo"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C1" workbookViewId="0">
      <selection activeCell="C21" sqref="C21"/>
    </sheetView>
  </sheetViews>
  <sheetFormatPr defaultRowHeight="14.5" x14ac:dyDescent="0.35"/>
  <cols>
    <col min="1" max="2" width="8.7265625" style="7"/>
    <col min="3" max="3" width="15.453125" style="7" bestFit="1" customWidth="1"/>
    <col min="4" max="4" width="15.453125" style="7" customWidth="1"/>
    <col min="5" max="14" width="13.26953125" style="7" bestFit="1" customWidth="1"/>
    <col min="15" max="15" width="10.26953125" style="7" bestFit="1" customWidth="1"/>
    <col min="16" max="16" width="13.26953125" style="7" bestFit="1" customWidth="1"/>
    <col min="17" max="16384" width="8.7265625" style="7"/>
  </cols>
  <sheetData>
    <row r="1" spans="1:16" ht="15" thickBot="1" x14ac:dyDescent="0.4">
      <c r="C1" s="51" t="s">
        <v>392</v>
      </c>
      <c r="D1" s="52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</row>
    <row r="2" spans="1:16" ht="15" thickBot="1" x14ac:dyDescent="0.4">
      <c r="C2" s="55" t="s">
        <v>366</v>
      </c>
      <c r="D2" s="46"/>
      <c r="E2" s="81" t="s">
        <v>340</v>
      </c>
      <c r="F2" s="81" t="s">
        <v>341</v>
      </c>
      <c r="G2" s="81" t="s">
        <v>342</v>
      </c>
      <c r="H2" s="81" t="s">
        <v>343</v>
      </c>
      <c r="I2" s="81" t="s">
        <v>344</v>
      </c>
      <c r="J2" s="81" t="s">
        <v>345</v>
      </c>
      <c r="K2" s="81" t="s">
        <v>346</v>
      </c>
      <c r="L2" s="81" t="s">
        <v>347</v>
      </c>
      <c r="M2" s="81" t="s">
        <v>422</v>
      </c>
      <c r="N2" s="81" t="s">
        <v>423</v>
      </c>
      <c r="O2" s="81" t="s">
        <v>355</v>
      </c>
      <c r="P2" s="82" t="s">
        <v>348</v>
      </c>
    </row>
    <row r="3" spans="1:16" x14ac:dyDescent="0.35">
      <c r="C3" s="83" t="s">
        <v>367</v>
      </c>
      <c r="D3" s="84" t="s">
        <v>383</v>
      </c>
      <c r="E3" s="84" t="s">
        <v>344</v>
      </c>
      <c r="F3" s="84" t="s">
        <v>343</v>
      </c>
      <c r="G3" s="84" t="s">
        <v>344</v>
      </c>
      <c r="H3" s="84" t="s">
        <v>343</v>
      </c>
      <c r="I3" s="84" t="s">
        <v>344</v>
      </c>
      <c r="J3" s="84" t="s">
        <v>343</v>
      </c>
      <c r="K3" s="84" t="s">
        <v>344</v>
      </c>
      <c r="L3" s="84" t="s">
        <v>343</v>
      </c>
      <c r="M3" s="84" t="s">
        <v>344</v>
      </c>
      <c r="N3" s="84" t="s">
        <v>343</v>
      </c>
      <c r="O3" s="84" t="s">
        <v>344</v>
      </c>
      <c r="P3" s="85" t="s">
        <v>343</v>
      </c>
    </row>
    <row r="4" spans="1:16" x14ac:dyDescent="0.35">
      <c r="C4" s="86" t="s">
        <v>368</v>
      </c>
      <c r="D4" s="87" t="s">
        <v>384</v>
      </c>
      <c r="E4" s="87" t="s">
        <v>345</v>
      </c>
      <c r="F4" s="87" t="s">
        <v>344</v>
      </c>
      <c r="G4" s="87" t="s">
        <v>345</v>
      </c>
      <c r="H4" s="87" t="s">
        <v>344</v>
      </c>
      <c r="I4" s="87" t="s">
        <v>345</v>
      </c>
      <c r="J4" s="87" t="s">
        <v>344</v>
      </c>
      <c r="K4" s="87" t="s">
        <v>345</v>
      </c>
      <c r="L4" s="87" t="s">
        <v>344</v>
      </c>
      <c r="M4" s="87" t="s">
        <v>345</v>
      </c>
      <c r="N4" s="87" t="s">
        <v>344</v>
      </c>
      <c r="O4" s="87" t="s">
        <v>345</v>
      </c>
      <c r="P4" s="88" t="s">
        <v>344</v>
      </c>
    </row>
    <row r="5" spans="1:16" x14ac:dyDescent="0.35">
      <c r="C5" s="86" t="s">
        <v>369</v>
      </c>
      <c r="D5" s="87" t="s">
        <v>385</v>
      </c>
      <c r="E5" s="87" t="s">
        <v>346</v>
      </c>
      <c r="F5" s="87" t="s">
        <v>345</v>
      </c>
      <c r="G5" s="87" t="s">
        <v>346</v>
      </c>
      <c r="H5" s="87" t="s">
        <v>345</v>
      </c>
      <c r="I5" s="87" t="s">
        <v>346</v>
      </c>
      <c r="J5" s="87" t="s">
        <v>345</v>
      </c>
      <c r="K5" s="87" t="s">
        <v>346</v>
      </c>
      <c r="L5" s="87" t="s">
        <v>345</v>
      </c>
      <c r="M5" s="87" t="s">
        <v>346</v>
      </c>
      <c r="N5" s="87" t="s">
        <v>345</v>
      </c>
      <c r="O5" s="87" t="s">
        <v>346</v>
      </c>
      <c r="P5" s="88" t="s">
        <v>345</v>
      </c>
    </row>
    <row r="6" spans="1:16" x14ac:dyDescent="0.35">
      <c r="C6" s="86" t="s">
        <v>370</v>
      </c>
      <c r="D6" s="87" t="s">
        <v>386</v>
      </c>
      <c r="E6" s="87" t="s">
        <v>347</v>
      </c>
      <c r="F6" s="87" t="s">
        <v>346</v>
      </c>
      <c r="G6" s="87" t="s">
        <v>347</v>
      </c>
      <c r="H6" s="87" t="s">
        <v>346</v>
      </c>
      <c r="I6" s="87" t="s">
        <v>347</v>
      </c>
      <c r="J6" s="87" t="s">
        <v>346</v>
      </c>
      <c r="K6" s="87" t="s">
        <v>347</v>
      </c>
      <c r="L6" s="87" t="s">
        <v>346</v>
      </c>
      <c r="M6" s="87" t="s">
        <v>347</v>
      </c>
      <c r="N6" s="87" t="s">
        <v>346</v>
      </c>
      <c r="O6" s="87" t="s">
        <v>347</v>
      </c>
      <c r="P6" s="88" t="s">
        <v>346</v>
      </c>
    </row>
    <row r="7" spans="1:16" x14ac:dyDescent="0.35">
      <c r="C7" s="86" t="s">
        <v>371</v>
      </c>
      <c r="D7" s="87" t="s">
        <v>388</v>
      </c>
      <c r="E7" s="87" t="s">
        <v>422</v>
      </c>
      <c r="F7" s="87" t="s">
        <v>347</v>
      </c>
      <c r="G7" s="87" t="s">
        <v>422</v>
      </c>
      <c r="H7" s="87" t="s">
        <v>347</v>
      </c>
      <c r="I7" s="87" t="s">
        <v>422</v>
      </c>
      <c r="J7" s="87" t="s">
        <v>347</v>
      </c>
      <c r="K7" s="87" t="s">
        <v>422</v>
      </c>
      <c r="L7" s="87" t="s">
        <v>347</v>
      </c>
      <c r="M7" s="87" t="s">
        <v>422</v>
      </c>
      <c r="N7" s="87" t="s">
        <v>347</v>
      </c>
      <c r="O7" s="87" t="s">
        <v>422</v>
      </c>
      <c r="P7" s="88" t="s">
        <v>347</v>
      </c>
    </row>
    <row r="8" spans="1:16" x14ac:dyDescent="0.35">
      <c r="C8" s="86" t="s">
        <v>372</v>
      </c>
      <c r="D8" s="87" t="s">
        <v>389</v>
      </c>
      <c r="E8" s="87" t="s">
        <v>423</v>
      </c>
      <c r="F8" s="87" t="s">
        <v>422</v>
      </c>
      <c r="G8" s="87" t="s">
        <v>423</v>
      </c>
      <c r="H8" s="87" t="s">
        <v>422</v>
      </c>
      <c r="I8" s="87" t="s">
        <v>423</v>
      </c>
      <c r="J8" s="87" t="s">
        <v>422</v>
      </c>
      <c r="K8" s="87" t="s">
        <v>423</v>
      </c>
      <c r="L8" s="87" t="s">
        <v>422</v>
      </c>
      <c r="M8" s="87" t="s">
        <v>423</v>
      </c>
      <c r="N8" s="87" t="s">
        <v>422</v>
      </c>
      <c r="O8" s="87" t="s">
        <v>423</v>
      </c>
      <c r="P8" s="88" t="s">
        <v>422</v>
      </c>
    </row>
    <row r="9" spans="1:16" x14ac:dyDescent="0.35">
      <c r="C9" s="86" t="s">
        <v>373</v>
      </c>
      <c r="D9" s="87" t="s">
        <v>390</v>
      </c>
      <c r="E9" s="87" t="s">
        <v>355</v>
      </c>
      <c r="F9" s="87" t="s">
        <v>423</v>
      </c>
      <c r="G9" s="87" t="s">
        <v>355</v>
      </c>
      <c r="H9" s="87" t="s">
        <v>423</v>
      </c>
      <c r="I9" s="87" t="s">
        <v>355</v>
      </c>
      <c r="J9" s="87" t="s">
        <v>423</v>
      </c>
      <c r="K9" s="87" t="s">
        <v>355</v>
      </c>
      <c r="L9" s="87" t="s">
        <v>423</v>
      </c>
      <c r="M9" s="87" t="s">
        <v>355</v>
      </c>
      <c r="N9" s="87" t="s">
        <v>423</v>
      </c>
      <c r="O9" s="87" t="s">
        <v>355</v>
      </c>
      <c r="P9" s="88" t="s">
        <v>423</v>
      </c>
    </row>
    <row r="10" spans="1:16" x14ac:dyDescent="0.35">
      <c r="C10" s="86" t="s">
        <v>375</v>
      </c>
      <c r="D10" s="87" t="s">
        <v>391</v>
      </c>
      <c r="E10" s="87" t="s">
        <v>348</v>
      </c>
      <c r="F10" s="87" t="s">
        <v>355</v>
      </c>
      <c r="G10" s="87" t="s">
        <v>348</v>
      </c>
      <c r="H10" s="87" t="s">
        <v>355</v>
      </c>
      <c r="I10" s="87" t="s">
        <v>348</v>
      </c>
      <c r="J10" s="87" t="s">
        <v>355</v>
      </c>
      <c r="K10" s="87" t="s">
        <v>348</v>
      </c>
      <c r="L10" s="87" t="s">
        <v>355</v>
      </c>
      <c r="M10" s="87" t="s">
        <v>348</v>
      </c>
      <c r="N10" s="87" t="s">
        <v>355</v>
      </c>
      <c r="O10" s="87" t="s">
        <v>348</v>
      </c>
      <c r="P10" s="88" t="s">
        <v>355</v>
      </c>
    </row>
    <row r="11" spans="1:16" x14ac:dyDescent="0.35">
      <c r="C11" s="86" t="s">
        <v>376</v>
      </c>
      <c r="D11" s="87" t="s">
        <v>393</v>
      </c>
      <c r="E11" s="87" t="s">
        <v>340</v>
      </c>
      <c r="F11" s="87" t="s">
        <v>348</v>
      </c>
      <c r="G11" s="87" t="s">
        <v>340</v>
      </c>
      <c r="H11" s="87" t="s">
        <v>348</v>
      </c>
      <c r="I11" s="87" t="s">
        <v>340</v>
      </c>
      <c r="J11" s="87" t="s">
        <v>348</v>
      </c>
      <c r="K11" s="87" t="s">
        <v>340</v>
      </c>
      <c r="L11" s="87" t="s">
        <v>348</v>
      </c>
      <c r="M11" s="87" t="s">
        <v>340</v>
      </c>
      <c r="N11" s="87" t="s">
        <v>348</v>
      </c>
      <c r="O11" s="87" t="s">
        <v>340</v>
      </c>
      <c r="P11" s="88" t="s">
        <v>348</v>
      </c>
    </row>
    <row r="12" spans="1:16" x14ac:dyDescent="0.35">
      <c r="C12" s="86" t="s">
        <v>378</v>
      </c>
      <c r="D12" s="87" t="s">
        <v>394</v>
      </c>
      <c r="E12" s="87" t="s">
        <v>341</v>
      </c>
      <c r="F12" s="87" t="s">
        <v>340</v>
      </c>
      <c r="G12" s="87" t="s">
        <v>341</v>
      </c>
      <c r="H12" s="87" t="s">
        <v>340</v>
      </c>
      <c r="I12" s="87" t="s">
        <v>341</v>
      </c>
      <c r="J12" s="87" t="s">
        <v>340</v>
      </c>
      <c r="K12" s="87" t="s">
        <v>341</v>
      </c>
      <c r="L12" s="87" t="s">
        <v>340</v>
      </c>
      <c r="M12" s="87" t="s">
        <v>341</v>
      </c>
      <c r="N12" s="87" t="s">
        <v>340</v>
      </c>
      <c r="O12" s="87" t="s">
        <v>341</v>
      </c>
      <c r="P12" s="88" t="s">
        <v>340</v>
      </c>
    </row>
    <row r="13" spans="1:16" x14ac:dyDescent="0.35">
      <c r="C13" s="86" t="s">
        <v>380</v>
      </c>
      <c r="D13" s="87" t="s">
        <v>395</v>
      </c>
      <c r="E13" s="87" t="s">
        <v>342</v>
      </c>
      <c r="F13" s="87" t="s">
        <v>341</v>
      </c>
      <c r="G13" s="87" t="s">
        <v>342</v>
      </c>
      <c r="H13" s="87" t="s">
        <v>341</v>
      </c>
      <c r="I13" s="87" t="s">
        <v>342</v>
      </c>
      <c r="J13" s="87" t="s">
        <v>341</v>
      </c>
      <c r="K13" s="87" t="s">
        <v>342</v>
      </c>
      <c r="L13" s="87" t="s">
        <v>341</v>
      </c>
      <c r="M13" s="87" t="s">
        <v>342</v>
      </c>
      <c r="N13" s="87" t="s">
        <v>341</v>
      </c>
      <c r="O13" s="87" t="s">
        <v>342</v>
      </c>
      <c r="P13" s="88" t="s">
        <v>341</v>
      </c>
    </row>
    <row r="14" spans="1:16" ht="15" thickBot="1" x14ac:dyDescent="0.4">
      <c r="C14" s="89" t="s">
        <v>381</v>
      </c>
      <c r="D14" s="90" t="s">
        <v>396</v>
      </c>
      <c r="E14" s="90" t="s">
        <v>343</v>
      </c>
      <c r="F14" s="90" t="s">
        <v>342</v>
      </c>
      <c r="G14" s="90" t="s">
        <v>343</v>
      </c>
      <c r="H14" s="90" t="s">
        <v>342</v>
      </c>
      <c r="I14" s="90" t="s">
        <v>343</v>
      </c>
      <c r="J14" s="90" t="s">
        <v>342</v>
      </c>
      <c r="K14" s="90" t="s">
        <v>343</v>
      </c>
      <c r="L14" s="90" t="s">
        <v>342</v>
      </c>
      <c r="M14" s="90" t="s">
        <v>343</v>
      </c>
      <c r="N14" s="90" t="s">
        <v>342</v>
      </c>
      <c r="O14" s="90" t="s">
        <v>343</v>
      </c>
      <c r="P14" s="91" t="s">
        <v>342</v>
      </c>
    </row>
    <row r="16" spans="1:16" x14ac:dyDescent="0.35">
      <c r="A16" s="7">
        <f>1800/24</f>
        <v>75</v>
      </c>
      <c r="C16" s="7" t="s">
        <v>239</v>
      </c>
      <c r="D16" s="7" t="s">
        <v>402</v>
      </c>
      <c r="E16" s="7" t="s">
        <v>403</v>
      </c>
      <c r="F16" s="7" t="s">
        <v>404</v>
      </c>
      <c r="G16" s="7" t="s">
        <v>405</v>
      </c>
      <c r="H16" s="7" t="s">
        <v>406</v>
      </c>
      <c r="I16" s="7" t="s">
        <v>407</v>
      </c>
      <c r="J16" s="7" t="s">
        <v>408</v>
      </c>
      <c r="K16" s="7" t="s">
        <v>409</v>
      </c>
      <c r="L16" s="7" t="s">
        <v>410</v>
      </c>
      <c r="M16" s="7" t="s">
        <v>411</v>
      </c>
      <c r="N16" s="7" t="s">
        <v>412</v>
      </c>
      <c r="O16" s="7" t="s">
        <v>413</v>
      </c>
    </row>
    <row r="17" spans="2:15" x14ac:dyDescent="0.35">
      <c r="B17" s="7">
        <v>1</v>
      </c>
      <c r="C17" s="7">
        <v>75</v>
      </c>
      <c r="D17" s="7">
        <v>5</v>
      </c>
      <c r="E17" s="7">
        <v>4</v>
      </c>
      <c r="F17" s="7">
        <v>5</v>
      </c>
      <c r="G17" s="7">
        <v>4</v>
      </c>
      <c r="H17" s="7">
        <v>5</v>
      </c>
      <c r="I17" s="7">
        <v>4</v>
      </c>
      <c r="J17" s="7">
        <v>5</v>
      </c>
      <c r="K17" s="7">
        <v>4</v>
      </c>
      <c r="L17" s="7">
        <v>5</v>
      </c>
      <c r="M17" s="7">
        <v>4</v>
      </c>
      <c r="N17" s="7">
        <v>5</v>
      </c>
      <c r="O17" s="7">
        <v>4</v>
      </c>
    </row>
    <row r="18" spans="2:15" x14ac:dyDescent="0.35">
      <c r="B18" s="7">
        <v>2</v>
      </c>
      <c r="C18" s="7">
        <v>150</v>
      </c>
      <c r="D18" s="7">
        <v>6</v>
      </c>
      <c r="E18" s="7">
        <v>5</v>
      </c>
      <c r="F18" s="7">
        <v>6</v>
      </c>
      <c r="G18" s="7">
        <v>5</v>
      </c>
      <c r="H18" s="7">
        <v>6</v>
      </c>
      <c r="I18" s="7">
        <v>5</v>
      </c>
      <c r="J18" s="7">
        <v>6</v>
      </c>
      <c r="K18" s="7">
        <v>5</v>
      </c>
      <c r="L18" s="7">
        <v>6</v>
      </c>
      <c r="M18" s="7">
        <v>5</v>
      </c>
      <c r="N18" s="7">
        <v>6</v>
      </c>
      <c r="O18" s="7">
        <v>5</v>
      </c>
    </row>
    <row r="19" spans="2:15" x14ac:dyDescent="0.35">
      <c r="B19" s="7">
        <v>3</v>
      </c>
      <c r="C19" s="7">
        <v>225</v>
      </c>
      <c r="D19" s="7">
        <v>7</v>
      </c>
      <c r="E19" s="7">
        <v>6</v>
      </c>
      <c r="F19" s="7">
        <v>7</v>
      </c>
      <c r="G19" s="7">
        <v>6</v>
      </c>
      <c r="H19" s="7">
        <v>7</v>
      </c>
      <c r="I19" s="7">
        <v>6</v>
      </c>
      <c r="J19" s="7">
        <v>7</v>
      </c>
      <c r="K19" s="7">
        <v>6</v>
      </c>
      <c r="L19" s="7">
        <v>7</v>
      </c>
      <c r="M19" s="7">
        <v>6</v>
      </c>
      <c r="N19" s="7">
        <v>7</v>
      </c>
      <c r="O19" s="7">
        <v>6</v>
      </c>
    </row>
    <row r="20" spans="2:15" x14ac:dyDescent="0.35">
      <c r="B20" s="7">
        <v>4</v>
      </c>
      <c r="C20" s="7">
        <v>300</v>
      </c>
      <c r="D20" s="7">
        <v>8</v>
      </c>
      <c r="E20" s="7">
        <v>7</v>
      </c>
      <c r="F20" s="7">
        <v>8</v>
      </c>
      <c r="G20" s="7">
        <v>7</v>
      </c>
      <c r="H20" s="7">
        <v>8</v>
      </c>
      <c r="I20" s="7">
        <v>7</v>
      </c>
      <c r="J20" s="7">
        <v>8</v>
      </c>
      <c r="K20" s="7">
        <v>7</v>
      </c>
      <c r="L20" s="7">
        <v>8</v>
      </c>
      <c r="M20" s="7">
        <v>7</v>
      </c>
      <c r="N20" s="7">
        <v>8</v>
      </c>
      <c r="O20" s="7">
        <v>7</v>
      </c>
    </row>
    <row r="21" spans="2:15" x14ac:dyDescent="0.35">
      <c r="B21" s="7">
        <v>5</v>
      </c>
      <c r="C21" s="7">
        <v>375</v>
      </c>
      <c r="D21" s="7">
        <v>9</v>
      </c>
      <c r="E21" s="7">
        <v>8</v>
      </c>
      <c r="F21" s="7">
        <v>9</v>
      </c>
      <c r="G21" s="7">
        <v>8</v>
      </c>
      <c r="H21" s="7">
        <v>9</v>
      </c>
      <c r="I21" s="7">
        <v>8</v>
      </c>
      <c r="J21" s="7">
        <v>9</v>
      </c>
      <c r="K21" s="7">
        <v>8</v>
      </c>
      <c r="L21" s="7">
        <v>9</v>
      </c>
      <c r="M21" s="7">
        <v>8</v>
      </c>
      <c r="N21" s="7">
        <v>9</v>
      </c>
      <c r="O21" s="7">
        <v>8</v>
      </c>
    </row>
    <row r="22" spans="2:15" x14ac:dyDescent="0.35">
      <c r="B22" s="7">
        <v>6</v>
      </c>
      <c r="C22" s="7">
        <v>450</v>
      </c>
      <c r="D22" s="7">
        <v>10</v>
      </c>
      <c r="E22" s="7">
        <v>9</v>
      </c>
      <c r="F22" s="7">
        <v>10</v>
      </c>
      <c r="G22" s="7">
        <v>9</v>
      </c>
      <c r="H22" s="7">
        <v>10</v>
      </c>
      <c r="I22" s="7">
        <v>9</v>
      </c>
      <c r="J22" s="7">
        <v>10</v>
      </c>
      <c r="K22" s="7">
        <v>9</v>
      </c>
      <c r="L22" s="7">
        <v>10</v>
      </c>
      <c r="M22" s="7">
        <v>9</v>
      </c>
      <c r="N22" s="7">
        <v>10</v>
      </c>
      <c r="O22" s="7">
        <v>9</v>
      </c>
    </row>
    <row r="23" spans="2:15" x14ac:dyDescent="0.35">
      <c r="B23" s="7">
        <v>7</v>
      </c>
      <c r="C23" s="7">
        <v>525</v>
      </c>
      <c r="D23" s="7">
        <v>11</v>
      </c>
      <c r="E23" s="7">
        <v>10</v>
      </c>
      <c r="F23" s="7">
        <v>11</v>
      </c>
      <c r="G23" s="7">
        <v>10</v>
      </c>
      <c r="H23" s="7">
        <v>11</v>
      </c>
      <c r="I23" s="7">
        <v>10</v>
      </c>
      <c r="J23" s="7">
        <v>11</v>
      </c>
      <c r="K23" s="7">
        <v>10</v>
      </c>
      <c r="L23" s="7">
        <v>11</v>
      </c>
      <c r="M23" s="7">
        <v>10</v>
      </c>
      <c r="N23" s="7">
        <v>11</v>
      </c>
      <c r="O23" s="7">
        <v>10</v>
      </c>
    </row>
    <row r="24" spans="2:15" x14ac:dyDescent="0.35">
      <c r="B24" s="7">
        <v>8</v>
      </c>
      <c r="C24" s="7">
        <v>600</v>
      </c>
      <c r="D24" s="7">
        <v>12</v>
      </c>
      <c r="E24" s="7">
        <v>11</v>
      </c>
      <c r="F24" s="7">
        <v>12</v>
      </c>
      <c r="G24" s="7">
        <v>11</v>
      </c>
      <c r="H24" s="7">
        <v>12</v>
      </c>
      <c r="I24" s="7">
        <v>11</v>
      </c>
      <c r="J24" s="7">
        <v>12</v>
      </c>
      <c r="K24" s="7">
        <v>11</v>
      </c>
      <c r="L24" s="7">
        <v>12</v>
      </c>
      <c r="M24" s="7">
        <v>11</v>
      </c>
      <c r="N24" s="7">
        <v>12</v>
      </c>
      <c r="O24" s="7">
        <v>11</v>
      </c>
    </row>
    <row r="25" spans="2:15" x14ac:dyDescent="0.35">
      <c r="B25" s="7">
        <v>9</v>
      </c>
      <c r="C25" s="7">
        <v>675</v>
      </c>
      <c r="D25" s="7">
        <v>1</v>
      </c>
      <c r="E25" s="7">
        <v>12</v>
      </c>
      <c r="F25" s="7">
        <v>1</v>
      </c>
      <c r="G25" s="7">
        <v>12</v>
      </c>
      <c r="H25" s="7">
        <v>1</v>
      </c>
      <c r="I25" s="7">
        <v>12</v>
      </c>
      <c r="J25" s="7">
        <v>1</v>
      </c>
      <c r="K25" s="7">
        <v>12</v>
      </c>
      <c r="L25" s="7">
        <v>1</v>
      </c>
      <c r="M25" s="7">
        <v>12</v>
      </c>
      <c r="N25" s="7">
        <v>1</v>
      </c>
      <c r="O25" s="7">
        <v>12</v>
      </c>
    </row>
    <row r="26" spans="2:15" x14ac:dyDescent="0.35">
      <c r="B26" s="7">
        <v>10</v>
      </c>
      <c r="C26" s="7">
        <v>750</v>
      </c>
      <c r="D26" s="7">
        <v>2</v>
      </c>
      <c r="E26" s="7">
        <v>1</v>
      </c>
      <c r="F26" s="7">
        <v>2</v>
      </c>
      <c r="G26" s="7">
        <v>1</v>
      </c>
      <c r="H26" s="7">
        <v>2</v>
      </c>
      <c r="I26" s="7">
        <v>1</v>
      </c>
      <c r="J26" s="7">
        <v>2</v>
      </c>
      <c r="K26" s="7">
        <v>1</v>
      </c>
      <c r="L26" s="7">
        <v>2</v>
      </c>
      <c r="M26" s="7">
        <v>1</v>
      </c>
      <c r="N26" s="7">
        <v>2</v>
      </c>
      <c r="O26" s="7">
        <v>1</v>
      </c>
    </row>
    <row r="27" spans="2:15" x14ac:dyDescent="0.35">
      <c r="B27" s="7">
        <v>11</v>
      </c>
      <c r="C27" s="7">
        <v>825</v>
      </c>
      <c r="D27" s="7">
        <v>3</v>
      </c>
      <c r="E27" s="7">
        <v>2</v>
      </c>
      <c r="F27" s="7">
        <v>3</v>
      </c>
      <c r="G27" s="7">
        <v>2</v>
      </c>
      <c r="H27" s="7">
        <v>3</v>
      </c>
      <c r="I27" s="7">
        <v>2</v>
      </c>
      <c r="J27" s="7">
        <v>3</v>
      </c>
      <c r="K27" s="7">
        <v>2</v>
      </c>
      <c r="L27" s="7">
        <v>3</v>
      </c>
      <c r="M27" s="7">
        <v>2</v>
      </c>
      <c r="N27" s="7">
        <v>3</v>
      </c>
      <c r="O27" s="7">
        <v>2</v>
      </c>
    </row>
    <row r="28" spans="2:15" x14ac:dyDescent="0.35">
      <c r="B28" s="7">
        <v>12</v>
      </c>
      <c r="C28" s="7">
        <v>900</v>
      </c>
      <c r="D28" s="7">
        <v>4</v>
      </c>
      <c r="E28" s="7">
        <v>3</v>
      </c>
      <c r="F28" s="7">
        <v>4</v>
      </c>
      <c r="G28" s="7">
        <v>3</v>
      </c>
      <c r="H28" s="7">
        <v>4</v>
      </c>
      <c r="I28" s="7">
        <v>3</v>
      </c>
      <c r="J28" s="7">
        <v>4</v>
      </c>
      <c r="K28" s="7">
        <v>3</v>
      </c>
      <c r="L28" s="7">
        <v>4</v>
      </c>
      <c r="M28" s="7">
        <v>3</v>
      </c>
      <c r="N28" s="7">
        <v>4</v>
      </c>
      <c r="O28" s="7">
        <v>3</v>
      </c>
    </row>
    <row r="29" spans="2:15" x14ac:dyDescent="0.35">
      <c r="B29" s="7">
        <v>13</v>
      </c>
      <c r="C29" s="7">
        <v>975</v>
      </c>
      <c r="D29" s="7">
        <v>5</v>
      </c>
      <c r="E29" s="7">
        <v>4</v>
      </c>
      <c r="F29" s="7">
        <v>5</v>
      </c>
      <c r="G29" s="7">
        <v>4</v>
      </c>
      <c r="H29" s="7">
        <v>5</v>
      </c>
      <c r="I29" s="7">
        <v>4</v>
      </c>
      <c r="J29" s="7">
        <v>5</v>
      </c>
      <c r="K29" s="7">
        <v>4</v>
      </c>
      <c r="L29" s="7">
        <v>5</v>
      </c>
      <c r="M29" s="7">
        <v>4</v>
      </c>
      <c r="N29" s="7">
        <v>5</v>
      </c>
      <c r="O29" s="7">
        <v>4</v>
      </c>
    </row>
    <row r="30" spans="2:15" x14ac:dyDescent="0.35">
      <c r="B30" s="7">
        <v>14</v>
      </c>
      <c r="C30" s="7">
        <v>1050</v>
      </c>
      <c r="D30" s="7">
        <v>6</v>
      </c>
      <c r="E30" s="7">
        <v>5</v>
      </c>
      <c r="F30" s="7">
        <v>6</v>
      </c>
      <c r="G30" s="7">
        <v>5</v>
      </c>
      <c r="H30" s="7">
        <v>6</v>
      </c>
      <c r="I30" s="7">
        <v>5</v>
      </c>
      <c r="J30" s="7">
        <v>6</v>
      </c>
      <c r="K30" s="7">
        <v>5</v>
      </c>
      <c r="L30" s="7">
        <v>6</v>
      </c>
      <c r="M30" s="7">
        <v>5</v>
      </c>
      <c r="N30" s="7">
        <v>6</v>
      </c>
      <c r="O30" s="7">
        <v>5</v>
      </c>
    </row>
    <row r="31" spans="2:15" x14ac:dyDescent="0.35">
      <c r="B31" s="7">
        <v>15</v>
      </c>
      <c r="C31" s="7">
        <v>1125</v>
      </c>
      <c r="D31" s="7">
        <v>7</v>
      </c>
      <c r="E31" s="7">
        <v>6</v>
      </c>
      <c r="F31" s="7">
        <v>7</v>
      </c>
      <c r="G31" s="7">
        <v>6</v>
      </c>
      <c r="H31" s="7">
        <v>7</v>
      </c>
      <c r="I31" s="7">
        <v>6</v>
      </c>
      <c r="J31" s="7">
        <v>7</v>
      </c>
      <c r="K31" s="7">
        <v>6</v>
      </c>
      <c r="L31" s="7">
        <v>7</v>
      </c>
      <c r="M31" s="7">
        <v>6</v>
      </c>
      <c r="N31" s="7">
        <v>7</v>
      </c>
      <c r="O31" s="7">
        <v>6</v>
      </c>
    </row>
    <row r="32" spans="2:15" x14ac:dyDescent="0.35">
      <c r="B32" s="7">
        <v>16</v>
      </c>
      <c r="C32" s="7">
        <v>1200</v>
      </c>
      <c r="D32" s="7">
        <v>8</v>
      </c>
      <c r="E32" s="7">
        <v>7</v>
      </c>
      <c r="F32" s="7">
        <v>8</v>
      </c>
      <c r="G32" s="7">
        <v>7</v>
      </c>
      <c r="H32" s="7">
        <v>8</v>
      </c>
      <c r="I32" s="7">
        <v>7</v>
      </c>
      <c r="J32" s="7">
        <v>8</v>
      </c>
      <c r="K32" s="7">
        <v>7</v>
      </c>
      <c r="L32" s="7">
        <v>8</v>
      </c>
      <c r="M32" s="7">
        <v>7</v>
      </c>
      <c r="N32" s="7">
        <v>8</v>
      </c>
      <c r="O32" s="7">
        <v>7</v>
      </c>
    </row>
    <row r="33" spans="2:15" x14ac:dyDescent="0.35">
      <c r="B33" s="7">
        <v>17</v>
      </c>
      <c r="C33" s="7">
        <v>1275</v>
      </c>
      <c r="D33" s="7">
        <v>9</v>
      </c>
      <c r="E33" s="7">
        <v>8</v>
      </c>
      <c r="F33" s="7">
        <v>9</v>
      </c>
      <c r="G33" s="7">
        <v>8</v>
      </c>
      <c r="H33" s="7">
        <v>9</v>
      </c>
      <c r="I33" s="7">
        <v>8</v>
      </c>
      <c r="J33" s="7">
        <v>9</v>
      </c>
      <c r="K33" s="7">
        <v>8</v>
      </c>
      <c r="L33" s="7">
        <v>9</v>
      </c>
      <c r="M33" s="7">
        <v>8</v>
      </c>
      <c r="N33" s="7">
        <v>9</v>
      </c>
      <c r="O33" s="7">
        <v>8</v>
      </c>
    </row>
    <row r="34" spans="2:15" x14ac:dyDescent="0.35">
      <c r="B34" s="7">
        <v>18</v>
      </c>
      <c r="C34" s="7">
        <v>1350</v>
      </c>
      <c r="D34" s="7">
        <v>10</v>
      </c>
      <c r="E34" s="7">
        <v>9</v>
      </c>
      <c r="F34" s="7">
        <v>10</v>
      </c>
      <c r="G34" s="7">
        <v>9</v>
      </c>
      <c r="H34" s="7">
        <v>10</v>
      </c>
      <c r="I34" s="7">
        <v>9</v>
      </c>
      <c r="J34" s="7">
        <v>10</v>
      </c>
      <c r="K34" s="7">
        <v>9</v>
      </c>
      <c r="L34" s="7">
        <v>10</v>
      </c>
      <c r="M34" s="7">
        <v>9</v>
      </c>
      <c r="N34" s="7">
        <v>10</v>
      </c>
      <c r="O34" s="7">
        <v>9</v>
      </c>
    </row>
    <row r="35" spans="2:15" x14ac:dyDescent="0.35">
      <c r="B35" s="7">
        <v>19</v>
      </c>
      <c r="C35" s="7">
        <v>1425</v>
      </c>
      <c r="D35" s="7">
        <v>11</v>
      </c>
      <c r="E35" s="7">
        <v>10</v>
      </c>
      <c r="F35" s="7">
        <v>11</v>
      </c>
      <c r="G35" s="7">
        <v>10</v>
      </c>
      <c r="H35" s="7">
        <v>11</v>
      </c>
      <c r="I35" s="7">
        <v>10</v>
      </c>
      <c r="J35" s="7">
        <v>11</v>
      </c>
      <c r="K35" s="7">
        <v>10</v>
      </c>
      <c r="L35" s="7">
        <v>11</v>
      </c>
      <c r="M35" s="7">
        <v>10</v>
      </c>
      <c r="N35" s="7">
        <v>11</v>
      </c>
      <c r="O35" s="7">
        <v>10</v>
      </c>
    </row>
    <row r="36" spans="2:15" x14ac:dyDescent="0.35">
      <c r="B36" s="7">
        <v>20</v>
      </c>
      <c r="C36" s="7">
        <v>1500</v>
      </c>
      <c r="D36" s="7">
        <v>12</v>
      </c>
      <c r="E36" s="7">
        <v>11</v>
      </c>
      <c r="F36" s="7">
        <v>12</v>
      </c>
      <c r="G36" s="7">
        <v>11</v>
      </c>
      <c r="H36" s="7">
        <v>12</v>
      </c>
      <c r="I36" s="7">
        <v>11</v>
      </c>
      <c r="J36" s="7">
        <v>12</v>
      </c>
      <c r="K36" s="7">
        <v>11</v>
      </c>
      <c r="L36" s="7">
        <v>12</v>
      </c>
      <c r="M36" s="7">
        <v>11</v>
      </c>
      <c r="N36" s="7">
        <v>12</v>
      </c>
      <c r="O36" s="7">
        <v>11</v>
      </c>
    </row>
    <row r="37" spans="2:15" x14ac:dyDescent="0.35">
      <c r="B37" s="7">
        <v>21</v>
      </c>
      <c r="C37" s="7">
        <v>1575</v>
      </c>
      <c r="D37" s="7">
        <v>1</v>
      </c>
      <c r="E37" s="7">
        <v>12</v>
      </c>
      <c r="F37" s="7">
        <v>1</v>
      </c>
      <c r="G37" s="7">
        <v>12</v>
      </c>
      <c r="H37" s="7">
        <v>1</v>
      </c>
      <c r="I37" s="7">
        <v>12</v>
      </c>
      <c r="J37" s="7">
        <v>1</v>
      </c>
      <c r="K37" s="7">
        <v>12</v>
      </c>
      <c r="L37" s="7">
        <v>1</v>
      </c>
      <c r="M37" s="7">
        <v>12</v>
      </c>
      <c r="N37" s="7">
        <v>1</v>
      </c>
      <c r="O37" s="7">
        <v>12</v>
      </c>
    </row>
    <row r="38" spans="2:15" x14ac:dyDescent="0.35">
      <c r="B38" s="7">
        <v>22</v>
      </c>
      <c r="C38" s="7">
        <v>1650</v>
      </c>
      <c r="D38" s="7">
        <v>2</v>
      </c>
      <c r="E38" s="7">
        <v>1</v>
      </c>
      <c r="F38" s="7">
        <v>2</v>
      </c>
      <c r="G38" s="7">
        <v>1</v>
      </c>
      <c r="H38" s="7">
        <v>2</v>
      </c>
      <c r="I38" s="7">
        <v>1</v>
      </c>
      <c r="J38" s="7">
        <v>2</v>
      </c>
      <c r="K38" s="7">
        <v>1</v>
      </c>
      <c r="L38" s="7">
        <v>2</v>
      </c>
      <c r="M38" s="7">
        <v>1</v>
      </c>
      <c r="N38" s="7">
        <v>2</v>
      </c>
      <c r="O38" s="7">
        <v>1</v>
      </c>
    </row>
    <row r="39" spans="2:15" x14ac:dyDescent="0.35">
      <c r="B39" s="7">
        <v>23</v>
      </c>
      <c r="C39" s="7">
        <v>1725</v>
      </c>
      <c r="D39" s="7">
        <v>3</v>
      </c>
      <c r="E39" s="7">
        <v>2</v>
      </c>
      <c r="F39" s="7">
        <v>3</v>
      </c>
      <c r="G39" s="7">
        <v>2</v>
      </c>
      <c r="H39" s="7">
        <v>3</v>
      </c>
      <c r="I39" s="7">
        <v>2</v>
      </c>
      <c r="J39" s="7">
        <v>3</v>
      </c>
      <c r="K39" s="7">
        <v>2</v>
      </c>
      <c r="L39" s="7">
        <v>3</v>
      </c>
      <c r="M39" s="7">
        <v>2</v>
      </c>
      <c r="N39" s="7">
        <v>3</v>
      </c>
      <c r="O39" s="7">
        <v>2</v>
      </c>
    </row>
    <row r="40" spans="2:15" x14ac:dyDescent="0.35">
      <c r="B40" s="7">
        <v>24</v>
      </c>
      <c r="C40" s="7">
        <v>1800</v>
      </c>
      <c r="D40" s="7">
        <v>4</v>
      </c>
      <c r="E40" s="7">
        <v>3</v>
      </c>
      <c r="F40" s="7">
        <v>4</v>
      </c>
      <c r="G40" s="7">
        <v>3</v>
      </c>
      <c r="H40" s="7">
        <v>4</v>
      </c>
      <c r="I40" s="7">
        <v>3</v>
      </c>
      <c r="J40" s="7">
        <v>4</v>
      </c>
      <c r="K40" s="7">
        <v>3</v>
      </c>
      <c r="L40" s="7">
        <v>4</v>
      </c>
      <c r="M40" s="7">
        <v>3</v>
      </c>
      <c r="N40" s="7">
        <v>4</v>
      </c>
      <c r="O40" s="7">
        <v>3</v>
      </c>
    </row>
  </sheetData>
  <mergeCells count="2">
    <mergeCell ref="C1:P1"/>
    <mergeCell ref="C2:D2"/>
  </mergeCells>
  <conditionalFormatting sqref="D17: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C1" workbookViewId="0">
      <selection activeCell="I18" sqref="I18"/>
    </sheetView>
  </sheetViews>
  <sheetFormatPr defaultRowHeight="14.5" x14ac:dyDescent="0.35"/>
  <cols>
    <col min="1" max="1" width="11.81640625" style="7" bestFit="1" customWidth="1"/>
    <col min="2" max="2" width="8.7265625" style="7"/>
    <col min="3" max="3" width="7.1796875" style="7" bestFit="1" customWidth="1"/>
    <col min="4" max="4" width="5" style="7" bestFit="1" customWidth="1"/>
    <col min="5" max="5" width="7.90625" style="7" customWidth="1"/>
    <col min="6" max="17" width="11.7265625" style="7" bestFit="1" customWidth="1"/>
    <col min="18" max="16384" width="8.7265625" style="7"/>
  </cols>
  <sheetData>
    <row r="1" spans="1:17" ht="15" thickBot="1" x14ac:dyDescent="0.4">
      <c r="C1" s="51" t="s">
        <v>397</v>
      </c>
      <c r="D1" s="52"/>
      <c r="E1" s="52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</row>
    <row r="2" spans="1:17" ht="15" thickBot="1" x14ac:dyDescent="0.4">
      <c r="C2" s="55" t="s">
        <v>366</v>
      </c>
      <c r="D2" s="46"/>
      <c r="E2" s="46"/>
      <c r="F2" s="81" t="s">
        <v>340</v>
      </c>
      <c r="G2" s="81" t="s">
        <v>341</v>
      </c>
      <c r="H2" s="81" t="s">
        <v>342</v>
      </c>
      <c r="I2" s="81" t="s">
        <v>343</v>
      </c>
      <c r="J2" s="81" t="s">
        <v>344</v>
      </c>
      <c r="K2" s="81" t="s">
        <v>345</v>
      </c>
      <c r="L2" s="81" t="s">
        <v>346</v>
      </c>
      <c r="M2" s="81" t="s">
        <v>347</v>
      </c>
      <c r="N2" s="81" t="s">
        <v>422</v>
      </c>
      <c r="O2" s="81" t="s">
        <v>423</v>
      </c>
      <c r="P2" s="81" t="s">
        <v>355</v>
      </c>
      <c r="Q2" s="82" t="s">
        <v>348</v>
      </c>
    </row>
    <row r="3" spans="1:17" x14ac:dyDescent="0.35">
      <c r="C3" s="83" t="s">
        <v>367</v>
      </c>
      <c r="D3" s="84" t="s">
        <v>383</v>
      </c>
      <c r="E3" s="84" t="s">
        <v>398</v>
      </c>
      <c r="F3" s="84" t="s">
        <v>340</v>
      </c>
      <c r="G3" s="84" t="s">
        <v>343</v>
      </c>
      <c r="H3" s="84" t="s">
        <v>346</v>
      </c>
      <c r="I3" s="84" t="s">
        <v>423</v>
      </c>
      <c r="J3" s="84" t="s">
        <v>340</v>
      </c>
      <c r="K3" s="84" t="s">
        <v>343</v>
      </c>
      <c r="L3" s="84" t="s">
        <v>346</v>
      </c>
      <c r="M3" s="84" t="s">
        <v>423</v>
      </c>
      <c r="N3" s="84" t="s">
        <v>340</v>
      </c>
      <c r="O3" s="84" t="s">
        <v>343</v>
      </c>
      <c r="P3" s="84" t="s">
        <v>346</v>
      </c>
      <c r="Q3" s="85" t="s">
        <v>423</v>
      </c>
    </row>
    <row r="4" spans="1:17" x14ac:dyDescent="0.35">
      <c r="C4" s="86" t="s">
        <v>368</v>
      </c>
      <c r="D4" s="87" t="s">
        <v>384</v>
      </c>
      <c r="E4" s="87" t="s">
        <v>398</v>
      </c>
      <c r="F4" s="87" t="s">
        <v>341</v>
      </c>
      <c r="G4" s="87" t="s">
        <v>344</v>
      </c>
      <c r="H4" s="87" t="s">
        <v>347</v>
      </c>
      <c r="I4" s="87" t="s">
        <v>355</v>
      </c>
      <c r="J4" s="87" t="s">
        <v>341</v>
      </c>
      <c r="K4" s="87" t="s">
        <v>344</v>
      </c>
      <c r="L4" s="87" t="s">
        <v>347</v>
      </c>
      <c r="M4" s="87" t="s">
        <v>355</v>
      </c>
      <c r="N4" s="87" t="s">
        <v>341</v>
      </c>
      <c r="O4" s="87" t="s">
        <v>344</v>
      </c>
      <c r="P4" s="87" t="s">
        <v>347</v>
      </c>
      <c r="Q4" s="88" t="s">
        <v>355</v>
      </c>
    </row>
    <row r="5" spans="1:17" x14ac:dyDescent="0.35">
      <c r="C5" s="86" t="s">
        <v>369</v>
      </c>
      <c r="D5" s="87" t="s">
        <v>385</v>
      </c>
      <c r="E5" s="87" t="s">
        <v>398</v>
      </c>
      <c r="F5" s="87" t="s">
        <v>342</v>
      </c>
      <c r="G5" s="87" t="s">
        <v>345</v>
      </c>
      <c r="H5" s="87" t="s">
        <v>422</v>
      </c>
      <c r="I5" s="87" t="s">
        <v>348</v>
      </c>
      <c r="J5" s="87" t="s">
        <v>342</v>
      </c>
      <c r="K5" s="87" t="s">
        <v>345</v>
      </c>
      <c r="L5" s="87" t="s">
        <v>422</v>
      </c>
      <c r="M5" s="87" t="s">
        <v>348</v>
      </c>
      <c r="N5" s="87" t="s">
        <v>342</v>
      </c>
      <c r="O5" s="87" t="s">
        <v>345</v>
      </c>
      <c r="P5" s="87" t="s">
        <v>422</v>
      </c>
      <c r="Q5" s="88" t="s">
        <v>348</v>
      </c>
    </row>
    <row r="6" spans="1:17" x14ac:dyDescent="0.35">
      <c r="C6" s="86" t="s">
        <v>370</v>
      </c>
      <c r="D6" s="87" t="s">
        <v>386</v>
      </c>
      <c r="E6" s="87" t="s">
        <v>399</v>
      </c>
      <c r="F6" s="87" t="s">
        <v>343</v>
      </c>
      <c r="G6" s="87" t="s">
        <v>346</v>
      </c>
      <c r="H6" s="87" t="s">
        <v>423</v>
      </c>
      <c r="I6" s="87" t="s">
        <v>340</v>
      </c>
      <c r="J6" s="87" t="s">
        <v>343</v>
      </c>
      <c r="K6" s="87" t="s">
        <v>346</v>
      </c>
      <c r="L6" s="87" t="s">
        <v>423</v>
      </c>
      <c r="M6" s="87" t="s">
        <v>340</v>
      </c>
      <c r="N6" s="87" t="s">
        <v>343</v>
      </c>
      <c r="O6" s="87" t="s">
        <v>346</v>
      </c>
      <c r="P6" s="87" t="s">
        <v>423</v>
      </c>
      <c r="Q6" s="88" t="s">
        <v>340</v>
      </c>
    </row>
    <row r="7" spans="1:17" x14ac:dyDescent="0.35">
      <c r="C7" s="86" t="s">
        <v>371</v>
      </c>
      <c r="D7" s="87" t="s">
        <v>388</v>
      </c>
      <c r="E7" s="87" t="s">
        <v>399</v>
      </c>
      <c r="F7" s="87" t="s">
        <v>344</v>
      </c>
      <c r="G7" s="87" t="s">
        <v>347</v>
      </c>
      <c r="H7" s="87" t="s">
        <v>355</v>
      </c>
      <c r="I7" s="87" t="s">
        <v>341</v>
      </c>
      <c r="J7" s="87" t="s">
        <v>344</v>
      </c>
      <c r="K7" s="87" t="s">
        <v>347</v>
      </c>
      <c r="L7" s="87" t="s">
        <v>355</v>
      </c>
      <c r="M7" s="87" t="s">
        <v>341</v>
      </c>
      <c r="N7" s="87" t="s">
        <v>344</v>
      </c>
      <c r="O7" s="87" t="s">
        <v>347</v>
      </c>
      <c r="P7" s="87" t="s">
        <v>355</v>
      </c>
      <c r="Q7" s="88" t="s">
        <v>341</v>
      </c>
    </row>
    <row r="8" spans="1:17" x14ac:dyDescent="0.35">
      <c r="C8" s="86" t="s">
        <v>372</v>
      </c>
      <c r="D8" s="87" t="s">
        <v>389</v>
      </c>
      <c r="E8" s="87" t="s">
        <v>399</v>
      </c>
      <c r="F8" s="87" t="s">
        <v>345</v>
      </c>
      <c r="G8" s="87" t="s">
        <v>422</v>
      </c>
      <c r="H8" s="87" t="s">
        <v>348</v>
      </c>
      <c r="I8" s="87" t="s">
        <v>342</v>
      </c>
      <c r="J8" s="87" t="s">
        <v>345</v>
      </c>
      <c r="K8" s="87" t="s">
        <v>422</v>
      </c>
      <c r="L8" s="87" t="s">
        <v>348</v>
      </c>
      <c r="M8" s="87" t="s">
        <v>342</v>
      </c>
      <c r="N8" s="87" t="s">
        <v>345</v>
      </c>
      <c r="O8" s="87" t="s">
        <v>422</v>
      </c>
      <c r="P8" s="87" t="s">
        <v>348</v>
      </c>
      <c r="Q8" s="88" t="s">
        <v>342</v>
      </c>
    </row>
    <row r="9" spans="1:17" x14ac:dyDescent="0.35">
      <c r="C9" s="86" t="s">
        <v>373</v>
      </c>
      <c r="D9" s="87" t="s">
        <v>390</v>
      </c>
      <c r="E9" s="87" t="s">
        <v>399</v>
      </c>
      <c r="F9" s="87" t="s">
        <v>346</v>
      </c>
      <c r="G9" s="87" t="s">
        <v>423</v>
      </c>
      <c r="H9" s="87" t="s">
        <v>340</v>
      </c>
      <c r="I9" s="87" t="s">
        <v>343</v>
      </c>
      <c r="J9" s="87" t="s">
        <v>346</v>
      </c>
      <c r="K9" s="87" t="s">
        <v>423</v>
      </c>
      <c r="L9" s="87" t="s">
        <v>340</v>
      </c>
      <c r="M9" s="87" t="s">
        <v>343</v>
      </c>
      <c r="N9" s="87" t="s">
        <v>346</v>
      </c>
      <c r="O9" s="87" t="s">
        <v>423</v>
      </c>
      <c r="P9" s="87" t="s">
        <v>340</v>
      </c>
      <c r="Q9" s="88" t="s">
        <v>343</v>
      </c>
    </row>
    <row r="10" spans="1:17" x14ac:dyDescent="0.35">
      <c r="C10" s="86" t="s">
        <v>375</v>
      </c>
      <c r="D10" s="87" t="s">
        <v>391</v>
      </c>
      <c r="E10" s="87" t="s">
        <v>399</v>
      </c>
      <c r="F10" s="87" t="s">
        <v>347</v>
      </c>
      <c r="G10" s="87" t="s">
        <v>355</v>
      </c>
      <c r="H10" s="87" t="s">
        <v>341</v>
      </c>
      <c r="I10" s="87" t="s">
        <v>344</v>
      </c>
      <c r="J10" s="87" t="s">
        <v>347</v>
      </c>
      <c r="K10" s="87" t="s">
        <v>355</v>
      </c>
      <c r="L10" s="87" t="s">
        <v>341</v>
      </c>
      <c r="M10" s="87" t="s">
        <v>344</v>
      </c>
      <c r="N10" s="87" t="s">
        <v>347</v>
      </c>
      <c r="O10" s="87" t="s">
        <v>355</v>
      </c>
      <c r="P10" s="87" t="s">
        <v>341</v>
      </c>
      <c r="Q10" s="88" t="s">
        <v>344</v>
      </c>
    </row>
    <row r="11" spans="1:17" x14ac:dyDescent="0.35">
      <c r="C11" s="86" t="s">
        <v>376</v>
      </c>
      <c r="D11" s="87" t="s">
        <v>393</v>
      </c>
      <c r="E11" s="87" t="s">
        <v>399</v>
      </c>
      <c r="F11" s="87" t="s">
        <v>422</v>
      </c>
      <c r="G11" s="87" t="s">
        <v>348</v>
      </c>
      <c r="H11" s="87" t="s">
        <v>342</v>
      </c>
      <c r="I11" s="87" t="s">
        <v>345</v>
      </c>
      <c r="J11" s="87" t="s">
        <v>422</v>
      </c>
      <c r="K11" s="87" t="s">
        <v>348</v>
      </c>
      <c r="L11" s="87" t="s">
        <v>342</v>
      </c>
      <c r="M11" s="87" t="s">
        <v>345</v>
      </c>
      <c r="N11" s="87" t="s">
        <v>422</v>
      </c>
      <c r="O11" s="87" t="s">
        <v>348</v>
      </c>
      <c r="P11" s="87" t="s">
        <v>342</v>
      </c>
      <c r="Q11" s="88" t="s">
        <v>345</v>
      </c>
    </row>
    <row r="12" spans="1:17" x14ac:dyDescent="0.35">
      <c r="C12" s="86" t="s">
        <v>378</v>
      </c>
      <c r="D12" s="87" t="s">
        <v>394</v>
      </c>
      <c r="E12" s="87" t="s">
        <v>399</v>
      </c>
      <c r="F12" s="87" t="s">
        <v>423</v>
      </c>
      <c r="G12" s="87" t="s">
        <v>340</v>
      </c>
      <c r="H12" s="87" t="s">
        <v>343</v>
      </c>
      <c r="I12" s="87" t="s">
        <v>346</v>
      </c>
      <c r="J12" s="87" t="s">
        <v>423</v>
      </c>
      <c r="K12" s="87" t="s">
        <v>340</v>
      </c>
      <c r="L12" s="87" t="s">
        <v>343</v>
      </c>
      <c r="M12" s="87" t="s">
        <v>346</v>
      </c>
      <c r="N12" s="87" t="s">
        <v>423</v>
      </c>
      <c r="O12" s="87" t="s">
        <v>340</v>
      </c>
      <c r="P12" s="87" t="s">
        <v>343</v>
      </c>
      <c r="Q12" s="88" t="s">
        <v>346</v>
      </c>
    </row>
    <row r="13" spans="1:17" x14ac:dyDescent="0.35">
      <c r="C13" s="86" t="s">
        <v>380</v>
      </c>
      <c r="D13" s="87" t="s">
        <v>395</v>
      </c>
      <c r="E13" s="87" t="s">
        <v>399</v>
      </c>
      <c r="F13" s="87" t="s">
        <v>355</v>
      </c>
      <c r="G13" s="87" t="s">
        <v>341</v>
      </c>
      <c r="H13" s="87" t="s">
        <v>344</v>
      </c>
      <c r="I13" s="87" t="s">
        <v>347</v>
      </c>
      <c r="J13" s="87" t="s">
        <v>355</v>
      </c>
      <c r="K13" s="87" t="s">
        <v>341</v>
      </c>
      <c r="L13" s="87" t="s">
        <v>344</v>
      </c>
      <c r="M13" s="87" t="s">
        <v>347</v>
      </c>
      <c r="N13" s="87" t="s">
        <v>355</v>
      </c>
      <c r="O13" s="87" t="s">
        <v>341</v>
      </c>
      <c r="P13" s="87" t="s">
        <v>344</v>
      </c>
      <c r="Q13" s="88" t="s">
        <v>347</v>
      </c>
    </row>
    <row r="14" spans="1:17" ht="15" thickBot="1" x14ac:dyDescent="0.4">
      <c r="C14" s="89" t="s">
        <v>381</v>
      </c>
      <c r="D14" s="90" t="s">
        <v>396</v>
      </c>
      <c r="E14" s="90" t="s">
        <v>399</v>
      </c>
      <c r="F14" s="90" t="s">
        <v>348</v>
      </c>
      <c r="G14" s="90" t="s">
        <v>342</v>
      </c>
      <c r="H14" s="90" t="s">
        <v>345</v>
      </c>
      <c r="I14" s="90" t="s">
        <v>422</v>
      </c>
      <c r="J14" s="90" t="s">
        <v>348</v>
      </c>
      <c r="K14" s="90" t="s">
        <v>342</v>
      </c>
      <c r="L14" s="90" t="s">
        <v>345</v>
      </c>
      <c r="M14" s="90" t="s">
        <v>422</v>
      </c>
      <c r="N14" s="90" t="s">
        <v>348</v>
      </c>
      <c r="O14" s="90" t="s">
        <v>342</v>
      </c>
      <c r="P14" s="90" t="s">
        <v>345</v>
      </c>
      <c r="Q14" s="91" t="s">
        <v>422</v>
      </c>
    </row>
    <row r="16" spans="1:17" x14ac:dyDescent="0.35">
      <c r="A16" s="7">
        <f>1800/27</f>
        <v>66.666666666666671</v>
      </c>
      <c r="E16" s="7" t="s">
        <v>239</v>
      </c>
      <c r="F16" s="7" t="s">
        <v>402</v>
      </c>
      <c r="G16" s="7" t="s">
        <v>403</v>
      </c>
      <c r="H16" s="7" t="s">
        <v>404</v>
      </c>
      <c r="I16" s="7" t="s">
        <v>405</v>
      </c>
      <c r="J16" s="7" t="s">
        <v>406</v>
      </c>
      <c r="K16" s="7" t="s">
        <v>407</v>
      </c>
      <c r="L16" s="7" t="s">
        <v>408</v>
      </c>
      <c r="M16" s="7" t="s">
        <v>409</v>
      </c>
      <c r="N16" s="7" t="s">
        <v>410</v>
      </c>
      <c r="O16" s="7" t="s">
        <v>411</v>
      </c>
      <c r="P16" s="7" t="s">
        <v>412</v>
      </c>
      <c r="Q16" s="7" t="s">
        <v>413</v>
      </c>
    </row>
    <row r="17" spans="3:17" x14ac:dyDescent="0.35">
      <c r="C17" s="7" t="s">
        <v>414</v>
      </c>
      <c r="D17" s="7">
        <v>1</v>
      </c>
      <c r="E17" s="7">
        <v>66.6666666666666</v>
      </c>
      <c r="F17" s="7">
        <v>1</v>
      </c>
      <c r="G17" s="7">
        <v>4</v>
      </c>
      <c r="H17" s="7">
        <v>7</v>
      </c>
      <c r="I17" s="7">
        <v>10</v>
      </c>
      <c r="J17" s="7">
        <v>1</v>
      </c>
      <c r="K17" s="7">
        <v>4</v>
      </c>
      <c r="L17" s="7">
        <v>7</v>
      </c>
      <c r="M17" s="7">
        <v>10</v>
      </c>
      <c r="N17" s="7">
        <v>1</v>
      </c>
      <c r="O17" s="7">
        <v>4</v>
      </c>
      <c r="P17" s="7">
        <v>7</v>
      </c>
      <c r="Q17" s="7">
        <v>10</v>
      </c>
    </row>
    <row r="18" spans="3:17" x14ac:dyDescent="0.35">
      <c r="C18" s="7" t="s">
        <v>415</v>
      </c>
      <c r="D18" s="7">
        <v>2</v>
      </c>
      <c r="E18" s="7">
        <v>133.333333333333</v>
      </c>
      <c r="F18" s="7">
        <v>2</v>
      </c>
      <c r="G18" s="7">
        <v>5</v>
      </c>
      <c r="H18" s="7">
        <v>8</v>
      </c>
      <c r="I18" s="7">
        <v>11</v>
      </c>
      <c r="J18" s="7">
        <v>2</v>
      </c>
      <c r="K18" s="7">
        <v>5</v>
      </c>
      <c r="L18" s="7">
        <v>8</v>
      </c>
      <c r="M18" s="7">
        <v>11</v>
      </c>
      <c r="N18" s="7">
        <v>2</v>
      </c>
      <c r="O18" s="7">
        <v>5</v>
      </c>
      <c r="P18" s="7">
        <v>8</v>
      </c>
      <c r="Q18" s="7">
        <v>11</v>
      </c>
    </row>
    <row r="19" spans="3:17" x14ac:dyDescent="0.35">
      <c r="C19" s="7" t="s">
        <v>416</v>
      </c>
      <c r="D19" s="7">
        <v>3</v>
      </c>
      <c r="E19" s="7">
        <v>200</v>
      </c>
      <c r="F19" s="7">
        <v>3</v>
      </c>
      <c r="G19" s="7">
        <v>6</v>
      </c>
      <c r="H19" s="7">
        <v>9</v>
      </c>
      <c r="I19" s="7">
        <v>12</v>
      </c>
      <c r="J19" s="7">
        <v>3</v>
      </c>
      <c r="K19" s="7">
        <v>6</v>
      </c>
      <c r="L19" s="7">
        <v>9</v>
      </c>
      <c r="M19" s="7">
        <v>12</v>
      </c>
      <c r="N19" s="7">
        <v>3</v>
      </c>
      <c r="O19" s="7">
        <v>6</v>
      </c>
      <c r="P19" s="7">
        <v>9</v>
      </c>
      <c r="Q19" s="7">
        <v>12</v>
      </c>
    </row>
    <row r="20" spans="3:17" x14ac:dyDescent="0.35">
      <c r="D20" s="7">
        <v>4</v>
      </c>
      <c r="E20" s="7">
        <v>266.666666666666</v>
      </c>
      <c r="F20" s="7">
        <v>4</v>
      </c>
      <c r="G20" s="7">
        <v>7</v>
      </c>
      <c r="H20" s="7">
        <v>10</v>
      </c>
      <c r="I20" s="7">
        <v>1</v>
      </c>
      <c r="J20" s="7">
        <v>4</v>
      </c>
      <c r="K20" s="7">
        <v>7</v>
      </c>
      <c r="L20" s="7">
        <v>10</v>
      </c>
      <c r="M20" s="7">
        <v>1</v>
      </c>
      <c r="N20" s="7">
        <v>4</v>
      </c>
      <c r="O20" s="7">
        <v>7</v>
      </c>
      <c r="P20" s="7">
        <v>10</v>
      </c>
      <c r="Q20" s="7">
        <v>1</v>
      </c>
    </row>
    <row r="21" spans="3:17" x14ac:dyDescent="0.35">
      <c r="D21" s="7">
        <v>5</v>
      </c>
      <c r="E21" s="7">
        <v>333.33333333333297</v>
      </c>
      <c r="F21" s="7">
        <v>5</v>
      </c>
      <c r="G21" s="7">
        <v>8</v>
      </c>
      <c r="H21" s="7">
        <v>11</v>
      </c>
      <c r="I21" s="7">
        <v>2</v>
      </c>
      <c r="J21" s="7">
        <v>5</v>
      </c>
      <c r="K21" s="7">
        <v>8</v>
      </c>
      <c r="L21" s="7">
        <v>11</v>
      </c>
      <c r="M21" s="7">
        <v>2</v>
      </c>
      <c r="N21" s="7">
        <v>5</v>
      </c>
      <c r="O21" s="7">
        <v>8</v>
      </c>
      <c r="P21" s="7">
        <v>11</v>
      </c>
      <c r="Q21" s="7">
        <v>2</v>
      </c>
    </row>
    <row r="22" spans="3:17" x14ac:dyDescent="0.35">
      <c r="D22" s="7">
        <v>6</v>
      </c>
      <c r="E22" s="7">
        <v>399.99999999999898</v>
      </c>
      <c r="F22" s="7">
        <v>6</v>
      </c>
      <c r="G22" s="7">
        <v>9</v>
      </c>
      <c r="H22" s="7">
        <v>12</v>
      </c>
      <c r="I22" s="7">
        <v>3</v>
      </c>
      <c r="J22" s="7">
        <v>6</v>
      </c>
      <c r="K22" s="7">
        <v>9</v>
      </c>
      <c r="L22" s="7">
        <v>12</v>
      </c>
      <c r="M22" s="7">
        <v>3</v>
      </c>
      <c r="N22" s="7">
        <v>6</v>
      </c>
      <c r="O22" s="7">
        <v>9</v>
      </c>
      <c r="P22" s="7">
        <v>12</v>
      </c>
      <c r="Q22" s="7">
        <v>3</v>
      </c>
    </row>
    <row r="23" spans="3:17" x14ac:dyDescent="0.35">
      <c r="D23" s="7">
        <v>7</v>
      </c>
      <c r="E23" s="7">
        <v>466.66666666666498</v>
      </c>
      <c r="F23" s="7">
        <v>7</v>
      </c>
      <c r="G23" s="7">
        <v>10</v>
      </c>
      <c r="H23" s="7">
        <v>1</v>
      </c>
      <c r="I23" s="7">
        <v>4</v>
      </c>
      <c r="J23" s="7">
        <v>7</v>
      </c>
      <c r="K23" s="7">
        <v>10</v>
      </c>
      <c r="L23" s="7">
        <v>1</v>
      </c>
      <c r="M23" s="7">
        <v>4</v>
      </c>
      <c r="N23" s="7">
        <v>7</v>
      </c>
      <c r="O23" s="7">
        <v>10</v>
      </c>
      <c r="P23" s="7">
        <v>1</v>
      </c>
      <c r="Q23" s="7">
        <v>4</v>
      </c>
    </row>
    <row r="24" spans="3:17" x14ac:dyDescent="0.35">
      <c r="D24" s="7">
        <v>8</v>
      </c>
      <c r="E24" s="7">
        <v>533.33333333333201</v>
      </c>
      <c r="F24" s="7">
        <v>8</v>
      </c>
      <c r="G24" s="7">
        <v>11</v>
      </c>
      <c r="H24" s="7">
        <v>2</v>
      </c>
      <c r="I24" s="7">
        <v>5</v>
      </c>
      <c r="J24" s="7">
        <v>8</v>
      </c>
      <c r="K24" s="7">
        <v>11</v>
      </c>
      <c r="L24" s="7">
        <v>2</v>
      </c>
      <c r="M24" s="7">
        <v>5</v>
      </c>
      <c r="N24" s="7">
        <v>8</v>
      </c>
      <c r="O24" s="7">
        <v>11</v>
      </c>
      <c r="P24" s="7">
        <v>2</v>
      </c>
      <c r="Q24" s="7">
        <v>5</v>
      </c>
    </row>
    <row r="25" spans="3:17" x14ac:dyDescent="0.35">
      <c r="D25" s="7">
        <v>9</v>
      </c>
      <c r="E25" s="7">
        <v>599.99999999999795</v>
      </c>
      <c r="F25" s="7">
        <v>9</v>
      </c>
      <c r="G25" s="7">
        <v>12</v>
      </c>
      <c r="H25" s="7">
        <v>3</v>
      </c>
      <c r="I25" s="7">
        <v>6</v>
      </c>
      <c r="J25" s="7">
        <v>9</v>
      </c>
      <c r="K25" s="7">
        <v>12</v>
      </c>
      <c r="L25" s="7">
        <v>3</v>
      </c>
      <c r="M25" s="7">
        <v>6</v>
      </c>
      <c r="N25" s="7">
        <v>9</v>
      </c>
      <c r="O25" s="7">
        <v>12</v>
      </c>
      <c r="P25" s="7">
        <v>3</v>
      </c>
      <c r="Q25" s="7">
        <v>6</v>
      </c>
    </row>
    <row r="26" spans="3:17" x14ac:dyDescent="0.35">
      <c r="D26" s="7">
        <v>10</v>
      </c>
      <c r="E26" s="7">
        <v>666.66666666666504</v>
      </c>
      <c r="F26" s="7">
        <v>10</v>
      </c>
      <c r="G26" s="7">
        <v>1</v>
      </c>
      <c r="H26" s="7">
        <v>4</v>
      </c>
      <c r="I26" s="7">
        <v>7</v>
      </c>
      <c r="J26" s="7">
        <v>10</v>
      </c>
      <c r="K26" s="7">
        <v>1</v>
      </c>
      <c r="L26" s="7">
        <v>4</v>
      </c>
      <c r="M26" s="7">
        <v>7</v>
      </c>
      <c r="N26" s="7">
        <v>10</v>
      </c>
      <c r="O26" s="7">
        <v>1</v>
      </c>
      <c r="P26" s="7">
        <v>4</v>
      </c>
      <c r="Q26" s="7">
        <v>7</v>
      </c>
    </row>
    <row r="27" spans="3:17" x14ac:dyDescent="0.35">
      <c r="D27" s="7">
        <v>11</v>
      </c>
      <c r="E27" s="7">
        <v>733.33333333333098</v>
      </c>
      <c r="F27" s="7">
        <v>11</v>
      </c>
      <c r="G27" s="7">
        <v>2</v>
      </c>
      <c r="H27" s="7">
        <v>5</v>
      </c>
      <c r="I27" s="7">
        <v>8</v>
      </c>
      <c r="J27" s="7">
        <v>11</v>
      </c>
      <c r="K27" s="7">
        <v>2</v>
      </c>
      <c r="L27" s="7">
        <v>5</v>
      </c>
      <c r="M27" s="7">
        <v>8</v>
      </c>
      <c r="N27" s="7">
        <v>11</v>
      </c>
      <c r="O27" s="7">
        <v>2</v>
      </c>
      <c r="P27" s="7">
        <v>5</v>
      </c>
      <c r="Q27" s="7">
        <v>8</v>
      </c>
    </row>
    <row r="28" spans="3:17" x14ac:dyDescent="0.35">
      <c r="D28" s="7">
        <v>12</v>
      </c>
      <c r="E28" s="7">
        <v>799.99999999999704</v>
      </c>
      <c r="F28" s="7">
        <v>12</v>
      </c>
      <c r="G28" s="7">
        <v>3</v>
      </c>
      <c r="H28" s="7">
        <v>6</v>
      </c>
      <c r="I28" s="7">
        <v>9</v>
      </c>
      <c r="J28" s="7">
        <v>12</v>
      </c>
      <c r="K28" s="7">
        <v>3</v>
      </c>
      <c r="L28" s="7">
        <v>6</v>
      </c>
      <c r="M28" s="7">
        <v>9</v>
      </c>
      <c r="N28" s="7">
        <v>12</v>
      </c>
      <c r="O28" s="7">
        <v>3</v>
      </c>
      <c r="P28" s="7">
        <v>6</v>
      </c>
      <c r="Q28" s="7">
        <v>9</v>
      </c>
    </row>
    <row r="29" spans="3:17" x14ac:dyDescent="0.35">
      <c r="D29" s="7">
        <v>13</v>
      </c>
      <c r="E29" s="7">
        <v>866.66666666666401</v>
      </c>
      <c r="F29" s="7">
        <v>1</v>
      </c>
      <c r="G29" s="7">
        <v>4</v>
      </c>
      <c r="H29" s="7">
        <v>7</v>
      </c>
      <c r="I29" s="7">
        <v>10</v>
      </c>
      <c r="J29" s="7">
        <v>1</v>
      </c>
      <c r="K29" s="7">
        <v>4</v>
      </c>
      <c r="L29" s="7">
        <v>7</v>
      </c>
      <c r="M29" s="7">
        <v>10</v>
      </c>
      <c r="N29" s="7">
        <v>1</v>
      </c>
      <c r="O29" s="7">
        <v>4</v>
      </c>
      <c r="P29" s="7">
        <v>7</v>
      </c>
      <c r="Q29" s="7">
        <v>10</v>
      </c>
    </row>
    <row r="30" spans="3:17" x14ac:dyDescent="0.35">
      <c r="D30" s="7">
        <v>14</v>
      </c>
      <c r="E30" s="7">
        <v>933.33333333332996</v>
      </c>
      <c r="F30" s="7">
        <v>2</v>
      </c>
      <c r="G30" s="7">
        <v>5</v>
      </c>
      <c r="H30" s="7">
        <v>8</v>
      </c>
      <c r="I30" s="7">
        <v>11</v>
      </c>
      <c r="J30" s="7">
        <v>2</v>
      </c>
      <c r="K30" s="7">
        <v>5</v>
      </c>
      <c r="L30" s="7">
        <v>8</v>
      </c>
      <c r="M30" s="7">
        <v>11</v>
      </c>
      <c r="N30" s="7">
        <v>2</v>
      </c>
      <c r="O30" s="7">
        <v>5</v>
      </c>
      <c r="P30" s="7">
        <v>8</v>
      </c>
      <c r="Q30" s="7">
        <v>11</v>
      </c>
    </row>
    <row r="31" spans="3:17" x14ac:dyDescent="0.35">
      <c r="D31" s="7">
        <v>15</v>
      </c>
      <c r="E31" s="7">
        <v>999.99999999999704</v>
      </c>
      <c r="F31" s="7">
        <v>3</v>
      </c>
      <c r="G31" s="7">
        <v>6</v>
      </c>
      <c r="H31" s="7">
        <v>9</v>
      </c>
      <c r="I31" s="7">
        <v>12</v>
      </c>
      <c r="J31" s="7">
        <v>3</v>
      </c>
      <c r="K31" s="7">
        <v>6</v>
      </c>
      <c r="L31" s="7">
        <v>9</v>
      </c>
      <c r="M31" s="7">
        <v>12</v>
      </c>
      <c r="N31" s="7">
        <v>3</v>
      </c>
      <c r="O31" s="7">
        <v>6</v>
      </c>
      <c r="P31" s="7">
        <v>9</v>
      </c>
      <c r="Q31" s="7">
        <v>12</v>
      </c>
    </row>
    <row r="32" spans="3:17" x14ac:dyDescent="0.35">
      <c r="D32" s="7">
        <v>16</v>
      </c>
      <c r="E32" s="7">
        <v>1066.6666666666599</v>
      </c>
      <c r="F32" s="7">
        <v>4</v>
      </c>
      <c r="G32" s="7">
        <v>7</v>
      </c>
      <c r="H32" s="7">
        <v>10</v>
      </c>
      <c r="I32" s="7">
        <v>1</v>
      </c>
      <c r="J32" s="7">
        <v>4</v>
      </c>
      <c r="K32" s="7">
        <v>7</v>
      </c>
      <c r="L32" s="7">
        <v>10</v>
      </c>
      <c r="M32" s="7">
        <v>1</v>
      </c>
      <c r="N32" s="7">
        <v>4</v>
      </c>
      <c r="O32" s="7">
        <v>7</v>
      </c>
      <c r="P32" s="7">
        <v>10</v>
      </c>
      <c r="Q32" s="7">
        <v>1</v>
      </c>
    </row>
    <row r="33" spans="4:17" x14ac:dyDescent="0.35">
      <c r="D33" s="7">
        <v>17</v>
      </c>
      <c r="E33" s="7">
        <v>1133.3333333333301</v>
      </c>
      <c r="F33" s="7">
        <v>5</v>
      </c>
      <c r="G33" s="7">
        <v>8</v>
      </c>
      <c r="H33" s="7">
        <v>11</v>
      </c>
      <c r="I33" s="7">
        <v>2</v>
      </c>
      <c r="J33" s="7">
        <v>5</v>
      </c>
      <c r="K33" s="7">
        <v>8</v>
      </c>
      <c r="L33" s="7">
        <v>11</v>
      </c>
      <c r="M33" s="7">
        <v>2</v>
      </c>
      <c r="N33" s="7">
        <v>5</v>
      </c>
      <c r="O33" s="7">
        <v>8</v>
      </c>
      <c r="P33" s="7">
        <v>11</v>
      </c>
      <c r="Q33" s="7">
        <v>2</v>
      </c>
    </row>
    <row r="34" spans="4:17" x14ac:dyDescent="0.35">
      <c r="D34" s="7">
        <v>18</v>
      </c>
      <c r="E34" s="7">
        <v>1200</v>
      </c>
      <c r="F34" s="7">
        <v>6</v>
      </c>
      <c r="G34" s="7">
        <v>9</v>
      </c>
      <c r="H34" s="7">
        <v>12</v>
      </c>
      <c r="I34" s="7">
        <v>3</v>
      </c>
      <c r="J34" s="7">
        <v>6</v>
      </c>
      <c r="K34" s="7">
        <v>9</v>
      </c>
      <c r="L34" s="7">
        <v>12</v>
      </c>
      <c r="M34" s="7">
        <v>3</v>
      </c>
      <c r="N34" s="7">
        <v>6</v>
      </c>
      <c r="O34" s="7">
        <v>9</v>
      </c>
      <c r="P34" s="7">
        <v>12</v>
      </c>
      <c r="Q34" s="7">
        <v>3</v>
      </c>
    </row>
    <row r="35" spans="4:17" x14ac:dyDescent="0.35">
      <c r="D35" s="7">
        <v>19</v>
      </c>
      <c r="E35" s="7">
        <v>1266.6666666666699</v>
      </c>
      <c r="F35" s="7">
        <v>7</v>
      </c>
      <c r="G35" s="7">
        <v>10</v>
      </c>
      <c r="H35" s="7">
        <v>1</v>
      </c>
      <c r="I35" s="7">
        <v>4</v>
      </c>
      <c r="J35" s="7">
        <v>7</v>
      </c>
      <c r="K35" s="7">
        <v>10</v>
      </c>
      <c r="L35" s="7">
        <v>1</v>
      </c>
      <c r="M35" s="7">
        <v>4</v>
      </c>
      <c r="N35" s="7">
        <v>7</v>
      </c>
      <c r="O35" s="7">
        <v>10</v>
      </c>
      <c r="P35" s="7">
        <v>1</v>
      </c>
      <c r="Q35" s="7">
        <v>4</v>
      </c>
    </row>
    <row r="36" spans="4:17" x14ac:dyDescent="0.35">
      <c r="D36" s="7">
        <v>20</v>
      </c>
      <c r="E36" s="7">
        <v>1333.3333333333301</v>
      </c>
      <c r="F36" s="7">
        <v>8</v>
      </c>
      <c r="G36" s="7">
        <v>11</v>
      </c>
      <c r="H36" s="7">
        <v>2</v>
      </c>
      <c r="I36" s="7">
        <v>5</v>
      </c>
      <c r="J36" s="7">
        <v>8</v>
      </c>
      <c r="K36" s="7">
        <v>11</v>
      </c>
      <c r="L36" s="7">
        <v>2</v>
      </c>
      <c r="M36" s="7">
        <v>5</v>
      </c>
      <c r="N36" s="7">
        <v>8</v>
      </c>
      <c r="O36" s="7">
        <v>11</v>
      </c>
      <c r="P36" s="7">
        <v>2</v>
      </c>
      <c r="Q36" s="7">
        <v>5</v>
      </c>
    </row>
    <row r="37" spans="4:17" x14ac:dyDescent="0.35">
      <c r="D37" s="7">
        <v>21</v>
      </c>
      <c r="E37" s="7">
        <v>1400</v>
      </c>
      <c r="F37" s="7">
        <v>9</v>
      </c>
      <c r="G37" s="7">
        <v>12</v>
      </c>
      <c r="H37" s="7">
        <v>3</v>
      </c>
      <c r="I37" s="7">
        <v>6</v>
      </c>
      <c r="J37" s="7">
        <v>9</v>
      </c>
      <c r="K37" s="7">
        <v>12</v>
      </c>
      <c r="L37" s="7">
        <v>3</v>
      </c>
      <c r="M37" s="7">
        <v>6</v>
      </c>
      <c r="N37" s="7">
        <v>9</v>
      </c>
      <c r="O37" s="7">
        <v>12</v>
      </c>
      <c r="P37" s="7">
        <v>3</v>
      </c>
      <c r="Q37" s="7">
        <v>6</v>
      </c>
    </row>
    <row r="38" spans="4:17" x14ac:dyDescent="0.35">
      <c r="D38" s="7">
        <v>22</v>
      </c>
      <c r="E38" s="7">
        <v>1466.6666666666599</v>
      </c>
      <c r="F38" s="7">
        <v>10</v>
      </c>
      <c r="G38" s="7">
        <v>1</v>
      </c>
      <c r="H38" s="7">
        <v>4</v>
      </c>
      <c r="I38" s="7">
        <v>7</v>
      </c>
      <c r="J38" s="7">
        <v>10</v>
      </c>
      <c r="K38" s="7">
        <v>1</v>
      </c>
      <c r="L38" s="7">
        <v>4</v>
      </c>
      <c r="M38" s="7">
        <v>7</v>
      </c>
      <c r="N38" s="7">
        <v>10</v>
      </c>
      <c r="O38" s="7">
        <v>1</v>
      </c>
      <c r="P38" s="7">
        <v>4</v>
      </c>
      <c r="Q38" s="7">
        <v>7</v>
      </c>
    </row>
    <row r="39" spans="4:17" x14ac:dyDescent="0.35">
      <c r="D39" s="7">
        <v>23</v>
      </c>
      <c r="E39" s="7">
        <v>1533.3333333333301</v>
      </c>
      <c r="F39" s="7">
        <v>11</v>
      </c>
      <c r="G39" s="7">
        <v>2</v>
      </c>
      <c r="H39" s="7">
        <v>5</v>
      </c>
      <c r="I39" s="7">
        <v>8</v>
      </c>
      <c r="J39" s="7">
        <v>11</v>
      </c>
      <c r="K39" s="7">
        <v>2</v>
      </c>
      <c r="L39" s="7">
        <v>5</v>
      </c>
      <c r="M39" s="7">
        <v>8</v>
      </c>
      <c r="N39" s="7">
        <v>11</v>
      </c>
      <c r="O39" s="7">
        <v>2</v>
      </c>
      <c r="P39" s="7">
        <v>5</v>
      </c>
      <c r="Q39" s="7">
        <v>8</v>
      </c>
    </row>
    <row r="40" spans="4:17" x14ac:dyDescent="0.35">
      <c r="D40" s="7">
        <v>24</v>
      </c>
      <c r="E40" s="7">
        <v>1600</v>
      </c>
      <c r="F40" s="7">
        <v>12</v>
      </c>
      <c r="G40" s="7">
        <v>3</v>
      </c>
      <c r="H40" s="7">
        <v>6</v>
      </c>
      <c r="I40" s="7">
        <v>9</v>
      </c>
      <c r="J40" s="7">
        <v>12</v>
      </c>
      <c r="K40" s="7">
        <v>3</v>
      </c>
      <c r="L40" s="7">
        <v>6</v>
      </c>
      <c r="M40" s="7">
        <v>9</v>
      </c>
      <c r="N40" s="7">
        <v>12</v>
      </c>
      <c r="O40" s="7">
        <v>3</v>
      </c>
      <c r="P40" s="7">
        <v>6</v>
      </c>
      <c r="Q40" s="7">
        <v>9</v>
      </c>
    </row>
    <row r="41" spans="4:17" x14ac:dyDescent="0.35">
      <c r="D41" s="7">
        <v>25</v>
      </c>
      <c r="E41" s="7">
        <v>1666.6666666666599</v>
      </c>
      <c r="F41" s="7">
        <v>1</v>
      </c>
      <c r="G41" s="7">
        <v>4</v>
      </c>
      <c r="H41" s="7">
        <v>7</v>
      </c>
      <c r="I41" s="7">
        <v>10</v>
      </c>
      <c r="J41" s="7">
        <v>1</v>
      </c>
      <c r="K41" s="7">
        <v>4</v>
      </c>
      <c r="L41" s="7">
        <v>7</v>
      </c>
      <c r="M41" s="7">
        <v>10</v>
      </c>
      <c r="N41" s="7">
        <v>1</v>
      </c>
      <c r="O41" s="7">
        <v>4</v>
      </c>
      <c r="P41" s="7">
        <v>7</v>
      </c>
      <c r="Q41" s="7">
        <v>10</v>
      </c>
    </row>
    <row r="42" spans="4:17" x14ac:dyDescent="0.35">
      <c r="D42" s="7">
        <v>26</v>
      </c>
      <c r="E42" s="7">
        <v>1733.3333333333301</v>
      </c>
      <c r="F42" s="7">
        <v>2</v>
      </c>
      <c r="G42" s="7">
        <v>5</v>
      </c>
      <c r="H42" s="7">
        <v>8</v>
      </c>
      <c r="I42" s="7">
        <v>11</v>
      </c>
      <c r="J42" s="7">
        <v>2</v>
      </c>
      <c r="K42" s="7">
        <v>5</v>
      </c>
      <c r="L42" s="7">
        <v>8</v>
      </c>
      <c r="M42" s="7">
        <v>11</v>
      </c>
      <c r="N42" s="7">
        <v>2</v>
      </c>
      <c r="O42" s="7">
        <v>5</v>
      </c>
      <c r="P42" s="7">
        <v>8</v>
      </c>
      <c r="Q42" s="7">
        <v>11</v>
      </c>
    </row>
    <row r="43" spans="4:17" x14ac:dyDescent="0.35">
      <c r="D43" s="7">
        <v>27</v>
      </c>
      <c r="E43" s="7">
        <v>1800</v>
      </c>
      <c r="F43" s="7">
        <v>3</v>
      </c>
      <c r="G43" s="7">
        <v>6</v>
      </c>
      <c r="H43" s="7">
        <v>9</v>
      </c>
      <c r="I43" s="7">
        <v>12</v>
      </c>
      <c r="J43" s="7">
        <v>3</v>
      </c>
      <c r="K43" s="7">
        <v>6</v>
      </c>
      <c r="L43" s="7">
        <v>9</v>
      </c>
      <c r="M43" s="7">
        <v>12</v>
      </c>
      <c r="N43" s="7">
        <v>3</v>
      </c>
      <c r="O43" s="7">
        <v>6</v>
      </c>
      <c r="P43" s="7">
        <v>9</v>
      </c>
      <c r="Q43" s="7">
        <v>12</v>
      </c>
    </row>
  </sheetData>
  <mergeCells count="2">
    <mergeCell ref="C1:Q1"/>
    <mergeCell ref="C2:E2"/>
  </mergeCells>
  <conditionalFormatting sqref="F17:H22 F23:G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I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4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4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L22 J23:K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22 N23:O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P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Q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B13" sqref="B13"/>
    </sheetView>
  </sheetViews>
  <sheetFormatPr defaultRowHeight="10" x14ac:dyDescent="0.2"/>
  <cols>
    <col min="1" max="9" width="8.7265625" style="14"/>
    <col min="10" max="10" width="10.81640625" style="14" bestFit="1" customWidth="1"/>
    <col min="11" max="22" width="5.6328125" style="14" customWidth="1"/>
    <col min="23" max="24" width="8.7265625" style="14"/>
    <col min="25" max="28" width="8.6328125" style="19" customWidth="1"/>
    <col min="29" max="16384" width="8.7265625" style="14"/>
  </cols>
  <sheetData>
    <row r="1" spans="1:28" ht="14.5" x14ac:dyDescent="0.35">
      <c r="A1" s="9" t="s">
        <v>317</v>
      </c>
      <c r="B1" s="9" t="s">
        <v>239</v>
      </c>
      <c r="C1" s="10" t="s">
        <v>402</v>
      </c>
      <c r="D1" s="10" t="s">
        <v>404</v>
      </c>
      <c r="E1" s="10" t="s">
        <v>406</v>
      </c>
      <c r="F1" s="10" t="s">
        <v>408</v>
      </c>
      <c r="G1" s="10" t="s">
        <v>410</v>
      </c>
      <c r="H1" s="10" t="s">
        <v>412</v>
      </c>
      <c r="I1"/>
      <c r="J1" s="12" t="s">
        <v>417</v>
      </c>
      <c r="K1" s="13" t="s">
        <v>305</v>
      </c>
      <c r="L1" s="13" t="s">
        <v>306</v>
      </c>
      <c r="M1" s="13" t="s">
        <v>307</v>
      </c>
      <c r="N1" s="13" t="s">
        <v>308</v>
      </c>
      <c r="O1" s="13" t="s">
        <v>309</v>
      </c>
      <c r="P1" s="13" t="s">
        <v>310</v>
      </c>
      <c r="Q1" s="13" t="s">
        <v>311</v>
      </c>
      <c r="R1" s="13" t="s">
        <v>312</v>
      </c>
      <c r="S1" s="13" t="s">
        <v>313</v>
      </c>
      <c r="T1" s="13" t="s">
        <v>314</v>
      </c>
      <c r="U1" s="13" t="s">
        <v>315</v>
      </c>
      <c r="V1" s="13" t="s">
        <v>316</v>
      </c>
      <c r="Y1" s="15" t="s">
        <v>317</v>
      </c>
      <c r="Z1" s="15" t="s">
        <v>318</v>
      </c>
      <c r="AA1" s="15" t="s">
        <v>317</v>
      </c>
      <c r="AB1" s="15" t="s">
        <v>319</v>
      </c>
    </row>
    <row r="2" spans="1:28" ht="14.5" x14ac:dyDescent="0.35">
      <c r="A2">
        <v>5</v>
      </c>
      <c r="B2">
        <f>5*60</f>
        <v>300</v>
      </c>
      <c r="C2" s="59">
        <v>1</v>
      </c>
      <c r="D2" s="59">
        <v>1</v>
      </c>
      <c r="E2" s="59">
        <v>1</v>
      </c>
      <c r="F2" s="59">
        <v>1</v>
      </c>
      <c r="G2" s="59">
        <v>1</v>
      </c>
      <c r="H2" s="59">
        <v>1</v>
      </c>
      <c r="I2"/>
      <c r="J2" s="16">
        <v>1</v>
      </c>
      <c r="K2" s="17" t="s">
        <v>320</v>
      </c>
      <c r="L2" s="18" t="s">
        <v>321</v>
      </c>
      <c r="M2" s="17" t="s">
        <v>320</v>
      </c>
      <c r="N2" s="18" t="s">
        <v>321</v>
      </c>
      <c r="O2" s="17" t="s">
        <v>320</v>
      </c>
      <c r="P2" s="18" t="s">
        <v>321</v>
      </c>
      <c r="Q2" s="17" t="s">
        <v>320</v>
      </c>
      <c r="R2" s="18" t="s">
        <v>321</v>
      </c>
      <c r="S2" s="17" t="s">
        <v>320</v>
      </c>
      <c r="T2" s="18" t="s">
        <v>321</v>
      </c>
      <c r="U2" s="17" t="s">
        <v>320</v>
      </c>
      <c r="V2" s="18" t="s">
        <v>321</v>
      </c>
      <c r="Y2" s="19" t="s">
        <v>322</v>
      </c>
      <c r="Z2" s="20" t="s">
        <v>320</v>
      </c>
      <c r="AA2" s="19" t="s">
        <v>322</v>
      </c>
      <c r="AB2" s="21" t="s">
        <v>321</v>
      </c>
    </row>
    <row r="3" spans="1:28" ht="14.5" x14ac:dyDescent="0.35">
      <c r="A3">
        <v>10</v>
      </c>
      <c r="B3">
        <v>600</v>
      </c>
      <c r="C3" s="8">
        <v>11</v>
      </c>
      <c r="D3" s="8">
        <v>11</v>
      </c>
      <c r="E3" s="8">
        <v>11</v>
      </c>
      <c r="F3" s="8">
        <v>11</v>
      </c>
      <c r="G3" s="8">
        <v>11</v>
      </c>
      <c r="H3" s="8">
        <v>11</v>
      </c>
      <c r="I3"/>
      <c r="J3" s="16">
        <v>2</v>
      </c>
      <c r="K3" s="17" t="s">
        <v>320</v>
      </c>
      <c r="L3" s="18" t="s">
        <v>321</v>
      </c>
      <c r="M3" s="17" t="s">
        <v>320</v>
      </c>
      <c r="N3" s="18" t="s">
        <v>321</v>
      </c>
      <c r="O3" s="17" t="s">
        <v>320</v>
      </c>
      <c r="P3" s="18" t="s">
        <v>321</v>
      </c>
      <c r="Q3" s="17" t="s">
        <v>320</v>
      </c>
      <c r="R3" s="18" t="s">
        <v>321</v>
      </c>
      <c r="S3" s="17" t="s">
        <v>320</v>
      </c>
      <c r="T3" s="18" t="s">
        <v>321</v>
      </c>
      <c r="U3" s="17" t="s">
        <v>320</v>
      </c>
      <c r="V3" s="18" t="s">
        <v>321</v>
      </c>
      <c r="Y3" s="19" t="s">
        <v>323</v>
      </c>
      <c r="Z3" s="22" t="s">
        <v>324</v>
      </c>
      <c r="AA3" s="19" t="s">
        <v>325</v>
      </c>
      <c r="AB3" s="23" t="s">
        <v>326</v>
      </c>
    </row>
    <row r="4" spans="1:28" ht="14.5" x14ac:dyDescent="0.35">
      <c r="A4">
        <v>18</v>
      </c>
      <c r="B4">
        <f>B3+8*60</f>
        <v>1080</v>
      </c>
      <c r="C4" s="7">
        <v>9</v>
      </c>
      <c r="D4" s="7">
        <v>9</v>
      </c>
      <c r="E4" s="7">
        <v>9</v>
      </c>
      <c r="F4" s="7">
        <v>9</v>
      </c>
      <c r="G4" s="7">
        <v>9</v>
      </c>
      <c r="H4" s="7">
        <v>9</v>
      </c>
      <c r="I4"/>
      <c r="J4" s="16">
        <v>3</v>
      </c>
      <c r="K4" s="17" t="s">
        <v>320</v>
      </c>
      <c r="L4" s="18" t="s">
        <v>321</v>
      </c>
      <c r="M4" s="17" t="s">
        <v>320</v>
      </c>
      <c r="N4" s="18" t="s">
        <v>321</v>
      </c>
      <c r="O4" s="17" t="s">
        <v>320</v>
      </c>
      <c r="P4" s="18" t="s">
        <v>321</v>
      </c>
      <c r="Q4" s="17" t="s">
        <v>320</v>
      </c>
      <c r="R4" s="18" t="s">
        <v>321</v>
      </c>
      <c r="S4" s="17" t="s">
        <v>320</v>
      </c>
      <c r="T4" s="18" t="s">
        <v>321</v>
      </c>
      <c r="U4" s="17" t="s">
        <v>320</v>
      </c>
      <c r="V4" s="18" t="s">
        <v>321</v>
      </c>
      <c r="Y4" s="19" t="s">
        <v>327</v>
      </c>
      <c r="Z4" s="24" t="s">
        <v>328</v>
      </c>
      <c r="AA4" s="19" t="s">
        <v>329</v>
      </c>
      <c r="AB4" s="25" t="s">
        <v>330</v>
      </c>
    </row>
    <row r="5" spans="1:28" ht="14.5" x14ac:dyDescent="0.35">
      <c r="A5">
        <v>25</v>
      </c>
      <c r="B5">
        <f>B4+7*60</f>
        <v>1500</v>
      </c>
      <c r="C5" s="60">
        <v>3</v>
      </c>
      <c r="D5" s="60">
        <v>3</v>
      </c>
      <c r="E5" s="60">
        <v>3</v>
      </c>
      <c r="F5" s="60">
        <v>3</v>
      </c>
      <c r="G5" s="60">
        <v>3</v>
      </c>
      <c r="H5" s="60">
        <v>3</v>
      </c>
      <c r="I5"/>
      <c r="J5" s="16">
        <v>4</v>
      </c>
      <c r="K5" s="17" t="s">
        <v>320</v>
      </c>
      <c r="L5" s="18" t="s">
        <v>321</v>
      </c>
      <c r="M5" s="17" t="s">
        <v>320</v>
      </c>
      <c r="N5" s="18" t="s">
        <v>321</v>
      </c>
      <c r="O5" s="17" t="s">
        <v>320</v>
      </c>
      <c r="P5" s="18" t="s">
        <v>321</v>
      </c>
      <c r="Q5" s="17" t="s">
        <v>320</v>
      </c>
      <c r="R5" s="18" t="s">
        <v>321</v>
      </c>
      <c r="S5" s="17" t="s">
        <v>320</v>
      </c>
      <c r="T5" s="18" t="s">
        <v>321</v>
      </c>
      <c r="U5" s="17" t="s">
        <v>320</v>
      </c>
      <c r="V5" s="18" t="s">
        <v>321</v>
      </c>
      <c r="Y5" s="19" t="s">
        <v>331</v>
      </c>
      <c r="Z5" s="26" t="s">
        <v>332</v>
      </c>
      <c r="AA5" s="19" t="s">
        <v>333</v>
      </c>
      <c r="AB5" s="27" t="s">
        <v>334</v>
      </c>
    </row>
    <row r="6" spans="1:28" ht="14.5" x14ac:dyDescent="0.35">
      <c r="A6">
        <v>30</v>
      </c>
      <c r="B6">
        <f>B5+5*60</f>
        <v>1800</v>
      </c>
      <c r="C6" s="61">
        <v>7</v>
      </c>
      <c r="D6" s="61">
        <v>7</v>
      </c>
      <c r="E6" s="61">
        <v>7</v>
      </c>
      <c r="F6" s="61">
        <v>7</v>
      </c>
      <c r="G6" s="61">
        <v>7</v>
      </c>
      <c r="H6" s="61">
        <v>7</v>
      </c>
      <c r="I6"/>
      <c r="J6" s="16">
        <v>5</v>
      </c>
      <c r="K6" s="17" t="s">
        <v>320</v>
      </c>
      <c r="L6" s="18" t="s">
        <v>321</v>
      </c>
      <c r="M6" s="17" t="s">
        <v>320</v>
      </c>
      <c r="N6" s="18" t="s">
        <v>321</v>
      </c>
      <c r="O6" s="17" t="s">
        <v>320</v>
      </c>
      <c r="P6" s="18" t="s">
        <v>321</v>
      </c>
      <c r="Q6" s="17" t="s">
        <v>320</v>
      </c>
      <c r="R6" s="18" t="s">
        <v>321</v>
      </c>
      <c r="S6" s="17" t="s">
        <v>320</v>
      </c>
      <c r="T6" s="18" t="s">
        <v>321</v>
      </c>
      <c r="U6" s="17" t="s">
        <v>320</v>
      </c>
      <c r="V6" s="18" t="s">
        <v>321</v>
      </c>
      <c r="Y6" s="19" t="s">
        <v>335</v>
      </c>
      <c r="Z6" s="28" t="s">
        <v>336</v>
      </c>
      <c r="AA6" s="19" t="s">
        <v>335</v>
      </c>
      <c r="AB6" s="29" t="s">
        <v>337</v>
      </c>
    </row>
    <row r="7" spans="1:28" ht="14.5" x14ac:dyDescent="0.35">
      <c r="A7"/>
      <c r="B7"/>
      <c r="C7" s="7"/>
      <c r="D7" s="7"/>
      <c r="E7" s="7"/>
      <c r="F7" s="7"/>
      <c r="G7" s="7"/>
      <c r="H7" s="7"/>
      <c r="I7"/>
      <c r="J7" s="16">
        <v>6</v>
      </c>
      <c r="K7" s="30" t="s">
        <v>324</v>
      </c>
      <c r="L7" s="31" t="s">
        <v>326</v>
      </c>
      <c r="M7" s="30" t="s">
        <v>324</v>
      </c>
      <c r="N7" s="31" t="s">
        <v>326</v>
      </c>
      <c r="O7" s="30" t="s">
        <v>324</v>
      </c>
      <c r="P7" s="31" t="s">
        <v>326</v>
      </c>
      <c r="Q7" s="30" t="s">
        <v>324</v>
      </c>
      <c r="R7" s="31" t="s">
        <v>326</v>
      </c>
      <c r="S7" s="30" t="s">
        <v>324</v>
      </c>
      <c r="T7" s="31" t="s">
        <v>326</v>
      </c>
      <c r="U7" s="30" t="s">
        <v>324</v>
      </c>
      <c r="V7" s="31" t="s">
        <v>326</v>
      </c>
      <c r="AB7" s="7"/>
    </row>
    <row r="8" spans="1:28" ht="14.5" x14ac:dyDescent="0.35">
      <c r="A8" s="9" t="s">
        <v>317</v>
      </c>
      <c r="B8" s="9" t="s">
        <v>239</v>
      </c>
      <c r="C8" s="10">
        <v>2</v>
      </c>
      <c r="D8" s="10">
        <v>4</v>
      </c>
      <c r="E8" s="10">
        <v>6</v>
      </c>
      <c r="F8" s="10">
        <v>8</v>
      </c>
      <c r="G8" s="10">
        <v>10</v>
      </c>
      <c r="H8" s="10">
        <v>12</v>
      </c>
      <c r="I8"/>
      <c r="J8" s="16">
        <v>7</v>
      </c>
      <c r="K8" s="30" t="s">
        <v>324</v>
      </c>
      <c r="L8" s="31" t="s">
        <v>326</v>
      </c>
      <c r="M8" s="30" t="s">
        <v>324</v>
      </c>
      <c r="N8" s="31" t="s">
        <v>326</v>
      </c>
      <c r="O8" s="30" t="s">
        <v>324</v>
      </c>
      <c r="P8" s="31" t="s">
        <v>326</v>
      </c>
      <c r="Q8" s="30" t="s">
        <v>324</v>
      </c>
      <c r="R8" s="31" t="s">
        <v>326</v>
      </c>
      <c r="S8" s="30" t="s">
        <v>324</v>
      </c>
      <c r="T8" s="31" t="s">
        <v>326</v>
      </c>
      <c r="U8" s="30" t="s">
        <v>324</v>
      </c>
      <c r="V8" s="31" t="s">
        <v>326</v>
      </c>
      <c r="Y8" s="56"/>
      <c r="Z8" s="56"/>
      <c r="AA8" s="56"/>
      <c r="AB8" s="56"/>
    </row>
    <row r="9" spans="1:28" ht="14.5" x14ac:dyDescent="0.35">
      <c r="A9">
        <v>5</v>
      </c>
      <c r="B9">
        <f>5*60</f>
        <v>300</v>
      </c>
      <c r="C9" s="65">
        <v>2</v>
      </c>
      <c r="D9" s="65">
        <v>2</v>
      </c>
      <c r="E9" s="65">
        <v>2</v>
      </c>
      <c r="F9" s="65">
        <v>2</v>
      </c>
      <c r="G9" s="65">
        <v>2</v>
      </c>
      <c r="H9" s="65">
        <v>2</v>
      </c>
      <c r="I9"/>
      <c r="J9" s="16">
        <v>8</v>
      </c>
      <c r="K9" s="30" t="s">
        <v>324</v>
      </c>
      <c r="L9" s="31" t="s">
        <v>326</v>
      </c>
      <c r="M9" s="30" t="s">
        <v>324</v>
      </c>
      <c r="N9" s="31" t="s">
        <v>326</v>
      </c>
      <c r="O9" s="30" t="s">
        <v>324</v>
      </c>
      <c r="P9" s="31" t="s">
        <v>326</v>
      </c>
      <c r="Q9" s="30" t="s">
        <v>324</v>
      </c>
      <c r="R9" s="31" t="s">
        <v>326</v>
      </c>
      <c r="S9" s="30" t="s">
        <v>324</v>
      </c>
      <c r="T9" s="31" t="s">
        <v>326</v>
      </c>
      <c r="U9" s="30" t="s">
        <v>324</v>
      </c>
      <c r="V9" s="31" t="s">
        <v>326</v>
      </c>
      <c r="Y9" s="57"/>
      <c r="Z9" s="58"/>
      <c r="AA9" s="57"/>
      <c r="AB9" s="58"/>
    </row>
    <row r="10" spans="1:28" ht="14.5" x14ac:dyDescent="0.35">
      <c r="A10">
        <v>12</v>
      </c>
      <c r="B10">
        <f>B9+7*60</f>
        <v>720</v>
      </c>
      <c r="C10" s="63">
        <v>6</v>
      </c>
      <c r="D10" s="63">
        <v>6</v>
      </c>
      <c r="E10" s="63">
        <v>6</v>
      </c>
      <c r="F10" s="63">
        <v>6</v>
      </c>
      <c r="G10" s="63">
        <v>6</v>
      </c>
      <c r="H10" s="63">
        <v>6</v>
      </c>
      <c r="I10"/>
      <c r="J10" s="16">
        <v>9</v>
      </c>
      <c r="K10" s="30" t="s">
        <v>324</v>
      </c>
      <c r="L10" s="31" t="s">
        <v>326</v>
      </c>
      <c r="M10" s="30" t="s">
        <v>324</v>
      </c>
      <c r="N10" s="31" t="s">
        <v>326</v>
      </c>
      <c r="O10" s="30" t="s">
        <v>324</v>
      </c>
      <c r="P10" s="31" t="s">
        <v>326</v>
      </c>
      <c r="Q10" s="30" t="s">
        <v>324</v>
      </c>
      <c r="R10" s="31" t="s">
        <v>326</v>
      </c>
      <c r="S10" s="30" t="s">
        <v>324</v>
      </c>
      <c r="T10" s="31" t="s">
        <v>326</v>
      </c>
      <c r="U10" s="30" t="s">
        <v>324</v>
      </c>
      <c r="V10" s="31" t="s">
        <v>326</v>
      </c>
      <c r="Y10" s="57"/>
      <c r="Z10" s="58"/>
      <c r="AA10" s="57"/>
      <c r="AB10" s="58"/>
    </row>
    <row r="11" spans="1:28" ht="14.5" x14ac:dyDescent="0.35">
      <c r="A11">
        <v>20</v>
      </c>
      <c r="B11">
        <f>B10+8*60</f>
        <v>1200</v>
      </c>
      <c r="C11" s="64">
        <v>12</v>
      </c>
      <c r="D11" s="64">
        <v>12</v>
      </c>
      <c r="E11" s="64">
        <v>12</v>
      </c>
      <c r="F11" s="64">
        <v>12</v>
      </c>
      <c r="G11" s="64">
        <v>12</v>
      </c>
      <c r="H11" s="64">
        <v>12</v>
      </c>
      <c r="I11"/>
      <c r="J11" s="16">
        <v>10</v>
      </c>
      <c r="K11" s="30" t="s">
        <v>324</v>
      </c>
      <c r="L11" s="31" t="s">
        <v>326</v>
      </c>
      <c r="M11" s="30" t="s">
        <v>324</v>
      </c>
      <c r="N11" s="31" t="s">
        <v>326</v>
      </c>
      <c r="O11" s="30" t="s">
        <v>324</v>
      </c>
      <c r="P11" s="31" t="s">
        <v>326</v>
      </c>
      <c r="Q11" s="30" t="s">
        <v>324</v>
      </c>
      <c r="R11" s="31" t="s">
        <v>326</v>
      </c>
      <c r="S11" s="30" t="s">
        <v>324</v>
      </c>
      <c r="T11" s="31" t="s">
        <v>326</v>
      </c>
      <c r="U11" s="30" t="s">
        <v>324</v>
      </c>
      <c r="V11" s="31" t="s">
        <v>326</v>
      </c>
      <c r="Y11" s="57"/>
      <c r="Z11" s="58"/>
      <c r="AA11" s="57"/>
      <c r="AB11" s="58"/>
    </row>
    <row r="12" spans="1:28" ht="14.5" x14ac:dyDescent="0.35">
      <c r="A12">
        <v>25</v>
      </c>
      <c r="B12">
        <f>B11+5*60</f>
        <v>1500</v>
      </c>
      <c r="C12" s="66">
        <v>10</v>
      </c>
      <c r="D12" s="66">
        <v>10</v>
      </c>
      <c r="E12" s="66">
        <v>10</v>
      </c>
      <c r="F12" s="66">
        <v>10</v>
      </c>
      <c r="G12" s="66">
        <v>10</v>
      </c>
      <c r="H12" s="66">
        <v>10</v>
      </c>
      <c r="I12"/>
      <c r="J12" s="16">
        <v>11</v>
      </c>
      <c r="K12" s="32" t="s">
        <v>328</v>
      </c>
      <c r="L12" s="31" t="s">
        <v>326</v>
      </c>
      <c r="M12" s="32" t="s">
        <v>328</v>
      </c>
      <c r="N12" s="31" t="s">
        <v>326</v>
      </c>
      <c r="O12" s="32" t="s">
        <v>328</v>
      </c>
      <c r="P12" s="31" t="s">
        <v>326</v>
      </c>
      <c r="Q12" s="32" t="s">
        <v>328</v>
      </c>
      <c r="R12" s="31" t="s">
        <v>326</v>
      </c>
      <c r="S12" s="32" t="s">
        <v>328</v>
      </c>
      <c r="T12" s="31" t="s">
        <v>326</v>
      </c>
      <c r="U12" s="32" t="s">
        <v>328</v>
      </c>
      <c r="V12" s="31" t="s">
        <v>326</v>
      </c>
      <c r="Y12" s="57"/>
      <c r="Z12" s="58"/>
      <c r="AA12" s="57"/>
      <c r="AB12" s="58"/>
    </row>
    <row r="13" spans="1:28" ht="14.5" x14ac:dyDescent="0.35">
      <c r="A13">
        <v>30</v>
      </c>
      <c r="B13">
        <f>B12+5*60</f>
        <v>1800</v>
      </c>
      <c r="C13" s="67">
        <v>8</v>
      </c>
      <c r="D13" s="67">
        <v>8</v>
      </c>
      <c r="E13" s="67">
        <v>8</v>
      </c>
      <c r="F13" s="67">
        <v>8</v>
      </c>
      <c r="G13" s="67">
        <v>8</v>
      </c>
      <c r="H13" s="67">
        <v>8</v>
      </c>
      <c r="I13"/>
      <c r="J13" s="16">
        <v>12</v>
      </c>
      <c r="K13" s="32" t="s">
        <v>328</v>
      </c>
      <c r="L13" s="31" t="s">
        <v>326</v>
      </c>
      <c r="M13" s="32" t="s">
        <v>328</v>
      </c>
      <c r="N13" s="31" t="s">
        <v>326</v>
      </c>
      <c r="O13" s="32" t="s">
        <v>328</v>
      </c>
      <c r="P13" s="31" t="s">
        <v>326</v>
      </c>
      <c r="Q13" s="32" t="s">
        <v>328</v>
      </c>
      <c r="R13" s="31" t="s">
        <v>326</v>
      </c>
      <c r="S13" s="32" t="s">
        <v>328</v>
      </c>
      <c r="T13" s="31" t="s">
        <v>326</v>
      </c>
      <c r="U13" s="32" t="s">
        <v>328</v>
      </c>
      <c r="V13" s="31" t="s">
        <v>326</v>
      </c>
      <c r="Y13" s="57"/>
      <c r="Z13" s="58"/>
      <c r="AA13" s="57"/>
      <c r="AB13" s="58"/>
    </row>
    <row r="14" spans="1:28" ht="14.5" x14ac:dyDescent="0.35">
      <c r="A14"/>
      <c r="B14"/>
      <c r="C14"/>
      <c r="D14"/>
      <c r="E14"/>
      <c r="F14"/>
      <c r="G14"/>
      <c r="H14"/>
      <c r="I14"/>
      <c r="J14" s="16">
        <v>13</v>
      </c>
      <c r="K14" s="32" t="s">
        <v>328</v>
      </c>
      <c r="L14" s="32" t="s">
        <v>330</v>
      </c>
      <c r="M14" s="32" t="s">
        <v>328</v>
      </c>
      <c r="N14" s="32" t="s">
        <v>330</v>
      </c>
      <c r="O14" s="32" t="s">
        <v>328</v>
      </c>
      <c r="P14" s="32" t="s">
        <v>330</v>
      </c>
      <c r="Q14" s="32" t="s">
        <v>328</v>
      </c>
      <c r="R14" s="32" t="s">
        <v>330</v>
      </c>
      <c r="S14" s="32" t="s">
        <v>328</v>
      </c>
      <c r="T14" s="32" t="s">
        <v>330</v>
      </c>
      <c r="U14" s="32" t="s">
        <v>328</v>
      </c>
      <c r="V14" s="32" t="s">
        <v>330</v>
      </c>
      <c r="AB14" s="7"/>
    </row>
    <row r="15" spans="1:28" ht="14.5" x14ac:dyDescent="0.35">
      <c r="J15" s="16">
        <v>14</v>
      </c>
      <c r="K15" s="32" t="s">
        <v>328</v>
      </c>
      <c r="L15" s="32" t="s">
        <v>330</v>
      </c>
      <c r="M15" s="32" t="s">
        <v>328</v>
      </c>
      <c r="N15" s="32" t="s">
        <v>330</v>
      </c>
      <c r="O15" s="32" t="s">
        <v>328</v>
      </c>
      <c r="P15" s="32" t="s">
        <v>330</v>
      </c>
      <c r="Q15" s="32" t="s">
        <v>328</v>
      </c>
      <c r="R15" s="32" t="s">
        <v>330</v>
      </c>
      <c r="S15" s="32" t="s">
        <v>328</v>
      </c>
      <c r="T15" s="32" t="s">
        <v>330</v>
      </c>
      <c r="U15" s="32" t="s">
        <v>328</v>
      </c>
      <c r="V15" s="32" t="s">
        <v>330</v>
      </c>
      <c r="AB15" s="7"/>
    </row>
    <row r="16" spans="1:28" ht="14.5" x14ac:dyDescent="0.35">
      <c r="J16" s="16">
        <v>15</v>
      </c>
      <c r="K16" s="32" t="s">
        <v>328</v>
      </c>
      <c r="L16" s="32" t="s">
        <v>330</v>
      </c>
      <c r="M16" s="32" t="s">
        <v>328</v>
      </c>
      <c r="N16" s="32" t="s">
        <v>330</v>
      </c>
      <c r="O16" s="32" t="s">
        <v>328</v>
      </c>
      <c r="P16" s="32" t="s">
        <v>330</v>
      </c>
      <c r="Q16" s="32" t="s">
        <v>328</v>
      </c>
      <c r="R16" s="32" t="s">
        <v>330</v>
      </c>
      <c r="S16" s="32" t="s">
        <v>328</v>
      </c>
      <c r="T16" s="32" t="s">
        <v>330</v>
      </c>
      <c r="U16" s="32" t="s">
        <v>328</v>
      </c>
      <c r="V16" s="32" t="s">
        <v>330</v>
      </c>
      <c r="AB16" s="7"/>
    </row>
    <row r="17" spans="10:28" ht="14.5" x14ac:dyDescent="0.35">
      <c r="J17" s="16">
        <v>16</v>
      </c>
      <c r="K17" s="32" t="s">
        <v>328</v>
      </c>
      <c r="L17" s="32" t="s">
        <v>330</v>
      </c>
      <c r="M17" s="32" t="s">
        <v>328</v>
      </c>
      <c r="N17" s="32" t="s">
        <v>330</v>
      </c>
      <c r="O17" s="32" t="s">
        <v>328</v>
      </c>
      <c r="P17" s="32" t="s">
        <v>330</v>
      </c>
      <c r="Q17" s="32" t="s">
        <v>328</v>
      </c>
      <c r="R17" s="32" t="s">
        <v>330</v>
      </c>
      <c r="S17" s="32" t="s">
        <v>328</v>
      </c>
      <c r="T17" s="32" t="s">
        <v>330</v>
      </c>
      <c r="U17" s="32" t="s">
        <v>328</v>
      </c>
      <c r="V17" s="32" t="s">
        <v>330</v>
      </c>
      <c r="AB17" s="7"/>
    </row>
    <row r="18" spans="10:28" ht="14.5" x14ac:dyDescent="0.35">
      <c r="J18" s="16">
        <v>17</v>
      </c>
      <c r="K18" s="32" t="s">
        <v>328</v>
      </c>
      <c r="L18" s="32" t="s">
        <v>330</v>
      </c>
      <c r="M18" s="32" t="s">
        <v>328</v>
      </c>
      <c r="N18" s="32" t="s">
        <v>330</v>
      </c>
      <c r="O18" s="32" t="s">
        <v>328</v>
      </c>
      <c r="P18" s="32" t="s">
        <v>330</v>
      </c>
      <c r="Q18" s="32" t="s">
        <v>328</v>
      </c>
      <c r="R18" s="32" t="s">
        <v>330</v>
      </c>
      <c r="S18" s="32" t="s">
        <v>328</v>
      </c>
      <c r="T18" s="32" t="s">
        <v>330</v>
      </c>
      <c r="U18" s="32" t="s">
        <v>328</v>
      </c>
      <c r="V18" s="32" t="s">
        <v>330</v>
      </c>
      <c r="AB18" s="7"/>
    </row>
    <row r="19" spans="10:28" ht="14.5" x14ac:dyDescent="0.35">
      <c r="J19" s="16">
        <v>18</v>
      </c>
      <c r="K19" s="32" t="s">
        <v>328</v>
      </c>
      <c r="L19" s="32" t="s">
        <v>330</v>
      </c>
      <c r="M19" s="32" t="s">
        <v>328</v>
      </c>
      <c r="N19" s="32" t="s">
        <v>330</v>
      </c>
      <c r="O19" s="32" t="s">
        <v>328</v>
      </c>
      <c r="P19" s="32" t="s">
        <v>330</v>
      </c>
      <c r="Q19" s="32" t="s">
        <v>328</v>
      </c>
      <c r="R19" s="32" t="s">
        <v>330</v>
      </c>
      <c r="S19" s="32" t="s">
        <v>328</v>
      </c>
      <c r="T19" s="32" t="s">
        <v>330</v>
      </c>
      <c r="U19" s="32" t="s">
        <v>328</v>
      </c>
      <c r="V19" s="32" t="s">
        <v>330</v>
      </c>
      <c r="AB19" s="7"/>
    </row>
    <row r="20" spans="10:28" ht="14.5" x14ac:dyDescent="0.35">
      <c r="J20" s="16">
        <v>19</v>
      </c>
      <c r="K20" s="31" t="s">
        <v>332</v>
      </c>
      <c r="L20" s="32" t="s">
        <v>330</v>
      </c>
      <c r="M20" s="31" t="s">
        <v>332</v>
      </c>
      <c r="N20" s="32" t="s">
        <v>330</v>
      </c>
      <c r="O20" s="31" t="s">
        <v>332</v>
      </c>
      <c r="P20" s="32" t="s">
        <v>330</v>
      </c>
      <c r="Q20" s="31" t="s">
        <v>332</v>
      </c>
      <c r="R20" s="32" t="s">
        <v>330</v>
      </c>
      <c r="S20" s="31" t="s">
        <v>332</v>
      </c>
      <c r="T20" s="32" t="s">
        <v>330</v>
      </c>
      <c r="U20" s="31" t="s">
        <v>332</v>
      </c>
      <c r="V20" s="32" t="s">
        <v>330</v>
      </c>
      <c r="AB20" s="7"/>
    </row>
    <row r="21" spans="10:28" ht="14.5" x14ac:dyDescent="0.35">
      <c r="J21" s="16">
        <v>20</v>
      </c>
      <c r="K21" s="31" t="s">
        <v>332</v>
      </c>
      <c r="L21" s="32" t="s">
        <v>330</v>
      </c>
      <c r="M21" s="31" t="s">
        <v>332</v>
      </c>
      <c r="N21" s="32" t="s">
        <v>330</v>
      </c>
      <c r="O21" s="31" t="s">
        <v>332</v>
      </c>
      <c r="P21" s="32" t="s">
        <v>330</v>
      </c>
      <c r="Q21" s="31" t="s">
        <v>332</v>
      </c>
      <c r="R21" s="32" t="s">
        <v>330</v>
      </c>
      <c r="S21" s="31" t="s">
        <v>332</v>
      </c>
      <c r="T21" s="32" t="s">
        <v>330</v>
      </c>
      <c r="U21" s="31" t="s">
        <v>332</v>
      </c>
      <c r="V21" s="32" t="s">
        <v>330</v>
      </c>
      <c r="AB21" s="7"/>
    </row>
    <row r="22" spans="10:28" ht="14.5" x14ac:dyDescent="0.35">
      <c r="J22" s="16">
        <v>21</v>
      </c>
      <c r="K22" s="31" t="s">
        <v>332</v>
      </c>
      <c r="L22" s="30" t="s">
        <v>334</v>
      </c>
      <c r="M22" s="31" t="s">
        <v>332</v>
      </c>
      <c r="N22" s="30" t="s">
        <v>334</v>
      </c>
      <c r="O22" s="31" t="s">
        <v>332</v>
      </c>
      <c r="P22" s="30" t="s">
        <v>334</v>
      </c>
      <c r="Q22" s="31" t="s">
        <v>332</v>
      </c>
      <c r="R22" s="30" t="s">
        <v>334</v>
      </c>
      <c r="S22" s="31" t="s">
        <v>332</v>
      </c>
      <c r="T22" s="30" t="s">
        <v>334</v>
      </c>
      <c r="U22" s="31" t="s">
        <v>332</v>
      </c>
      <c r="V22" s="30" t="s">
        <v>334</v>
      </c>
      <c r="AB22" s="7"/>
    </row>
    <row r="23" spans="10:28" ht="14.5" x14ac:dyDescent="0.35">
      <c r="J23" s="16">
        <v>22</v>
      </c>
      <c r="K23" s="31" t="s">
        <v>332</v>
      </c>
      <c r="L23" s="30" t="s">
        <v>334</v>
      </c>
      <c r="M23" s="31" t="s">
        <v>332</v>
      </c>
      <c r="N23" s="30" t="s">
        <v>334</v>
      </c>
      <c r="O23" s="31" t="s">
        <v>332</v>
      </c>
      <c r="P23" s="30" t="s">
        <v>334</v>
      </c>
      <c r="Q23" s="31" t="s">
        <v>332</v>
      </c>
      <c r="R23" s="30" t="s">
        <v>334</v>
      </c>
      <c r="S23" s="31" t="s">
        <v>332</v>
      </c>
      <c r="T23" s="30" t="s">
        <v>334</v>
      </c>
      <c r="U23" s="31" t="s">
        <v>332</v>
      </c>
      <c r="V23" s="30" t="s">
        <v>334</v>
      </c>
      <c r="AB23" s="7"/>
    </row>
    <row r="24" spans="10:28" ht="14.5" x14ac:dyDescent="0.35">
      <c r="J24" s="16">
        <v>23</v>
      </c>
      <c r="K24" s="31" t="s">
        <v>332</v>
      </c>
      <c r="L24" s="30" t="s">
        <v>334</v>
      </c>
      <c r="M24" s="31" t="s">
        <v>332</v>
      </c>
      <c r="N24" s="30" t="s">
        <v>334</v>
      </c>
      <c r="O24" s="31" t="s">
        <v>332</v>
      </c>
      <c r="P24" s="30" t="s">
        <v>334</v>
      </c>
      <c r="Q24" s="31" t="s">
        <v>332</v>
      </c>
      <c r="R24" s="30" t="s">
        <v>334</v>
      </c>
      <c r="S24" s="31" t="s">
        <v>332</v>
      </c>
      <c r="T24" s="30" t="s">
        <v>334</v>
      </c>
      <c r="U24" s="31" t="s">
        <v>332</v>
      </c>
      <c r="V24" s="30" t="s">
        <v>334</v>
      </c>
      <c r="AB24" s="7"/>
    </row>
    <row r="25" spans="10:28" ht="14.5" x14ac:dyDescent="0.35">
      <c r="J25" s="16">
        <v>24</v>
      </c>
      <c r="K25" s="31" t="s">
        <v>332</v>
      </c>
      <c r="L25" s="30" t="s">
        <v>334</v>
      </c>
      <c r="M25" s="31" t="s">
        <v>332</v>
      </c>
      <c r="N25" s="30" t="s">
        <v>334</v>
      </c>
      <c r="O25" s="31" t="s">
        <v>332</v>
      </c>
      <c r="P25" s="30" t="s">
        <v>334</v>
      </c>
      <c r="Q25" s="31" t="s">
        <v>332</v>
      </c>
      <c r="R25" s="30" t="s">
        <v>334</v>
      </c>
      <c r="S25" s="31" t="s">
        <v>332</v>
      </c>
      <c r="T25" s="30" t="s">
        <v>334</v>
      </c>
      <c r="U25" s="31" t="s">
        <v>332</v>
      </c>
      <c r="V25" s="30" t="s">
        <v>334</v>
      </c>
      <c r="AB25" s="7"/>
    </row>
    <row r="26" spans="10:28" ht="14.5" x14ac:dyDescent="0.35">
      <c r="J26" s="16">
        <v>25</v>
      </c>
      <c r="K26" s="31" t="s">
        <v>332</v>
      </c>
      <c r="L26" s="30" t="s">
        <v>334</v>
      </c>
      <c r="M26" s="31" t="s">
        <v>332</v>
      </c>
      <c r="N26" s="30" t="s">
        <v>334</v>
      </c>
      <c r="O26" s="31" t="s">
        <v>332</v>
      </c>
      <c r="P26" s="30" t="s">
        <v>334</v>
      </c>
      <c r="Q26" s="31" t="s">
        <v>332</v>
      </c>
      <c r="R26" s="30" t="s">
        <v>334</v>
      </c>
      <c r="S26" s="31" t="s">
        <v>332</v>
      </c>
      <c r="T26" s="30" t="s">
        <v>334</v>
      </c>
      <c r="U26" s="31" t="s">
        <v>332</v>
      </c>
      <c r="V26" s="30" t="s">
        <v>334</v>
      </c>
      <c r="AB26" s="7"/>
    </row>
    <row r="27" spans="10:28" ht="14.5" x14ac:dyDescent="0.35">
      <c r="J27" s="16">
        <v>26</v>
      </c>
      <c r="K27" s="18" t="s">
        <v>336</v>
      </c>
      <c r="L27" s="17" t="s">
        <v>337</v>
      </c>
      <c r="M27" s="18" t="s">
        <v>336</v>
      </c>
      <c r="N27" s="17" t="s">
        <v>337</v>
      </c>
      <c r="O27" s="18" t="s">
        <v>336</v>
      </c>
      <c r="P27" s="17" t="s">
        <v>337</v>
      </c>
      <c r="Q27" s="18" t="s">
        <v>336</v>
      </c>
      <c r="R27" s="17" t="s">
        <v>337</v>
      </c>
      <c r="S27" s="18" t="s">
        <v>336</v>
      </c>
      <c r="T27" s="17" t="s">
        <v>337</v>
      </c>
      <c r="U27" s="18" t="s">
        <v>336</v>
      </c>
      <c r="V27" s="17" t="s">
        <v>337</v>
      </c>
      <c r="AB27" s="7"/>
    </row>
    <row r="28" spans="10:28" ht="14.5" x14ac:dyDescent="0.35">
      <c r="J28" s="16">
        <v>27</v>
      </c>
      <c r="K28" s="18" t="s">
        <v>336</v>
      </c>
      <c r="L28" s="17" t="s">
        <v>337</v>
      </c>
      <c r="M28" s="18" t="s">
        <v>336</v>
      </c>
      <c r="N28" s="17" t="s">
        <v>337</v>
      </c>
      <c r="O28" s="18" t="s">
        <v>336</v>
      </c>
      <c r="P28" s="17" t="s">
        <v>337</v>
      </c>
      <c r="Q28" s="18" t="s">
        <v>336</v>
      </c>
      <c r="R28" s="17" t="s">
        <v>337</v>
      </c>
      <c r="S28" s="18" t="s">
        <v>336</v>
      </c>
      <c r="T28" s="17" t="s">
        <v>337</v>
      </c>
      <c r="U28" s="18" t="s">
        <v>336</v>
      </c>
      <c r="V28" s="17" t="s">
        <v>337</v>
      </c>
      <c r="AB28" s="7"/>
    </row>
    <row r="29" spans="10:28" ht="14.5" x14ac:dyDescent="0.35">
      <c r="J29" s="16">
        <v>28</v>
      </c>
      <c r="K29" s="18" t="s">
        <v>336</v>
      </c>
      <c r="L29" s="17" t="s">
        <v>337</v>
      </c>
      <c r="M29" s="18" t="s">
        <v>336</v>
      </c>
      <c r="N29" s="17" t="s">
        <v>337</v>
      </c>
      <c r="O29" s="18" t="s">
        <v>336</v>
      </c>
      <c r="P29" s="17" t="s">
        <v>337</v>
      </c>
      <c r="Q29" s="18" t="s">
        <v>336</v>
      </c>
      <c r="R29" s="17" t="s">
        <v>337</v>
      </c>
      <c r="S29" s="18" t="s">
        <v>336</v>
      </c>
      <c r="T29" s="17" t="s">
        <v>337</v>
      </c>
      <c r="U29" s="18" t="s">
        <v>336</v>
      </c>
      <c r="V29" s="17" t="s">
        <v>337</v>
      </c>
      <c r="AB29" s="7"/>
    </row>
    <row r="30" spans="10:28" ht="14.5" x14ac:dyDescent="0.35">
      <c r="J30" s="16">
        <v>29</v>
      </c>
      <c r="K30" s="18" t="s">
        <v>336</v>
      </c>
      <c r="L30" s="17" t="s">
        <v>337</v>
      </c>
      <c r="M30" s="18" t="s">
        <v>336</v>
      </c>
      <c r="N30" s="17" t="s">
        <v>337</v>
      </c>
      <c r="O30" s="18" t="s">
        <v>336</v>
      </c>
      <c r="P30" s="17" t="s">
        <v>337</v>
      </c>
      <c r="Q30" s="18" t="s">
        <v>336</v>
      </c>
      <c r="R30" s="17" t="s">
        <v>337</v>
      </c>
      <c r="S30" s="18" t="s">
        <v>336</v>
      </c>
      <c r="T30" s="17" t="s">
        <v>337</v>
      </c>
      <c r="U30" s="18" t="s">
        <v>336</v>
      </c>
      <c r="V30" s="17" t="s">
        <v>337</v>
      </c>
      <c r="AB30" s="7"/>
    </row>
    <row r="31" spans="10:28" ht="14.5" x14ac:dyDescent="0.35">
      <c r="J31" s="16">
        <v>30</v>
      </c>
      <c r="K31" s="18" t="s">
        <v>336</v>
      </c>
      <c r="L31" s="17" t="s">
        <v>337</v>
      </c>
      <c r="M31" s="18" t="s">
        <v>336</v>
      </c>
      <c r="N31" s="17" t="s">
        <v>337</v>
      </c>
      <c r="O31" s="18" t="s">
        <v>336</v>
      </c>
      <c r="P31" s="17" t="s">
        <v>337</v>
      </c>
      <c r="Q31" s="18" t="s">
        <v>336</v>
      </c>
      <c r="R31" s="17" t="s">
        <v>337</v>
      </c>
      <c r="S31" s="18" t="s">
        <v>336</v>
      </c>
      <c r="T31" s="17" t="s">
        <v>337</v>
      </c>
      <c r="U31" s="18" t="s">
        <v>336</v>
      </c>
      <c r="V31" s="17" t="s">
        <v>337</v>
      </c>
      <c r="AB31" s="7"/>
    </row>
  </sheetData>
  <conditionalFormatting sqref="D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D7 C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F7 E1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H7 G1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I14 I8:I13 C7:I7 I2:I6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H3">
    <cfRule type="colorScale" priority="11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2">
      <colorScale>
        <cfvo type="min"/>
        <cfvo type="max"/>
        <color rgb="FF009900"/>
        <color rgb="FFCCFF99"/>
      </colorScale>
    </cfRule>
    <cfRule type="colorScale" priority="13">
      <colorScale>
        <cfvo type="min"/>
        <cfvo type="max"/>
        <color rgb="FF00B050"/>
        <color rgb="FF92D050"/>
      </colorScale>
    </cfRule>
  </conditionalFormatting>
  <conditionalFormatting sqref="C3:H3">
    <cfRule type="colorScale" priority="10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C4:H4">
    <cfRule type="colorScale" priority="6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7">
      <colorScale>
        <cfvo type="min"/>
        <cfvo type="max"/>
        <color rgb="FFFF0000"/>
        <color rgb="FFFFCCCC"/>
      </colorScale>
    </cfRule>
    <cfRule type="colorScale" priority="8">
      <colorScale>
        <cfvo type="min"/>
        <cfvo type="max"/>
        <color rgb="FFF8696B"/>
        <color rgb="FFFCFCFF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5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A16" sqref="A16"/>
    </sheetView>
  </sheetViews>
  <sheetFormatPr defaultRowHeight="14.5" x14ac:dyDescent="0.35"/>
  <cols>
    <col min="1" max="1" width="5" bestFit="1" customWidth="1"/>
    <col min="2" max="4" width="2.81640625" bestFit="1" customWidth="1"/>
    <col min="5" max="5" width="5.7265625" bestFit="1" customWidth="1"/>
    <col min="6" max="8" width="4.81640625" bestFit="1" customWidth="1"/>
    <col min="9" max="20" width="2.81640625" bestFit="1" customWidth="1"/>
    <col min="24" max="35" width="2.81640625" bestFit="1" customWidth="1"/>
  </cols>
  <sheetData>
    <row r="1" spans="1:35" x14ac:dyDescent="0.35">
      <c r="A1" s="9" t="s">
        <v>304</v>
      </c>
      <c r="B1" s="9"/>
      <c r="C1" s="9"/>
      <c r="D1" s="9"/>
      <c r="E1" s="9" t="s">
        <v>239</v>
      </c>
      <c r="F1" s="9"/>
      <c r="G1" s="9"/>
      <c r="H1" s="9"/>
      <c r="I1" s="10">
        <v>1</v>
      </c>
      <c r="J1" s="10">
        <v>2</v>
      </c>
      <c r="K1" s="10">
        <v>3</v>
      </c>
      <c r="L1" s="10">
        <v>4</v>
      </c>
      <c r="M1" s="10">
        <v>5</v>
      </c>
      <c r="N1" s="10">
        <v>6</v>
      </c>
      <c r="O1" s="10">
        <v>7</v>
      </c>
      <c r="P1" s="10">
        <v>8</v>
      </c>
      <c r="Q1" s="10">
        <v>9</v>
      </c>
      <c r="R1" s="10">
        <v>10</v>
      </c>
      <c r="S1" s="10">
        <v>11</v>
      </c>
      <c r="T1" s="10">
        <v>12</v>
      </c>
      <c r="X1" s="10">
        <v>1</v>
      </c>
      <c r="Y1" s="10">
        <v>2</v>
      </c>
      <c r="Z1" s="10">
        <v>3</v>
      </c>
      <c r="AA1" s="10">
        <v>4</v>
      </c>
      <c r="AB1" s="10">
        <v>5</v>
      </c>
      <c r="AC1" s="10">
        <v>6</v>
      </c>
      <c r="AD1" s="10">
        <v>7</v>
      </c>
      <c r="AE1" s="10">
        <v>8</v>
      </c>
      <c r="AF1" s="10">
        <v>9</v>
      </c>
      <c r="AG1" s="10">
        <v>10</v>
      </c>
      <c r="AH1" s="10">
        <v>11</v>
      </c>
      <c r="AI1" s="10">
        <v>12</v>
      </c>
    </row>
    <row r="2" spans="1:35" x14ac:dyDescent="0.35">
      <c r="A2" s="5">
        <v>1</v>
      </c>
      <c r="B2" s="5">
        <v>13</v>
      </c>
      <c r="C2" s="5">
        <v>25</v>
      </c>
      <c r="D2" s="5">
        <v>37</v>
      </c>
      <c r="E2">
        <v>45</v>
      </c>
      <c r="F2">
        <v>585</v>
      </c>
      <c r="G2">
        <v>1125</v>
      </c>
      <c r="H2">
        <v>1665</v>
      </c>
      <c r="I2" s="59">
        <v>1</v>
      </c>
      <c r="J2" s="61">
        <v>7</v>
      </c>
      <c r="K2" s="59">
        <v>1</v>
      </c>
      <c r="L2" s="61">
        <v>7</v>
      </c>
      <c r="M2" s="59">
        <v>1</v>
      </c>
      <c r="N2" s="61">
        <v>7</v>
      </c>
      <c r="O2" s="59">
        <v>1</v>
      </c>
      <c r="P2" s="61">
        <v>7</v>
      </c>
      <c r="Q2" s="59">
        <v>1</v>
      </c>
      <c r="R2" s="61">
        <v>7</v>
      </c>
      <c r="S2" s="59">
        <v>1</v>
      </c>
      <c r="T2" s="61">
        <v>7</v>
      </c>
      <c r="W2">
        <v>45</v>
      </c>
      <c r="X2" s="59">
        <v>1</v>
      </c>
      <c r="Y2" s="61">
        <v>7</v>
      </c>
      <c r="Z2" s="59">
        <v>1</v>
      </c>
      <c r="AA2" s="61">
        <v>7</v>
      </c>
      <c r="AB2" s="59">
        <v>1</v>
      </c>
      <c r="AC2" s="61">
        <v>7</v>
      </c>
      <c r="AD2" s="59">
        <v>1</v>
      </c>
      <c r="AE2" s="61">
        <v>7</v>
      </c>
      <c r="AF2" s="59">
        <v>1</v>
      </c>
      <c r="AG2" s="61">
        <v>7</v>
      </c>
      <c r="AH2" s="59">
        <v>1</v>
      </c>
      <c r="AI2" s="61">
        <v>7</v>
      </c>
    </row>
    <row r="3" spans="1:35" x14ac:dyDescent="0.35">
      <c r="A3" s="5">
        <v>2</v>
      </c>
      <c r="B3" s="5">
        <v>14</v>
      </c>
      <c r="C3" s="5">
        <v>26</v>
      </c>
      <c r="D3" s="5">
        <v>38</v>
      </c>
      <c r="E3">
        <v>90</v>
      </c>
      <c r="F3">
        <v>630</v>
      </c>
      <c r="G3">
        <v>1170</v>
      </c>
      <c r="H3">
        <v>1710</v>
      </c>
      <c r="I3" s="7">
        <v>2</v>
      </c>
      <c r="J3" s="67">
        <v>8</v>
      </c>
      <c r="K3" s="7">
        <v>2</v>
      </c>
      <c r="L3" s="67">
        <v>8</v>
      </c>
      <c r="M3" s="7">
        <v>2</v>
      </c>
      <c r="N3" s="67">
        <v>8</v>
      </c>
      <c r="O3" s="7">
        <v>2</v>
      </c>
      <c r="P3" s="67">
        <v>8</v>
      </c>
      <c r="Q3" s="7">
        <v>2</v>
      </c>
      <c r="R3" s="67">
        <v>8</v>
      </c>
      <c r="S3" s="7">
        <v>2</v>
      </c>
      <c r="T3" s="67">
        <v>8</v>
      </c>
      <c r="W3">
        <v>90</v>
      </c>
      <c r="X3" s="7">
        <v>2</v>
      </c>
      <c r="Y3" s="67">
        <v>8</v>
      </c>
      <c r="Z3" s="7">
        <v>2</v>
      </c>
      <c r="AA3" s="67">
        <v>8</v>
      </c>
      <c r="AB3" s="7">
        <v>2</v>
      </c>
      <c r="AC3" s="67">
        <v>8</v>
      </c>
      <c r="AD3" s="7">
        <v>2</v>
      </c>
      <c r="AE3" s="67">
        <v>8</v>
      </c>
      <c r="AF3" s="7">
        <v>2</v>
      </c>
      <c r="AG3" s="67">
        <v>8</v>
      </c>
      <c r="AH3" s="7">
        <v>2</v>
      </c>
      <c r="AI3" s="67">
        <v>8</v>
      </c>
    </row>
    <row r="4" spans="1:35" x14ac:dyDescent="0.35">
      <c r="A4" s="5">
        <v>3</v>
      </c>
      <c r="B4" s="5">
        <v>15</v>
      </c>
      <c r="C4" s="5">
        <v>27</v>
      </c>
      <c r="D4" s="5">
        <v>39</v>
      </c>
      <c r="E4">
        <v>135</v>
      </c>
      <c r="F4">
        <v>675</v>
      </c>
      <c r="G4">
        <v>1215</v>
      </c>
      <c r="H4">
        <v>1755</v>
      </c>
      <c r="I4" s="60">
        <v>3</v>
      </c>
      <c r="J4" s="79">
        <v>9</v>
      </c>
      <c r="K4" s="60">
        <v>3</v>
      </c>
      <c r="L4" s="79">
        <v>9</v>
      </c>
      <c r="M4" s="60">
        <v>3</v>
      </c>
      <c r="N4" s="79">
        <v>9</v>
      </c>
      <c r="O4" s="60">
        <v>3</v>
      </c>
      <c r="P4" s="79">
        <v>9</v>
      </c>
      <c r="Q4" s="60">
        <v>3</v>
      </c>
      <c r="R4" s="79">
        <v>9</v>
      </c>
      <c r="S4" s="60">
        <v>3</v>
      </c>
      <c r="T4" s="79">
        <v>9</v>
      </c>
      <c r="W4">
        <v>135</v>
      </c>
      <c r="X4" s="60">
        <v>3</v>
      </c>
      <c r="Y4" s="79">
        <v>9</v>
      </c>
      <c r="Z4" s="60">
        <v>3</v>
      </c>
      <c r="AA4" s="79">
        <v>9</v>
      </c>
      <c r="AB4" s="60">
        <v>3</v>
      </c>
      <c r="AC4" s="79">
        <v>9</v>
      </c>
      <c r="AD4" s="60">
        <v>3</v>
      </c>
      <c r="AE4" s="79">
        <v>9</v>
      </c>
      <c r="AF4" s="60">
        <v>3</v>
      </c>
      <c r="AG4" s="79">
        <v>9</v>
      </c>
      <c r="AH4" s="60">
        <v>3</v>
      </c>
      <c r="AI4" s="79">
        <v>9</v>
      </c>
    </row>
    <row r="5" spans="1:35" x14ac:dyDescent="0.35">
      <c r="A5" s="5">
        <v>4</v>
      </c>
      <c r="B5" s="5">
        <v>16</v>
      </c>
      <c r="C5" s="5">
        <v>28</v>
      </c>
      <c r="D5" s="5">
        <v>40</v>
      </c>
      <c r="E5">
        <v>180</v>
      </c>
      <c r="F5">
        <v>720</v>
      </c>
      <c r="G5">
        <v>1260</v>
      </c>
      <c r="H5">
        <v>1800</v>
      </c>
      <c r="I5" s="77">
        <v>4</v>
      </c>
      <c r="J5" s="66">
        <v>10</v>
      </c>
      <c r="K5" s="77">
        <v>4</v>
      </c>
      <c r="L5" s="66">
        <v>10</v>
      </c>
      <c r="M5" s="77">
        <v>4</v>
      </c>
      <c r="N5" s="66">
        <v>10</v>
      </c>
      <c r="O5" s="77">
        <v>4</v>
      </c>
      <c r="P5" s="66">
        <v>10</v>
      </c>
      <c r="Q5" s="77">
        <v>4</v>
      </c>
      <c r="R5" s="66">
        <v>10</v>
      </c>
      <c r="S5" s="77">
        <v>4</v>
      </c>
      <c r="T5" s="66">
        <v>10</v>
      </c>
      <c r="W5">
        <v>180</v>
      </c>
      <c r="X5" s="77">
        <v>4</v>
      </c>
      <c r="Y5" s="66">
        <v>10</v>
      </c>
      <c r="Z5" s="77">
        <v>4</v>
      </c>
      <c r="AA5" s="66">
        <v>10</v>
      </c>
      <c r="AB5" s="77">
        <v>4</v>
      </c>
      <c r="AC5" s="66">
        <v>10</v>
      </c>
      <c r="AD5" s="77">
        <v>4</v>
      </c>
      <c r="AE5" s="66">
        <v>10</v>
      </c>
      <c r="AF5" s="77">
        <v>4</v>
      </c>
      <c r="AG5" s="66">
        <v>10</v>
      </c>
      <c r="AH5" s="77">
        <v>4</v>
      </c>
      <c r="AI5" s="66">
        <v>10</v>
      </c>
    </row>
    <row r="6" spans="1:35" x14ac:dyDescent="0.35">
      <c r="A6" s="5">
        <v>5</v>
      </c>
      <c r="B6" s="5">
        <v>17</v>
      </c>
      <c r="C6" s="5">
        <v>29</v>
      </c>
      <c r="D6" s="5"/>
      <c r="E6">
        <v>225</v>
      </c>
      <c r="F6">
        <v>765</v>
      </c>
      <c r="G6">
        <v>1305</v>
      </c>
      <c r="H6" s="6"/>
      <c r="I6" s="78">
        <v>5</v>
      </c>
      <c r="J6" s="8">
        <v>11</v>
      </c>
      <c r="K6" s="78">
        <v>5</v>
      </c>
      <c r="L6" s="8">
        <v>11</v>
      </c>
      <c r="M6" s="78">
        <v>5</v>
      </c>
      <c r="N6" s="8">
        <v>11</v>
      </c>
      <c r="O6" s="78">
        <v>5</v>
      </c>
      <c r="P6" s="8">
        <v>11</v>
      </c>
      <c r="Q6" s="78">
        <v>5</v>
      </c>
      <c r="R6" s="8">
        <v>11</v>
      </c>
      <c r="S6" s="78">
        <v>5</v>
      </c>
      <c r="T6" s="8">
        <v>11</v>
      </c>
      <c r="W6">
        <v>225</v>
      </c>
      <c r="X6" s="78">
        <v>5</v>
      </c>
      <c r="Y6" s="8">
        <v>11</v>
      </c>
      <c r="Z6" s="78">
        <v>5</v>
      </c>
      <c r="AA6" s="8">
        <v>11</v>
      </c>
      <c r="AB6" s="78">
        <v>5</v>
      </c>
      <c r="AC6" s="8">
        <v>11</v>
      </c>
      <c r="AD6" s="78">
        <v>5</v>
      </c>
      <c r="AE6" s="8">
        <v>11</v>
      </c>
      <c r="AF6" s="78">
        <v>5</v>
      </c>
      <c r="AG6" s="8">
        <v>11</v>
      </c>
      <c r="AH6" s="78">
        <v>5</v>
      </c>
      <c r="AI6" s="8">
        <v>11</v>
      </c>
    </row>
    <row r="7" spans="1:35" x14ac:dyDescent="0.35">
      <c r="A7" s="5">
        <v>6</v>
      </c>
      <c r="B7" s="5">
        <v>18</v>
      </c>
      <c r="C7" s="5">
        <v>30</v>
      </c>
      <c r="D7" s="5"/>
      <c r="E7">
        <v>270</v>
      </c>
      <c r="F7">
        <v>810</v>
      </c>
      <c r="G7">
        <v>1350</v>
      </c>
      <c r="H7" s="6"/>
      <c r="I7" s="63">
        <v>6</v>
      </c>
      <c r="J7" s="64">
        <v>12</v>
      </c>
      <c r="K7" s="63">
        <v>6</v>
      </c>
      <c r="L7" s="64">
        <v>12</v>
      </c>
      <c r="M7" s="63">
        <v>6</v>
      </c>
      <c r="N7" s="64">
        <v>12</v>
      </c>
      <c r="O7" s="63">
        <v>6</v>
      </c>
      <c r="P7" s="64">
        <v>12</v>
      </c>
      <c r="Q7" s="63">
        <v>6</v>
      </c>
      <c r="R7" s="64">
        <v>12</v>
      </c>
      <c r="S7" s="63">
        <v>6</v>
      </c>
      <c r="T7" s="64">
        <v>12</v>
      </c>
      <c r="W7">
        <v>270</v>
      </c>
      <c r="X7" s="63">
        <v>6</v>
      </c>
      <c r="Y7" s="64">
        <v>12</v>
      </c>
      <c r="Z7" s="63">
        <v>6</v>
      </c>
      <c r="AA7" s="64">
        <v>12</v>
      </c>
      <c r="AB7" s="63">
        <v>6</v>
      </c>
      <c r="AC7" s="64">
        <v>12</v>
      </c>
      <c r="AD7" s="63">
        <v>6</v>
      </c>
      <c r="AE7" s="64">
        <v>12</v>
      </c>
      <c r="AF7" s="63">
        <v>6</v>
      </c>
      <c r="AG7" s="64">
        <v>12</v>
      </c>
      <c r="AH7" s="63">
        <v>6</v>
      </c>
      <c r="AI7" s="64">
        <v>12</v>
      </c>
    </row>
    <row r="8" spans="1:35" x14ac:dyDescent="0.35">
      <c r="A8" s="5">
        <v>7</v>
      </c>
      <c r="B8" s="5">
        <v>19</v>
      </c>
      <c r="C8" s="5">
        <v>31</v>
      </c>
      <c r="D8" s="5"/>
      <c r="E8">
        <v>315</v>
      </c>
      <c r="F8">
        <v>855</v>
      </c>
      <c r="G8">
        <v>1395</v>
      </c>
      <c r="H8" s="6"/>
      <c r="I8" s="61">
        <v>7</v>
      </c>
      <c r="J8" s="59">
        <v>1</v>
      </c>
      <c r="K8" s="61">
        <v>7</v>
      </c>
      <c r="L8" s="59">
        <v>1</v>
      </c>
      <c r="M8" s="61">
        <v>7</v>
      </c>
      <c r="N8" s="59">
        <v>1</v>
      </c>
      <c r="O8" s="61">
        <v>7</v>
      </c>
      <c r="P8" s="59">
        <v>1</v>
      </c>
      <c r="Q8" s="61">
        <v>7</v>
      </c>
      <c r="R8" s="59">
        <v>1</v>
      </c>
      <c r="S8" s="61">
        <v>7</v>
      </c>
      <c r="T8" s="59">
        <v>1</v>
      </c>
      <c r="W8">
        <v>315</v>
      </c>
      <c r="X8" s="61">
        <v>7</v>
      </c>
      <c r="Y8" s="59">
        <v>1</v>
      </c>
      <c r="Z8" s="61">
        <v>7</v>
      </c>
      <c r="AA8" s="59">
        <v>1</v>
      </c>
      <c r="AB8" s="61">
        <v>7</v>
      </c>
      <c r="AC8" s="59">
        <v>1</v>
      </c>
      <c r="AD8" s="61">
        <v>7</v>
      </c>
      <c r="AE8" s="59">
        <v>1</v>
      </c>
      <c r="AF8" s="61">
        <v>7</v>
      </c>
      <c r="AG8" s="59">
        <v>1</v>
      </c>
      <c r="AH8" s="61">
        <v>7</v>
      </c>
      <c r="AI8" s="59">
        <v>1</v>
      </c>
    </row>
    <row r="9" spans="1:35" x14ac:dyDescent="0.35">
      <c r="A9" s="5">
        <v>8</v>
      </c>
      <c r="B9" s="5">
        <v>20</v>
      </c>
      <c r="C9" s="5">
        <v>32</v>
      </c>
      <c r="D9" s="5"/>
      <c r="E9">
        <v>360</v>
      </c>
      <c r="F9">
        <v>900</v>
      </c>
      <c r="G9">
        <v>1440</v>
      </c>
      <c r="H9" s="6"/>
      <c r="I9" s="67">
        <v>8</v>
      </c>
      <c r="J9" s="7">
        <v>2</v>
      </c>
      <c r="K9" s="67">
        <v>8</v>
      </c>
      <c r="L9" s="7">
        <v>2</v>
      </c>
      <c r="M9" s="67">
        <v>8</v>
      </c>
      <c r="N9" s="7">
        <v>2</v>
      </c>
      <c r="O9" s="67">
        <v>8</v>
      </c>
      <c r="P9" s="7">
        <v>2</v>
      </c>
      <c r="Q9" s="67">
        <v>8</v>
      </c>
      <c r="R9" s="7">
        <v>2</v>
      </c>
      <c r="S9" s="67">
        <v>8</v>
      </c>
      <c r="T9" s="7">
        <v>2</v>
      </c>
      <c r="W9">
        <v>360</v>
      </c>
      <c r="X9" s="67">
        <v>8</v>
      </c>
      <c r="Y9" s="7">
        <v>2</v>
      </c>
      <c r="Z9" s="67">
        <v>8</v>
      </c>
      <c r="AA9" s="7">
        <v>2</v>
      </c>
      <c r="AB9" s="67">
        <v>8</v>
      </c>
      <c r="AC9" s="7">
        <v>2</v>
      </c>
      <c r="AD9" s="67">
        <v>8</v>
      </c>
      <c r="AE9" s="7">
        <v>2</v>
      </c>
      <c r="AF9" s="67">
        <v>8</v>
      </c>
      <c r="AG9" s="7">
        <v>2</v>
      </c>
      <c r="AH9" s="67">
        <v>8</v>
      </c>
      <c r="AI9" s="7">
        <v>2</v>
      </c>
    </row>
    <row r="10" spans="1:35" x14ac:dyDescent="0.35">
      <c r="A10" s="5">
        <v>9</v>
      </c>
      <c r="B10" s="5">
        <v>21</v>
      </c>
      <c r="C10" s="5">
        <v>33</v>
      </c>
      <c r="D10" s="5"/>
      <c r="E10">
        <v>405</v>
      </c>
      <c r="F10">
        <v>945</v>
      </c>
      <c r="G10">
        <v>1485</v>
      </c>
      <c r="H10" s="6"/>
      <c r="I10" s="79">
        <v>9</v>
      </c>
      <c r="J10" s="60">
        <v>3</v>
      </c>
      <c r="K10" s="79">
        <v>9</v>
      </c>
      <c r="L10" s="60">
        <v>3</v>
      </c>
      <c r="M10" s="79">
        <v>9</v>
      </c>
      <c r="N10" s="60">
        <v>3</v>
      </c>
      <c r="O10" s="79">
        <v>9</v>
      </c>
      <c r="P10" s="60">
        <v>3</v>
      </c>
      <c r="Q10" s="79">
        <v>9</v>
      </c>
      <c r="R10" s="60">
        <v>3</v>
      </c>
      <c r="S10" s="79">
        <v>9</v>
      </c>
      <c r="T10" s="60">
        <v>3</v>
      </c>
      <c r="W10">
        <v>405</v>
      </c>
      <c r="X10" s="79">
        <v>9</v>
      </c>
      <c r="Y10" s="60">
        <v>3</v>
      </c>
      <c r="Z10" s="79">
        <v>9</v>
      </c>
      <c r="AA10" s="60">
        <v>3</v>
      </c>
      <c r="AB10" s="79">
        <v>9</v>
      </c>
      <c r="AC10" s="60">
        <v>3</v>
      </c>
      <c r="AD10" s="79">
        <v>9</v>
      </c>
      <c r="AE10" s="60">
        <v>3</v>
      </c>
      <c r="AF10" s="79">
        <v>9</v>
      </c>
      <c r="AG10" s="60">
        <v>3</v>
      </c>
      <c r="AH10" s="79">
        <v>9</v>
      </c>
      <c r="AI10" s="60">
        <v>3</v>
      </c>
    </row>
    <row r="11" spans="1:35" x14ac:dyDescent="0.35">
      <c r="A11" s="5">
        <v>10</v>
      </c>
      <c r="B11" s="5">
        <v>22</v>
      </c>
      <c r="C11" s="5">
        <v>34</v>
      </c>
      <c r="D11" s="5"/>
      <c r="E11">
        <v>450</v>
      </c>
      <c r="F11">
        <v>990</v>
      </c>
      <c r="G11">
        <v>1530</v>
      </c>
      <c r="H11" s="6"/>
      <c r="I11" s="66">
        <v>10</v>
      </c>
      <c r="J11" s="77">
        <v>4</v>
      </c>
      <c r="K11" s="66">
        <v>10</v>
      </c>
      <c r="L11" s="77">
        <v>4</v>
      </c>
      <c r="M11" s="66">
        <v>10</v>
      </c>
      <c r="N11" s="77">
        <v>4</v>
      </c>
      <c r="O11" s="66">
        <v>10</v>
      </c>
      <c r="P11" s="77">
        <v>4</v>
      </c>
      <c r="Q11" s="66">
        <v>10</v>
      </c>
      <c r="R11" s="77">
        <v>4</v>
      </c>
      <c r="S11" s="66">
        <v>10</v>
      </c>
      <c r="T11" s="77">
        <v>4</v>
      </c>
      <c r="W11">
        <v>450</v>
      </c>
      <c r="X11" s="66">
        <v>10</v>
      </c>
      <c r="Y11" s="77">
        <v>4</v>
      </c>
      <c r="Z11" s="66">
        <v>10</v>
      </c>
      <c r="AA11" s="77">
        <v>4</v>
      </c>
      <c r="AB11" s="66">
        <v>10</v>
      </c>
      <c r="AC11" s="77">
        <v>4</v>
      </c>
      <c r="AD11" s="66">
        <v>10</v>
      </c>
      <c r="AE11" s="77">
        <v>4</v>
      </c>
      <c r="AF11" s="66">
        <v>10</v>
      </c>
      <c r="AG11" s="77">
        <v>4</v>
      </c>
      <c r="AH11" s="66">
        <v>10</v>
      </c>
      <c r="AI11" s="77">
        <v>4</v>
      </c>
    </row>
    <row r="12" spans="1:35" x14ac:dyDescent="0.35">
      <c r="A12" s="5">
        <v>11</v>
      </c>
      <c r="B12" s="5">
        <v>23</v>
      </c>
      <c r="C12" s="5">
        <v>35</v>
      </c>
      <c r="D12" s="5"/>
      <c r="E12">
        <v>495</v>
      </c>
      <c r="F12">
        <v>1035</v>
      </c>
      <c r="G12">
        <v>1575</v>
      </c>
      <c r="H12" s="6"/>
      <c r="I12" s="8">
        <v>11</v>
      </c>
      <c r="J12" s="78">
        <v>5</v>
      </c>
      <c r="K12" s="8">
        <v>11</v>
      </c>
      <c r="L12" s="78">
        <v>5</v>
      </c>
      <c r="M12" s="8">
        <v>11</v>
      </c>
      <c r="N12" s="78">
        <v>5</v>
      </c>
      <c r="O12" s="8">
        <v>11</v>
      </c>
      <c r="P12" s="78">
        <v>5</v>
      </c>
      <c r="Q12" s="8">
        <v>11</v>
      </c>
      <c r="R12" s="78">
        <v>5</v>
      </c>
      <c r="S12" s="8">
        <v>11</v>
      </c>
      <c r="T12" s="78">
        <v>5</v>
      </c>
      <c r="W12">
        <v>495</v>
      </c>
      <c r="X12" s="8">
        <v>11</v>
      </c>
      <c r="Y12" s="78">
        <v>5</v>
      </c>
      <c r="Z12" s="8">
        <v>11</v>
      </c>
      <c r="AA12" s="78">
        <v>5</v>
      </c>
      <c r="AB12" s="8">
        <v>11</v>
      </c>
      <c r="AC12" s="78">
        <v>5</v>
      </c>
      <c r="AD12" s="8">
        <v>11</v>
      </c>
      <c r="AE12" s="78">
        <v>5</v>
      </c>
      <c r="AF12" s="8">
        <v>11</v>
      </c>
      <c r="AG12" s="78">
        <v>5</v>
      </c>
      <c r="AH12" s="8">
        <v>11</v>
      </c>
      <c r="AI12" s="78">
        <v>5</v>
      </c>
    </row>
    <row r="13" spans="1:35" x14ac:dyDescent="0.35">
      <c r="A13" s="5">
        <v>12</v>
      </c>
      <c r="B13" s="5">
        <v>24</v>
      </c>
      <c r="C13" s="5">
        <v>36</v>
      </c>
      <c r="D13" s="5"/>
      <c r="E13">
        <v>540</v>
      </c>
      <c r="F13">
        <v>1080</v>
      </c>
      <c r="G13">
        <v>1620</v>
      </c>
      <c r="H13" s="6"/>
      <c r="I13" s="64">
        <v>12</v>
      </c>
      <c r="J13" s="63">
        <v>6</v>
      </c>
      <c r="K13" s="64">
        <v>12</v>
      </c>
      <c r="L13" s="63">
        <v>6</v>
      </c>
      <c r="M13" s="64">
        <v>12</v>
      </c>
      <c r="N13" s="63">
        <v>6</v>
      </c>
      <c r="O13" s="64">
        <v>12</v>
      </c>
      <c r="P13" s="63">
        <v>6</v>
      </c>
      <c r="Q13" s="64">
        <v>12</v>
      </c>
      <c r="R13" s="63">
        <v>6</v>
      </c>
      <c r="S13" s="64">
        <v>12</v>
      </c>
      <c r="T13" s="63">
        <v>6</v>
      </c>
      <c r="W13">
        <v>540</v>
      </c>
      <c r="X13" s="64">
        <v>12</v>
      </c>
      <c r="Y13" s="63">
        <v>6</v>
      </c>
      <c r="Z13" s="64">
        <v>12</v>
      </c>
      <c r="AA13" s="63">
        <v>6</v>
      </c>
      <c r="AB13" s="64">
        <v>12</v>
      </c>
      <c r="AC13" s="63">
        <v>6</v>
      </c>
      <c r="AD13" s="64">
        <v>12</v>
      </c>
      <c r="AE13" s="63">
        <v>6</v>
      </c>
      <c r="AF13" s="64">
        <v>12</v>
      </c>
      <c r="AG13" s="63">
        <v>6</v>
      </c>
      <c r="AH13" s="64">
        <v>12</v>
      </c>
      <c r="AI13" s="63">
        <v>6</v>
      </c>
    </row>
    <row r="14" spans="1:35" x14ac:dyDescent="0.35">
      <c r="W14">
        <v>585</v>
      </c>
      <c r="X14" s="59">
        <v>1</v>
      </c>
      <c r="Y14" s="61">
        <v>7</v>
      </c>
      <c r="Z14" s="59">
        <v>1</v>
      </c>
      <c r="AA14" s="61">
        <v>7</v>
      </c>
      <c r="AB14" s="59">
        <v>1</v>
      </c>
      <c r="AC14" s="61">
        <v>7</v>
      </c>
      <c r="AD14" s="59">
        <v>1</v>
      </c>
      <c r="AE14" s="61">
        <v>7</v>
      </c>
      <c r="AF14" s="59">
        <v>1</v>
      </c>
      <c r="AG14" s="61">
        <v>7</v>
      </c>
      <c r="AH14" s="59">
        <v>1</v>
      </c>
      <c r="AI14" s="61">
        <v>7</v>
      </c>
    </row>
    <row r="15" spans="1:35" x14ac:dyDescent="0.35">
      <c r="W15">
        <v>630</v>
      </c>
      <c r="X15" s="7">
        <v>2</v>
      </c>
      <c r="Y15" s="67">
        <v>8</v>
      </c>
      <c r="Z15" s="7">
        <v>2</v>
      </c>
      <c r="AA15" s="67">
        <v>8</v>
      </c>
      <c r="AB15" s="7">
        <v>2</v>
      </c>
      <c r="AC15" s="67">
        <v>8</v>
      </c>
      <c r="AD15" s="7">
        <v>2</v>
      </c>
      <c r="AE15" s="67">
        <v>8</v>
      </c>
      <c r="AF15" s="7">
        <v>2</v>
      </c>
      <c r="AG15" s="67">
        <v>8</v>
      </c>
      <c r="AH15" s="7">
        <v>2</v>
      </c>
      <c r="AI15" s="67">
        <v>8</v>
      </c>
    </row>
    <row r="16" spans="1:35" x14ac:dyDescent="0.35">
      <c r="W16">
        <v>675</v>
      </c>
      <c r="X16" s="60">
        <v>3</v>
      </c>
      <c r="Y16" s="79">
        <v>9</v>
      </c>
      <c r="Z16" s="60">
        <v>3</v>
      </c>
      <c r="AA16" s="79">
        <v>9</v>
      </c>
      <c r="AB16" s="60">
        <v>3</v>
      </c>
      <c r="AC16" s="79">
        <v>9</v>
      </c>
      <c r="AD16" s="60">
        <v>3</v>
      </c>
      <c r="AE16" s="79">
        <v>9</v>
      </c>
      <c r="AF16" s="60">
        <v>3</v>
      </c>
      <c r="AG16" s="79">
        <v>9</v>
      </c>
      <c r="AH16" s="60">
        <v>3</v>
      </c>
      <c r="AI16" s="79">
        <v>9</v>
      </c>
    </row>
    <row r="17" spans="23:35" x14ac:dyDescent="0.35">
      <c r="W17">
        <v>720</v>
      </c>
      <c r="X17" s="77">
        <v>4</v>
      </c>
      <c r="Y17" s="66">
        <v>10</v>
      </c>
      <c r="Z17" s="77">
        <v>4</v>
      </c>
      <c r="AA17" s="66">
        <v>10</v>
      </c>
      <c r="AB17" s="77">
        <v>4</v>
      </c>
      <c r="AC17" s="66">
        <v>10</v>
      </c>
      <c r="AD17" s="77">
        <v>4</v>
      </c>
      <c r="AE17" s="66">
        <v>10</v>
      </c>
      <c r="AF17" s="77">
        <v>4</v>
      </c>
      <c r="AG17" s="66">
        <v>10</v>
      </c>
      <c r="AH17" s="77">
        <v>4</v>
      </c>
      <c r="AI17" s="66">
        <v>10</v>
      </c>
    </row>
    <row r="18" spans="23:35" x14ac:dyDescent="0.35">
      <c r="W18">
        <v>765</v>
      </c>
      <c r="X18" s="78">
        <v>5</v>
      </c>
      <c r="Y18" s="8">
        <v>11</v>
      </c>
      <c r="Z18" s="78">
        <v>5</v>
      </c>
      <c r="AA18" s="8">
        <v>11</v>
      </c>
      <c r="AB18" s="78">
        <v>5</v>
      </c>
      <c r="AC18" s="8">
        <v>11</v>
      </c>
      <c r="AD18" s="78">
        <v>5</v>
      </c>
      <c r="AE18" s="8">
        <v>11</v>
      </c>
      <c r="AF18" s="78">
        <v>5</v>
      </c>
      <c r="AG18" s="8">
        <v>11</v>
      </c>
      <c r="AH18" s="78">
        <v>5</v>
      </c>
      <c r="AI18" s="8">
        <v>11</v>
      </c>
    </row>
    <row r="19" spans="23:35" x14ac:dyDescent="0.35">
      <c r="W19">
        <v>810</v>
      </c>
      <c r="X19" s="63">
        <v>6</v>
      </c>
      <c r="Y19" s="64">
        <v>12</v>
      </c>
      <c r="Z19" s="63">
        <v>6</v>
      </c>
      <c r="AA19" s="64">
        <v>12</v>
      </c>
      <c r="AB19" s="63">
        <v>6</v>
      </c>
      <c r="AC19" s="64">
        <v>12</v>
      </c>
      <c r="AD19" s="63">
        <v>6</v>
      </c>
      <c r="AE19" s="64">
        <v>12</v>
      </c>
      <c r="AF19" s="63">
        <v>6</v>
      </c>
      <c r="AG19" s="64">
        <v>12</v>
      </c>
      <c r="AH19" s="63">
        <v>6</v>
      </c>
      <c r="AI19" s="64">
        <v>12</v>
      </c>
    </row>
    <row r="20" spans="23:35" x14ac:dyDescent="0.35">
      <c r="W20">
        <v>855</v>
      </c>
      <c r="X20" s="61">
        <v>7</v>
      </c>
      <c r="Y20" s="59">
        <v>1</v>
      </c>
      <c r="Z20" s="61">
        <v>7</v>
      </c>
      <c r="AA20" s="59">
        <v>1</v>
      </c>
      <c r="AB20" s="61">
        <v>7</v>
      </c>
      <c r="AC20" s="59">
        <v>1</v>
      </c>
      <c r="AD20" s="61">
        <v>7</v>
      </c>
      <c r="AE20" s="59">
        <v>1</v>
      </c>
      <c r="AF20" s="61">
        <v>7</v>
      </c>
      <c r="AG20" s="59">
        <v>1</v>
      </c>
      <c r="AH20" s="61">
        <v>7</v>
      </c>
      <c r="AI20" s="59">
        <v>1</v>
      </c>
    </row>
    <row r="21" spans="23:35" x14ac:dyDescent="0.35">
      <c r="W21">
        <v>900</v>
      </c>
      <c r="X21" s="67">
        <v>8</v>
      </c>
      <c r="Y21" s="7">
        <v>2</v>
      </c>
      <c r="Z21" s="67">
        <v>8</v>
      </c>
      <c r="AA21" s="7">
        <v>2</v>
      </c>
      <c r="AB21" s="67">
        <v>8</v>
      </c>
      <c r="AC21" s="7">
        <v>2</v>
      </c>
      <c r="AD21" s="67">
        <v>8</v>
      </c>
      <c r="AE21" s="7">
        <v>2</v>
      </c>
      <c r="AF21" s="67">
        <v>8</v>
      </c>
      <c r="AG21" s="7">
        <v>2</v>
      </c>
      <c r="AH21" s="67">
        <v>8</v>
      </c>
      <c r="AI21" s="7">
        <v>2</v>
      </c>
    </row>
    <row r="22" spans="23:35" x14ac:dyDescent="0.35">
      <c r="W22">
        <v>945</v>
      </c>
      <c r="X22" s="79">
        <v>9</v>
      </c>
      <c r="Y22" s="60">
        <v>3</v>
      </c>
      <c r="Z22" s="79">
        <v>9</v>
      </c>
      <c r="AA22" s="60">
        <v>3</v>
      </c>
      <c r="AB22" s="79">
        <v>9</v>
      </c>
      <c r="AC22" s="60">
        <v>3</v>
      </c>
      <c r="AD22" s="79">
        <v>9</v>
      </c>
      <c r="AE22" s="60">
        <v>3</v>
      </c>
      <c r="AF22" s="79">
        <v>9</v>
      </c>
      <c r="AG22" s="60">
        <v>3</v>
      </c>
      <c r="AH22" s="79">
        <v>9</v>
      </c>
      <c r="AI22" s="60">
        <v>3</v>
      </c>
    </row>
    <row r="23" spans="23:35" x14ac:dyDescent="0.35">
      <c r="W23">
        <v>990</v>
      </c>
      <c r="X23" s="66">
        <v>10</v>
      </c>
      <c r="Y23" s="77">
        <v>4</v>
      </c>
      <c r="Z23" s="66">
        <v>10</v>
      </c>
      <c r="AA23" s="77">
        <v>4</v>
      </c>
      <c r="AB23" s="66">
        <v>10</v>
      </c>
      <c r="AC23" s="77">
        <v>4</v>
      </c>
      <c r="AD23" s="66">
        <v>10</v>
      </c>
      <c r="AE23" s="77">
        <v>4</v>
      </c>
      <c r="AF23" s="66">
        <v>10</v>
      </c>
      <c r="AG23" s="77">
        <v>4</v>
      </c>
      <c r="AH23" s="66">
        <v>10</v>
      </c>
      <c r="AI23" s="77">
        <v>4</v>
      </c>
    </row>
    <row r="24" spans="23:35" x14ac:dyDescent="0.35">
      <c r="W24">
        <v>1035</v>
      </c>
      <c r="X24" s="8">
        <v>11</v>
      </c>
      <c r="Y24" s="78">
        <v>5</v>
      </c>
      <c r="Z24" s="8">
        <v>11</v>
      </c>
      <c r="AA24" s="78">
        <v>5</v>
      </c>
      <c r="AB24" s="8">
        <v>11</v>
      </c>
      <c r="AC24" s="78">
        <v>5</v>
      </c>
      <c r="AD24" s="8">
        <v>11</v>
      </c>
      <c r="AE24" s="78">
        <v>5</v>
      </c>
      <c r="AF24" s="8">
        <v>11</v>
      </c>
      <c r="AG24" s="78">
        <v>5</v>
      </c>
      <c r="AH24" s="8">
        <v>11</v>
      </c>
      <c r="AI24" s="78">
        <v>5</v>
      </c>
    </row>
    <row r="25" spans="23:35" x14ac:dyDescent="0.35">
      <c r="W25">
        <v>1080</v>
      </c>
      <c r="X25" s="64">
        <v>12</v>
      </c>
      <c r="Y25" s="63">
        <v>6</v>
      </c>
      <c r="Z25" s="64">
        <v>12</v>
      </c>
      <c r="AA25" s="63">
        <v>6</v>
      </c>
      <c r="AB25" s="64">
        <v>12</v>
      </c>
      <c r="AC25" s="63">
        <v>6</v>
      </c>
      <c r="AD25" s="64">
        <v>12</v>
      </c>
      <c r="AE25" s="63">
        <v>6</v>
      </c>
      <c r="AF25" s="64">
        <v>12</v>
      </c>
      <c r="AG25" s="63">
        <v>6</v>
      </c>
      <c r="AH25" s="64">
        <v>12</v>
      </c>
      <c r="AI25" s="63">
        <v>6</v>
      </c>
    </row>
    <row r="26" spans="23:35" x14ac:dyDescent="0.35">
      <c r="W26">
        <v>1125</v>
      </c>
      <c r="X26" s="59">
        <v>1</v>
      </c>
      <c r="Y26" s="61">
        <v>7</v>
      </c>
      <c r="Z26" s="59">
        <v>1</v>
      </c>
      <c r="AA26" s="61">
        <v>7</v>
      </c>
      <c r="AB26" s="59">
        <v>1</v>
      </c>
      <c r="AC26" s="61">
        <v>7</v>
      </c>
      <c r="AD26" s="59">
        <v>1</v>
      </c>
      <c r="AE26" s="61">
        <v>7</v>
      </c>
      <c r="AF26" s="59">
        <v>1</v>
      </c>
      <c r="AG26" s="61">
        <v>7</v>
      </c>
      <c r="AH26" s="59">
        <v>1</v>
      </c>
      <c r="AI26" s="61">
        <v>7</v>
      </c>
    </row>
    <row r="27" spans="23:35" x14ac:dyDescent="0.35">
      <c r="W27">
        <v>1170</v>
      </c>
      <c r="X27" s="7">
        <v>2</v>
      </c>
      <c r="Y27" s="67">
        <v>8</v>
      </c>
      <c r="Z27" s="7">
        <v>2</v>
      </c>
      <c r="AA27" s="67">
        <v>8</v>
      </c>
      <c r="AB27" s="7">
        <v>2</v>
      </c>
      <c r="AC27" s="67">
        <v>8</v>
      </c>
      <c r="AD27" s="7">
        <v>2</v>
      </c>
      <c r="AE27" s="67">
        <v>8</v>
      </c>
      <c r="AF27" s="7">
        <v>2</v>
      </c>
      <c r="AG27" s="67">
        <v>8</v>
      </c>
      <c r="AH27" s="7">
        <v>2</v>
      </c>
      <c r="AI27" s="67">
        <v>8</v>
      </c>
    </row>
    <row r="28" spans="23:35" x14ac:dyDescent="0.35">
      <c r="W28">
        <v>1215</v>
      </c>
      <c r="X28" s="60">
        <v>3</v>
      </c>
      <c r="Y28" s="79">
        <v>9</v>
      </c>
      <c r="Z28" s="60">
        <v>3</v>
      </c>
      <c r="AA28" s="79">
        <v>9</v>
      </c>
      <c r="AB28" s="60">
        <v>3</v>
      </c>
      <c r="AC28" s="79">
        <v>9</v>
      </c>
      <c r="AD28" s="60">
        <v>3</v>
      </c>
      <c r="AE28" s="79">
        <v>9</v>
      </c>
      <c r="AF28" s="60">
        <v>3</v>
      </c>
      <c r="AG28" s="79">
        <v>9</v>
      </c>
      <c r="AH28" s="60">
        <v>3</v>
      </c>
      <c r="AI28" s="79">
        <v>9</v>
      </c>
    </row>
    <row r="29" spans="23:35" x14ac:dyDescent="0.35">
      <c r="W29">
        <v>1260</v>
      </c>
      <c r="X29" s="77">
        <v>4</v>
      </c>
      <c r="Y29" s="66">
        <v>10</v>
      </c>
      <c r="Z29" s="77">
        <v>4</v>
      </c>
      <c r="AA29" s="66">
        <v>10</v>
      </c>
      <c r="AB29" s="77">
        <v>4</v>
      </c>
      <c r="AC29" s="66">
        <v>10</v>
      </c>
      <c r="AD29" s="77">
        <v>4</v>
      </c>
      <c r="AE29" s="66">
        <v>10</v>
      </c>
      <c r="AF29" s="77">
        <v>4</v>
      </c>
      <c r="AG29" s="66">
        <v>10</v>
      </c>
      <c r="AH29" s="77">
        <v>4</v>
      </c>
      <c r="AI29" s="66">
        <v>10</v>
      </c>
    </row>
    <row r="30" spans="23:35" x14ac:dyDescent="0.35">
      <c r="W30">
        <v>1305</v>
      </c>
      <c r="X30" s="78">
        <v>5</v>
      </c>
      <c r="Y30" s="8">
        <v>11</v>
      </c>
      <c r="Z30" s="78">
        <v>5</v>
      </c>
      <c r="AA30" s="8">
        <v>11</v>
      </c>
      <c r="AB30" s="78">
        <v>5</v>
      </c>
      <c r="AC30" s="8">
        <v>11</v>
      </c>
      <c r="AD30" s="78">
        <v>5</v>
      </c>
      <c r="AE30" s="8">
        <v>11</v>
      </c>
      <c r="AF30" s="78">
        <v>5</v>
      </c>
      <c r="AG30" s="8">
        <v>11</v>
      </c>
      <c r="AH30" s="78">
        <v>5</v>
      </c>
      <c r="AI30" s="8">
        <v>11</v>
      </c>
    </row>
    <row r="31" spans="23:35" x14ac:dyDescent="0.35">
      <c r="W31">
        <v>1350</v>
      </c>
      <c r="X31" s="63">
        <v>6</v>
      </c>
      <c r="Y31" s="64">
        <v>12</v>
      </c>
      <c r="Z31" s="63">
        <v>6</v>
      </c>
      <c r="AA31" s="64">
        <v>12</v>
      </c>
      <c r="AB31" s="63">
        <v>6</v>
      </c>
      <c r="AC31" s="64">
        <v>12</v>
      </c>
      <c r="AD31" s="63">
        <v>6</v>
      </c>
      <c r="AE31" s="64">
        <v>12</v>
      </c>
      <c r="AF31" s="63">
        <v>6</v>
      </c>
      <c r="AG31" s="64">
        <v>12</v>
      </c>
      <c r="AH31" s="63">
        <v>6</v>
      </c>
      <c r="AI31" s="64">
        <v>12</v>
      </c>
    </row>
    <row r="32" spans="23:35" x14ac:dyDescent="0.35">
      <c r="W32">
        <v>1395</v>
      </c>
      <c r="X32" s="61">
        <v>7</v>
      </c>
      <c r="Y32" s="59">
        <v>1</v>
      </c>
      <c r="Z32" s="61">
        <v>7</v>
      </c>
      <c r="AA32" s="59">
        <v>1</v>
      </c>
      <c r="AB32" s="61">
        <v>7</v>
      </c>
      <c r="AC32" s="59">
        <v>1</v>
      </c>
      <c r="AD32" s="61">
        <v>7</v>
      </c>
      <c r="AE32" s="59">
        <v>1</v>
      </c>
      <c r="AF32" s="61">
        <v>7</v>
      </c>
      <c r="AG32" s="59">
        <v>1</v>
      </c>
      <c r="AH32" s="61">
        <v>7</v>
      </c>
      <c r="AI32" s="59">
        <v>1</v>
      </c>
    </row>
    <row r="33" spans="23:35" x14ac:dyDescent="0.35">
      <c r="W33">
        <v>1440</v>
      </c>
      <c r="X33" s="67">
        <v>8</v>
      </c>
      <c r="Y33" s="7">
        <v>2</v>
      </c>
      <c r="Z33" s="67">
        <v>8</v>
      </c>
      <c r="AA33" s="7">
        <v>2</v>
      </c>
      <c r="AB33" s="67">
        <v>8</v>
      </c>
      <c r="AC33" s="7">
        <v>2</v>
      </c>
      <c r="AD33" s="67">
        <v>8</v>
      </c>
      <c r="AE33" s="7">
        <v>2</v>
      </c>
      <c r="AF33" s="67">
        <v>8</v>
      </c>
      <c r="AG33" s="7">
        <v>2</v>
      </c>
      <c r="AH33" s="67">
        <v>8</v>
      </c>
      <c r="AI33" s="7">
        <v>2</v>
      </c>
    </row>
    <row r="34" spans="23:35" x14ac:dyDescent="0.35">
      <c r="W34">
        <v>1485</v>
      </c>
      <c r="X34" s="79">
        <v>9</v>
      </c>
      <c r="Y34" s="60">
        <v>3</v>
      </c>
      <c r="Z34" s="79">
        <v>9</v>
      </c>
      <c r="AA34" s="60">
        <v>3</v>
      </c>
      <c r="AB34" s="79">
        <v>9</v>
      </c>
      <c r="AC34" s="60">
        <v>3</v>
      </c>
      <c r="AD34" s="79">
        <v>9</v>
      </c>
      <c r="AE34" s="60">
        <v>3</v>
      </c>
      <c r="AF34" s="79">
        <v>9</v>
      </c>
      <c r="AG34" s="60">
        <v>3</v>
      </c>
      <c r="AH34" s="79">
        <v>9</v>
      </c>
      <c r="AI34" s="60">
        <v>3</v>
      </c>
    </row>
    <row r="35" spans="23:35" x14ac:dyDescent="0.35">
      <c r="W35">
        <v>1530</v>
      </c>
      <c r="X35" s="66">
        <v>10</v>
      </c>
      <c r="Y35" s="77">
        <v>4</v>
      </c>
      <c r="Z35" s="66">
        <v>10</v>
      </c>
      <c r="AA35" s="77">
        <v>4</v>
      </c>
      <c r="AB35" s="66">
        <v>10</v>
      </c>
      <c r="AC35" s="77">
        <v>4</v>
      </c>
      <c r="AD35" s="66">
        <v>10</v>
      </c>
      <c r="AE35" s="77">
        <v>4</v>
      </c>
      <c r="AF35" s="66">
        <v>10</v>
      </c>
      <c r="AG35" s="77">
        <v>4</v>
      </c>
      <c r="AH35" s="66">
        <v>10</v>
      </c>
      <c r="AI35" s="77">
        <v>4</v>
      </c>
    </row>
    <row r="36" spans="23:35" x14ac:dyDescent="0.35">
      <c r="W36">
        <v>1575</v>
      </c>
      <c r="X36" s="8">
        <v>11</v>
      </c>
      <c r="Y36" s="78">
        <v>5</v>
      </c>
      <c r="Z36" s="8">
        <v>11</v>
      </c>
      <c r="AA36" s="78">
        <v>5</v>
      </c>
      <c r="AB36" s="8">
        <v>11</v>
      </c>
      <c r="AC36" s="78">
        <v>5</v>
      </c>
      <c r="AD36" s="8">
        <v>11</v>
      </c>
      <c r="AE36" s="78">
        <v>5</v>
      </c>
      <c r="AF36" s="8">
        <v>11</v>
      </c>
      <c r="AG36" s="78">
        <v>5</v>
      </c>
      <c r="AH36" s="8">
        <v>11</v>
      </c>
      <c r="AI36" s="78">
        <v>5</v>
      </c>
    </row>
    <row r="37" spans="23:35" x14ac:dyDescent="0.35">
      <c r="W37">
        <v>1620</v>
      </c>
      <c r="X37" s="64">
        <v>12</v>
      </c>
      <c r="Y37" s="63">
        <v>6</v>
      </c>
      <c r="Z37" s="64">
        <v>12</v>
      </c>
      <c r="AA37" s="63">
        <v>6</v>
      </c>
      <c r="AB37" s="64">
        <v>12</v>
      </c>
      <c r="AC37" s="63">
        <v>6</v>
      </c>
      <c r="AD37" s="64">
        <v>12</v>
      </c>
      <c r="AE37" s="63">
        <v>6</v>
      </c>
      <c r="AF37" s="64">
        <v>12</v>
      </c>
      <c r="AG37" s="63">
        <v>6</v>
      </c>
      <c r="AH37" s="64">
        <v>12</v>
      </c>
      <c r="AI37" s="63">
        <v>6</v>
      </c>
    </row>
    <row r="38" spans="23:35" x14ac:dyDescent="0.35">
      <c r="W38">
        <v>1665</v>
      </c>
      <c r="X38" s="59">
        <v>1</v>
      </c>
      <c r="Y38" s="61">
        <v>7</v>
      </c>
      <c r="Z38" s="59">
        <v>1</v>
      </c>
      <c r="AA38" s="61">
        <v>7</v>
      </c>
      <c r="AB38" s="59">
        <v>1</v>
      </c>
      <c r="AC38" s="61">
        <v>7</v>
      </c>
      <c r="AD38" s="59">
        <v>1</v>
      </c>
      <c r="AE38" s="61">
        <v>7</v>
      </c>
      <c r="AF38" s="59">
        <v>1</v>
      </c>
      <c r="AG38" s="61">
        <v>7</v>
      </c>
      <c r="AH38" s="59">
        <v>1</v>
      </c>
      <c r="AI38" s="61">
        <v>7</v>
      </c>
    </row>
    <row r="39" spans="23:35" x14ac:dyDescent="0.35">
      <c r="W39">
        <v>1710</v>
      </c>
      <c r="X39" s="7">
        <v>2</v>
      </c>
      <c r="Y39" s="67">
        <v>8</v>
      </c>
      <c r="Z39" s="7">
        <v>2</v>
      </c>
      <c r="AA39" s="67">
        <v>8</v>
      </c>
      <c r="AB39" s="7">
        <v>2</v>
      </c>
      <c r="AC39" s="67">
        <v>8</v>
      </c>
      <c r="AD39" s="7">
        <v>2</v>
      </c>
      <c r="AE39" s="67">
        <v>8</v>
      </c>
      <c r="AF39" s="7">
        <v>2</v>
      </c>
      <c r="AG39" s="67">
        <v>8</v>
      </c>
      <c r="AH39" s="7">
        <v>2</v>
      </c>
      <c r="AI39" s="67">
        <v>8</v>
      </c>
    </row>
    <row r="40" spans="23:35" x14ac:dyDescent="0.35">
      <c r="W40">
        <v>1755</v>
      </c>
      <c r="X40" s="60">
        <v>3</v>
      </c>
      <c r="Y40" s="79">
        <v>9</v>
      </c>
      <c r="Z40" s="60">
        <v>3</v>
      </c>
      <c r="AA40" s="79">
        <v>9</v>
      </c>
      <c r="AB40" s="60">
        <v>3</v>
      </c>
      <c r="AC40" s="79">
        <v>9</v>
      </c>
      <c r="AD40" s="60">
        <v>3</v>
      </c>
      <c r="AE40" s="79">
        <v>9</v>
      </c>
      <c r="AF40" s="60">
        <v>3</v>
      </c>
      <c r="AG40" s="79">
        <v>9</v>
      </c>
      <c r="AH40" s="60">
        <v>3</v>
      </c>
      <c r="AI40" s="79">
        <v>9</v>
      </c>
    </row>
    <row r="41" spans="23:35" x14ac:dyDescent="0.35">
      <c r="W41">
        <v>1800</v>
      </c>
      <c r="X41" s="77">
        <v>4</v>
      </c>
      <c r="Y41" s="66">
        <v>10</v>
      </c>
      <c r="Z41" s="77">
        <v>4</v>
      </c>
      <c r="AA41" s="66">
        <v>10</v>
      </c>
      <c r="AB41" s="77">
        <v>4</v>
      </c>
      <c r="AC41" s="66">
        <v>10</v>
      </c>
      <c r="AD41" s="77">
        <v>4</v>
      </c>
      <c r="AE41" s="66">
        <v>10</v>
      </c>
      <c r="AF41" s="77">
        <v>4</v>
      </c>
      <c r="AG41" s="66">
        <v>10</v>
      </c>
      <c r="AH41" s="77">
        <v>4</v>
      </c>
      <c r="AI41" s="66">
        <v>10</v>
      </c>
    </row>
  </sheetData>
  <conditionalFormatting sqref="I12">
    <cfRule type="colorScale" priority="11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19">
      <colorScale>
        <cfvo type="min"/>
        <cfvo type="max"/>
        <color rgb="FF009900"/>
        <color rgb="FFCCFF99"/>
      </colorScale>
    </cfRule>
    <cfRule type="colorScale" priority="120">
      <colorScale>
        <cfvo type="min"/>
        <cfvo type="max"/>
        <color rgb="FF00B050"/>
        <color rgb="FF92D050"/>
      </colorScale>
    </cfRule>
  </conditionalFormatting>
  <conditionalFormatting sqref="I12">
    <cfRule type="colorScale" priority="11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J6">
    <cfRule type="colorScale" priority="11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15">
      <colorScale>
        <cfvo type="min"/>
        <cfvo type="max"/>
        <color rgb="FF009900"/>
        <color rgb="FFCCFF99"/>
      </colorScale>
    </cfRule>
    <cfRule type="colorScale" priority="116">
      <colorScale>
        <cfvo type="min"/>
        <cfvo type="max"/>
        <color rgb="FF00B050"/>
        <color rgb="FF92D050"/>
      </colorScale>
    </cfRule>
  </conditionalFormatting>
  <conditionalFormatting sqref="J6">
    <cfRule type="colorScale" priority="113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K12">
    <cfRule type="colorScale" priority="110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11">
      <colorScale>
        <cfvo type="min"/>
        <cfvo type="max"/>
        <color rgb="FF009900"/>
        <color rgb="FFCCFF99"/>
      </colorScale>
    </cfRule>
    <cfRule type="colorScale" priority="112">
      <colorScale>
        <cfvo type="min"/>
        <cfvo type="max"/>
        <color rgb="FF00B050"/>
        <color rgb="FF92D050"/>
      </colorScale>
    </cfRule>
  </conditionalFormatting>
  <conditionalFormatting sqref="K12">
    <cfRule type="colorScale" priority="109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L6">
    <cfRule type="colorScale" priority="106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07">
      <colorScale>
        <cfvo type="min"/>
        <cfvo type="max"/>
        <color rgb="FF009900"/>
        <color rgb="FFCCFF99"/>
      </colorScale>
    </cfRule>
    <cfRule type="colorScale" priority="108">
      <colorScale>
        <cfvo type="min"/>
        <cfvo type="max"/>
        <color rgb="FF00B050"/>
        <color rgb="FF92D050"/>
      </colorScale>
    </cfRule>
  </conditionalFormatting>
  <conditionalFormatting sqref="L6">
    <cfRule type="colorScale" priority="105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M12 O12 Q12 S12">
    <cfRule type="colorScale" priority="10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03">
      <colorScale>
        <cfvo type="min"/>
        <cfvo type="max"/>
        <color rgb="FF009900"/>
        <color rgb="FFCCFF99"/>
      </colorScale>
    </cfRule>
    <cfRule type="colorScale" priority="104">
      <colorScale>
        <cfvo type="min"/>
        <cfvo type="max"/>
        <color rgb="FF00B050"/>
        <color rgb="FF92D050"/>
      </colorScale>
    </cfRule>
  </conditionalFormatting>
  <conditionalFormatting sqref="M12 O12 Q12 S12">
    <cfRule type="colorScale" priority="101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P6 N6 R6 T6">
    <cfRule type="colorScale" priority="9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99">
      <colorScale>
        <cfvo type="min"/>
        <cfvo type="max"/>
        <color rgb="FF009900"/>
        <color rgb="FFCCFF99"/>
      </colorScale>
    </cfRule>
    <cfRule type="colorScale" priority="100">
      <colorScale>
        <cfvo type="min"/>
        <cfvo type="max"/>
        <color rgb="FF00B050"/>
        <color rgb="FF92D050"/>
      </colorScale>
    </cfRule>
  </conditionalFormatting>
  <conditionalFormatting sqref="N6 P6 R6 T6">
    <cfRule type="colorScale" priority="9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12">
    <cfRule type="colorScale" priority="9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95">
      <colorScale>
        <cfvo type="min"/>
        <cfvo type="max"/>
        <color rgb="FF009900"/>
        <color rgb="FFCCFF99"/>
      </colorScale>
    </cfRule>
    <cfRule type="colorScale" priority="96">
      <colorScale>
        <cfvo type="min"/>
        <cfvo type="max"/>
        <color rgb="FF00B050"/>
        <color rgb="FF92D050"/>
      </colorScale>
    </cfRule>
  </conditionalFormatting>
  <conditionalFormatting sqref="X12">
    <cfRule type="colorScale" priority="93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Y6">
    <cfRule type="colorScale" priority="90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91">
      <colorScale>
        <cfvo type="min"/>
        <cfvo type="max"/>
        <color rgb="FF009900"/>
        <color rgb="FFCCFF99"/>
      </colorScale>
    </cfRule>
    <cfRule type="colorScale" priority="92">
      <colorScale>
        <cfvo type="min"/>
        <cfvo type="max"/>
        <color rgb="FF00B050"/>
        <color rgb="FF92D050"/>
      </colorScale>
    </cfRule>
  </conditionalFormatting>
  <conditionalFormatting sqref="Y6">
    <cfRule type="colorScale" priority="89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Z12">
    <cfRule type="colorScale" priority="86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87">
      <colorScale>
        <cfvo type="min"/>
        <cfvo type="max"/>
        <color rgb="FF009900"/>
        <color rgb="FFCCFF99"/>
      </colorScale>
    </cfRule>
    <cfRule type="colorScale" priority="88">
      <colorScale>
        <cfvo type="min"/>
        <cfvo type="max"/>
        <color rgb="FF00B050"/>
        <color rgb="FF92D050"/>
      </colorScale>
    </cfRule>
  </conditionalFormatting>
  <conditionalFormatting sqref="Z12">
    <cfRule type="colorScale" priority="85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A6">
    <cfRule type="colorScale" priority="8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83">
      <colorScale>
        <cfvo type="min"/>
        <cfvo type="max"/>
        <color rgb="FF009900"/>
        <color rgb="FFCCFF99"/>
      </colorScale>
    </cfRule>
    <cfRule type="colorScale" priority="84">
      <colorScale>
        <cfvo type="min"/>
        <cfvo type="max"/>
        <color rgb="FF00B050"/>
        <color rgb="FF92D050"/>
      </colorScale>
    </cfRule>
  </conditionalFormatting>
  <conditionalFormatting sqref="AA6">
    <cfRule type="colorScale" priority="81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D12 AB12 AF12 AH12">
    <cfRule type="colorScale" priority="7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79">
      <colorScale>
        <cfvo type="min"/>
        <cfvo type="max"/>
        <color rgb="FF009900"/>
        <color rgb="FFCCFF99"/>
      </colorScale>
    </cfRule>
    <cfRule type="colorScale" priority="80">
      <colorScale>
        <cfvo type="min"/>
        <cfvo type="max"/>
        <color rgb="FF00B050"/>
        <color rgb="FF92D050"/>
      </colorScale>
    </cfRule>
  </conditionalFormatting>
  <conditionalFormatting sqref="AD12 AB12 AF12 AH12">
    <cfRule type="colorScale" priority="7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E6 AC6 AG6 AI6">
    <cfRule type="colorScale" priority="7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75">
      <colorScale>
        <cfvo type="min"/>
        <cfvo type="max"/>
        <color rgb="FF009900"/>
        <color rgb="FFCCFF99"/>
      </colorScale>
    </cfRule>
    <cfRule type="colorScale" priority="76">
      <colorScale>
        <cfvo type="min"/>
        <cfvo type="max"/>
        <color rgb="FF00B050"/>
        <color rgb="FF92D050"/>
      </colorScale>
    </cfRule>
  </conditionalFormatting>
  <conditionalFormatting sqref="AE6 AC6 AG6 AI6">
    <cfRule type="colorScale" priority="73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24">
    <cfRule type="colorScale" priority="70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71">
      <colorScale>
        <cfvo type="min"/>
        <cfvo type="max"/>
        <color rgb="FF009900"/>
        <color rgb="FFCCFF99"/>
      </colorScale>
    </cfRule>
    <cfRule type="colorScale" priority="72">
      <colorScale>
        <cfvo type="min"/>
        <cfvo type="max"/>
        <color rgb="FF00B050"/>
        <color rgb="FF92D050"/>
      </colorScale>
    </cfRule>
  </conditionalFormatting>
  <conditionalFormatting sqref="X24">
    <cfRule type="colorScale" priority="69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Y18">
    <cfRule type="colorScale" priority="66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67">
      <colorScale>
        <cfvo type="min"/>
        <cfvo type="max"/>
        <color rgb="FF009900"/>
        <color rgb="FFCCFF99"/>
      </colorScale>
    </cfRule>
    <cfRule type="colorScale" priority="68">
      <colorScale>
        <cfvo type="min"/>
        <cfvo type="max"/>
        <color rgb="FF00B050"/>
        <color rgb="FF92D050"/>
      </colorScale>
    </cfRule>
  </conditionalFormatting>
  <conditionalFormatting sqref="Y18">
    <cfRule type="colorScale" priority="65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Z24">
    <cfRule type="colorScale" priority="6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63">
      <colorScale>
        <cfvo type="min"/>
        <cfvo type="max"/>
        <color rgb="FF009900"/>
        <color rgb="FFCCFF99"/>
      </colorScale>
    </cfRule>
    <cfRule type="colorScale" priority="64">
      <colorScale>
        <cfvo type="min"/>
        <cfvo type="max"/>
        <color rgb="FF00B050"/>
        <color rgb="FF92D050"/>
      </colorScale>
    </cfRule>
  </conditionalFormatting>
  <conditionalFormatting sqref="Z24">
    <cfRule type="colorScale" priority="61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A18">
    <cfRule type="colorScale" priority="5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59">
      <colorScale>
        <cfvo type="min"/>
        <cfvo type="max"/>
        <color rgb="FF009900"/>
        <color rgb="FFCCFF99"/>
      </colorScale>
    </cfRule>
    <cfRule type="colorScale" priority="60">
      <colorScale>
        <cfvo type="min"/>
        <cfvo type="max"/>
        <color rgb="FF00B050"/>
        <color rgb="FF92D050"/>
      </colorScale>
    </cfRule>
  </conditionalFormatting>
  <conditionalFormatting sqref="AA18">
    <cfRule type="colorScale" priority="5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B24 AD24 AF24 AH24">
    <cfRule type="colorScale" priority="5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55">
      <colorScale>
        <cfvo type="min"/>
        <cfvo type="max"/>
        <color rgb="FF009900"/>
        <color rgb="FFCCFF99"/>
      </colorScale>
    </cfRule>
    <cfRule type="colorScale" priority="56">
      <colorScale>
        <cfvo type="min"/>
        <cfvo type="max"/>
        <color rgb="FF00B050"/>
        <color rgb="FF92D050"/>
      </colorScale>
    </cfRule>
  </conditionalFormatting>
  <conditionalFormatting sqref="AD24 AB24 AF24 AH24">
    <cfRule type="colorScale" priority="53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E18 AC18 AG18 AI18">
    <cfRule type="colorScale" priority="50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51">
      <colorScale>
        <cfvo type="min"/>
        <cfvo type="max"/>
        <color rgb="FF009900"/>
        <color rgb="FFCCFF99"/>
      </colorScale>
    </cfRule>
    <cfRule type="colorScale" priority="52">
      <colorScale>
        <cfvo type="min"/>
        <cfvo type="max"/>
        <color rgb="FF00B050"/>
        <color rgb="FF92D050"/>
      </colorScale>
    </cfRule>
  </conditionalFormatting>
  <conditionalFormatting sqref="AE18 AC18 AG18 AI18">
    <cfRule type="colorScale" priority="49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36">
    <cfRule type="colorScale" priority="46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47">
      <colorScale>
        <cfvo type="min"/>
        <cfvo type="max"/>
        <color rgb="FF009900"/>
        <color rgb="FFCCFF99"/>
      </colorScale>
    </cfRule>
    <cfRule type="colorScale" priority="48">
      <colorScale>
        <cfvo type="min"/>
        <cfvo type="max"/>
        <color rgb="FF00B050"/>
        <color rgb="FF92D050"/>
      </colorScale>
    </cfRule>
  </conditionalFormatting>
  <conditionalFormatting sqref="X36">
    <cfRule type="colorScale" priority="45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Y30">
    <cfRule type="colorScale" priority="4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43">
      <colorScale>
        <cfvo type="min"/>
        <cfvo type="max"/>
        <color rgb="FF009900"/>
        <color rgb="FFCCFF99"/>
      </colorScale>
    </cfRule>
    <cfRule type="colorScale" priority="44">
      <colorScale>
        <cfvo type="min"/>
        <cfvo type="max"/>
        <color rgb="FF00B050"/>
        <color rgb="FF92D050"/>
      </colorScale>
    </cfRule>
  </conditionalFormatting>
  <conditionalFormatting sqref="Y30">
    <cfRule type="colorScale" priority="41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Z36">
    <cfRule type="colorScale" priority="3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39">
      <colorScale>
        <cfvo type="min"/>
        <cfvo type="max"/>
        <color rgb="FF009900"/>
        <color rgb="FFCCFF99"/>
      </colorScale>
    </cfRule>
    <cfRule type="colorScale" priority="40">
      <colorScale>
        <cfvo type="min"/>
        <cfvo type="max"/>
        <color rgb="FF00B050"/>
        <color rgb="FF92D050"/>
      </colorScale>
    </cfRule>
  </conditionalFormatting>
  <conditionalFormatting sqref="Z36">
    <cfRule type="colorScale" priority="3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A30">
    <cfRule type="colorScale" priority="3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35">
      <colorScale>
        <cfvo type="min"/>
        <cfvo type="max"/>
        <color rgb="FF009900"/>
        <color rgb="FFCCFF99"/>
      </colorScale>
    </cfRule>
    <cfRule type="colorScale" priority="36">
      <colorScale>
        <cfvo type="min"/>
        <cfvo type="max"/>
        <color rgb="FF00B050"/>
        <color rgb="FF92D050"/>
      </colorScale>
    </cfRule>
  </conditionalFormatting>
  <conditionalFormatting sqref="AA30">
    <cfRule type="colorScale" priority="33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B36 AD36 AF36 AH36">
    <cfRule type="colorScale" priority="30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31">
      <colorScale>
        <cfvo type="min"/>
        <cfvo type="max"/>
        <color rgb="FF009900"/>
        <color rgb="FFCCFF99"/>
      </colorScale>
    </cfRule>
    <cfRule type="colorScale" priority="32">
      <colorScale>
        <cfvo type="min"/>
        <cfvo type="max"/>
        <color rgb="FF00B050"/>
        <color rgb="FF92D050"/>
      </colorScale>
    </cfRule>
  </conditionalFormatting>
  <conditionalFormatting sqref="AB36 AD36 AF36 AH36">
    <cfRule type="colorScale" priority="29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AC30 AE30 AG30 AI30">
    <cfRule type="colorScale" priority="26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27">
      <colorScale>
        <cfvo type="min"/>
        <cfvo type="max"/>
        <color rgb="FF009900"/>
        <color rgb="FFCCFF99"/>
      </colorScale>
    </cfRule>
    <cfRule type="colorScale" priority="28">
      <colorScale>
        <cfvo type="min"/>
        <cfvo type="max"/>
        <color rgb="FF00B050"/>
        <color rgb="FF92D050"/>
      </colorScale>
    </cfRule>
  </conditionalFormatting>
  <conditionalFormatting sqref="AC30 AE30 AG30 AI30">
    <cfRule type="colorScale" priority="25">
      <colorScale>
        <cfvo type="min"/>
        <cfvo type="percentile" val="50"/>
        <cfvo type="max"/>
        <color rgb="FF009900"/>
        <color theme="1"/>
        <color rgb="FF9E4F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workbookViewId="0">
      <selection activeCell="I12" sqref="I12"/>
    </sheetView>
  </sheetViews>
  <sheetFormatPr defaultRowHeight="14.5" x14ac:dyDescent="0.35"/>
  <cols>
    <col min="1" max="1" width="5" bestFit="1" customWidth="1"/>
    <col min="2" max="3" width="2.81640625" bestFit="1" customWidth="1"/>
    <col min="4" max="4" width="2.81640625" customWidth="1"/>
    <col min="5" max="6" width="3.81640625" bestFit="1" customWidth="1"/>
    <col min="7" max="8" width="4.81640625" bestFit="1" customWidth="1"/>
    <col min="9" max="20" width="2.81640625" style="7" bestFit="1" customWidth="1"/>
    <col min="21" max="21" width="2.81640625" customWidth="1"/>
    <col min="23" max="23" width="5.7265625" bestFit="1" customWidth="1"/>
    <col min="24" max="35" width="2.81640625" bestFit="1" customWidth="1"/>
  </cols>
  <sheetData>
    <row r="1" spans="1:35" x14ac:dyDescent="0.35">
      <c r="A1" s="9" t="s">
        <v>304</v>
      </c>
      <c r="B1" s="9"/>
      <c r="C1" s="9"/>
      <c r="D1" s="9"/>
      <c r="E1" s="9" t="s">
        <v>239</v>
      </c>
      <c r="F1" s="9"/>
      <c r="G1" s="9"/>
      <c r="H1" s="9"/>
      <c r="I1" s="10">
        <v>1</v>
      </c>
      <c r="J1" s="10">
        <v>2</v>
      </c>
      <c r="K1" s="10">
        <v>3</v>
      </c>
      <c r="L1" s="10">
        <v>4</v>
      </c>
      <c r="M1" s="10">
        <v>5</v>
      </c>
      <c r="N1" s="10">
        <v>6</v>
      </c>
      <c r="O1" s="10">
        <v>7</v>
      </c>
      <c r="P1" s="10">
        <v>8</v>
      </c>
      <c r="Q1" s="10">
        <v>9</v>
      </c>
      <c r="R1" s="10">
        <v>10</v>
      </c>
      <c r="S1" s="10">
        <v>11</v>
      </c>
      <c r="T1" s="10">
        <v>12</v>
      </c>
      <c r="W1" t="s">
        <v>239</v>
      </c>
      <c r="X1" s="10">
        <v>1</v>
      </c>
      <c r="Y1" s="10">
        <v>2</v>
      </c>
      <c r="Z1" s="10">
        <v>3</v>
      </c>
      <c r="AA1" s="10">
        <v>4</v>
      </c>
      <c r="AB1" s="10">
        <v>5</v>
      </c>
      <c r="AC1" s="10">
        <v>6</v>
      </c>
      <c r="AD1" s="10">
        <v>7</v>
      </c>
      <c r="AE1" s="10">
        <v>8</v>
      </c>
      <c r="AF1" s="10">
        <v>9</v>
      </c>
      <c r="AG1" s="10">
        <v>10</v>
      </c>
      <c r="AH1" s="10">
        <v>11</v>
      </c>
      <c r="AI1" s="10">
        <v>12</v>
      </c>
    </row>
    <row r="2" spans="1:35" x14ac:dyDescent="0.35">
      <c r="A2" s="5">
        <v>1</v>
      </c>
      <c r="B2" s="5">
        <v>13</v>
      </c>
      <c r="C2" s="5">
        <v>25</v>
      </c>
      <c r="D2" s="5">
        <v>37</v>
      </c>
      <c r="E2">
        <v>40</v>
      </c>
      <c r="F2" s="6">
        <v>520</v>
      </c>
      <c r="G2" s="6">
        <v>1000</v>
      </c>
      <c r="H2" s="6">
        <v>1480</v>
      </c>
      <c r="I2" s="8">
        <v>1</v>
      </c>
      <c r="J2" s="7">
        <v>5</v>
      </c>
      <c r="K2" s="7">
        <v>9</v>
      </c>
      <c r="L2" s="8">
        <v>1</v>
      </c>
      <c r="M2" s="7">
        <v>5</v>
      </c>
      <c r="N2" s="7">
        <v>9</v>
      </c>
      <c r="O2" s="8">
        <v>1</v>
      </c>
      <c r="P2" s="7">
        <v>5</v>
      </c>
      <c r="Q2" s="7">
        <v>9</v>
      </c>
      <c r="R2" s="8">
        <v>1</v>
      </c>
      <c r="S2" s="7">
        <v>5</v>
      </c>
      <c r="T2" s="7">
        <v>9</v>
      </c>
      <c r="W2">
        <v>40</v>
      </c>
      <c r="X2" s="8">
        <v>1</v>
      </c>
      <c r="Y2" s="7">
        <v>5</v>
      </c>
      <c r="Z2" s="7">
        <v>9</v>
      </c>
      <c r="AA2" s="8">
        <v>1</v>
      </c>
      <c r="AB2" s="7">
        <v>5</v>
      </c>
      <c r="AC2" s="7">
        <v>9</v>
      </c>
      <c r="AD2" s="8">
        <v>1</v>
      </c>
      <c r="AE2" s="7">
        <v>5</v>
      </c>
      <c r="AF2" s="7">
        <v>9</v>
      </c>
      <c r="AG2" s="8">
        <v>1</v>
      </c>
      <c r="AH2" s="7">
        <v>5</v>
      </c>
      <c r="AI2" s="7">
        <v>9</v>
      </c>
    </row>
    <row r="3" spans="1:35" x14ac:dyDescent="0.35">
      <c r="A3" s="5">
        <v>2</v>
      </c>
      <c r="B3" s="5">
        <v>14</v>
      </c>
      <c r="C3" s="5">
        <v>26</v>
      </c>
      <c r="D3" s="5">
        <v>38</v>
      </c>
      <c r="E3">
        <v>80</v>
      </c>
      <c r="F3" s="6">
        <v>560</v>
      </c>
      <c r="G3" s="6">
        <v>1040</v>
      </c>
      <c r="H3" s="6">
        <v>1520</v>
      </c>
      <c r="I3" s="7">
        <v>2</v>
      </c>
      <c r="J3" s="7">
        <v>6</v>
      </c>
      <c r="K3" s="7">
        <v>10</v>
      </c>
      <c r="L3" s="7">
        <v>2</v>
      </c>
      <c r="M3" s="7">
        <v>6</v>
      </c>
      <c r="N3" s="7">
        <v>10</v>
      </c>
      <c r="O3" s="7">
        <v>2</v>
      </c>
      <c r="P3" s="7">
        <v>6</v>
      </c>
      <c r="Q3" s="7">
        <v>10</v>
      </c>
      <c r="R3" s="7">
        <v>2</v>
      </c>
      <c r="S3" s="7">
        <v>6</v>
      </c>
      <c r="T3" s="7">
        <v>10</v>
      </c>
      <c r="W3">
        <v>80</v>
      </c>
      <c r="X3" s="7">
        <v>2</v>
      </c>
      <c r="Y3" s="7">
        <v>6</v>
      </c>
      <c r="Z3" s="7">
        <v>10</v>
      </c>
      <c r="AA3" s="7">
        <v>2</v>
      </c>
      <c r="AB3" s="7">
        <v>6</v>
      </c>
      <c r="AC3" s="7">
        <v>10</v>
      </c>
      <c r="AD3" s="7">
        <v>2</v>
      </c>
      <c r="AE3" s="7">
        <v>6</v>
      </c>
      <c r="AF3" s="7">
        <v>10</v>
      </c>
      <c r="AG3" s="7">
        <v>2</v>
      </c>
      <c r="AH3" s="7">
        <v>6</v>
      </c>
      <c r="AI3" s="7">
        <v>10</v>
      </c>
    </row>
    <row r="4" spans="1:35" x14ac:dyDescent="0.35">
      <c r="A4" s="5">
        <v>3</v>
      </c>
      <c r="B4" s="5">
        <v>15</v>
      </c>
      <c r="C4" s="5">
        <v>27</v>
      </c>
      <c r="D4" s="5">
        <v>39</v>
      </c>
      <c r="E4">
        <v>120</v>
      </c>
      <c r="F4" s="6">
        <v>600</v>
      </c>
      <c r="G4" s="6">
        <v>1080</v>
      </c>
      <c r="H4" s="6">
        <v>1560</v>
      </c>
      <c r="I4" s="8">
        <v>3</v>
      </c>
      <c r="J4" s="8">
        <v>7</v>
      </c>
      <c r="K4" s="8">
        <v>11</v>
      </c>
      <c r="L4" s="8">
        <v>3</v>
      </c>
      <c r="M4" s="8">
        <v>7</v>
      </c>
      <c r="N4" s="8">
        <v>11</v>
      </c>
      <c r="O4" s="8">
        <v>3</v>
      </c>
      <c r="P4" s="8">
        <v>7</v>
      </c>
      <c r="Q4" s="8">
        <v>11</v>
      </c>
      <c r="R4" s="8">
        <v>3</v>
      </c>
      <c r="S4" s="8">
        <v>7</v>
      </c>
      <c r="T4" s="8">
        <v>11</v>
      </c>
      <c r="U4" s="4"/>
      <c r="W4">
        <v>120</v>
      </c>
      <c r="X4" s="8">
        <v>3</v>
      </c>
      <c r="Y4" s="8">
        <v>7</v>
      </c>
      <c r="Z4" s="8">
        <v>11</v>
      </c>
      <c r="AA4" s="8">
        <v>3</v>
      </c>
      <c r="AB4" s="8">
        <v>7</v>
      </c>
      <c r="AC4" s="8">
        <v>11</v>
      </c>
      <c r="AD4" s="8">
        <v>3</v>
      </c>
      <c r="AE4" s="8">
        <v>7</v>
      </c>
      <c r="AF4" s="8">
        <v>11</v>
      </c>
      <c r="AG4" s="8">
        <v>3</v>
      </c>
      <c r="AH4" s="8">
        <v>7</v>
      </c>
      <c r="AI4" s="8">
        <v>11</v>
      </c>
    </row>
    <row r="5" spans="1:35" x14ac:dyDescent="0.35">
      <c r="A5" s="5">
        <v>4</v>
      </c>
      <c r="B5" s="5">
        <v>16</v>
      </c>
      <c r="C5" s="5">
        <v>28</v>
      </c>
      <c r="D5" s="5">
        <v>40</v>
      </c>
      <c r="E5">
        <v>160</v>
      </c>
      <c r="F5" s="6">
        <v>640</v>
      </c>
      <c r="G5" s="6">
        <v>1120</v>
      </c>
      <c r="H5" s="6">
        <v>1600</v>
      </c>
      <c r="I5" s="7">
        <v>4</v>
      </c>
      <c r="J5" s="8">
        <v>8</v>
      </c>
      <c r="K5" s="7">
        <v>12</v>
      </c>
      <c r="L5" s="7">
        <v>4</v>
      </c>
      <c r="M5" s="8">
        <v>8</v>
      </c>
      <c r="N5" s="7">
        <v>12</v>
      </c>
      <c r="O5" s="7">
        <v>4</v>
      </c>
      <c r="P5" s="8">
        <v>8</v>
      </c>
      <c r="Q5" s="7">
        <v>12</v>
      </c>
      <c r="R5" s="7">
        <v>4</v>
      </c>
      <c r="S5" s="8">
        <v>8</v>
      </c>
      <c r="T5" s="7">
        <v>12</v>
      </c>
      <c r="W5">
        <v>160</v>
      </c>
      <c r="X5" s="7">
        <v>4</v>
      </c>
      <c r="Y5" s="8">
        <v>8</v>
      </c>
      <c r="Z5" s="7">
        <v>12</v>
      </c>
      <c r="AA5" s="7">
        <v>4</v>
      </c>
      <c r="AB5" s="8">
        <v>8</v>
      </c>
      <c r="AC5" s="7">
        <v>12</v>
      </c>
      <c r="AD5" s="7">
        <v>4</v>
      </c>
      <c r="AE5" s="8">
        <v>8</v>
      </c>
      <c r="AF5" s="7">
        <v>12</v>
      </c>
      <c r="AG5" s="7">
        <v>4</v>
      </c>
      <c r="AH5" s="8">
        <v>8</v>
      </c>
      <c r="AI5" s="7">
        <v>12</v>
      </c>
    </row>
    <row r="6" spans="1:35" x14ac:dyDescent="0.35">
      <c r="A6" s="5">
        <v>5</v>
      </c>
      <c r="B6" s="5">
        <v>17</v>
      </c>
      <c r="C6" s="5">
        <v>29</v>
      </c>
      <c r="D6" s="5">
        <v>41</v>
      </c>
      <c r="E6">
        <v>200</v>
      </c>
      <c r="F6" s="6">
        <v>680</v>
      </c>
      <c r="G6" s="6">
        <v>1160</v>
      </c>
      <c r="H6" s="6">
        <v>1640</v>
      </c>
      <c r="I6" s="11">
        <v>5</v>
      </c>
      <c r="J6" s="7">
        <v>9</v>
      </c>
      <c r="K6" s="8">
        <v>1</v>
      </c>
      <c r="L6" s="11">
        <v>5</v>
      </c>
      <c r="M6" s="7">
        <v>9</v>
      </c>
      <c r="N6" s="8">
        <v>1</v>
      </c>
      <c r="O6" s="11">
        <v>5</v>
      </c>
      <c r="P6" s="7">
        <v>9</v>
      </c>
      <c r="Q6" s="8">
        <v>1</v>
      </c>
      <c r="R6" s="11">
        <v>5</v>
      </c>
      <c r="S6" s="7">
        <v>9</v>
      </c>
      <c r="T6" s="8">
        <v>1</v>
      </c>
      <c r="W6">
        <v>200</v>
      </c>
      <c r="X6" s="11">
        <v>5</v>
      </c>
      <c r="Y6" s="7">
        <v>9</v>
      </c>
      <c r="Z6" s="8">
        <v>1</v>
      </c>
      <c r="AA6" s="11">
        <v>5</v>
      </c>
      <c r="AB6" s="7">
        <v>9</v>
      </c>
      <c r="AC6" s="8">
        <v>1</v>
      </c>
      <c r="AD6" s="11">
        <v>5</v>
      </c>
      <c r="AE6" s="7">
        <v>9</v>
      </c>
      <c r="AF6" s="8">
        <v>1</v>
      </c>
      <c r="AG6" s="11">
        <v>5</v>
      </c>
      <c r="AH6" s="7">
        <v>9</v>
      </c>
      <c r="AI6" s="8">
        <v>1</v>
      </c>
    </row>
    <row r="7" spans="1:35" x14ac:dyDescent="0.35">
      <c r="A7" s="5">
        <v>6</v>
      </c>
      <c r="B7" s="5">
        <v>18</v>
      </c>
      <c r="C7" s="5">
        <v>30</v>
      </c>
      <c r="D7" s="5">
        <v>42</v>
      </c>
      <c r="E7">
        <v>240</v>
      </c>
      <c r="F7" s="6">
        <v>720</v>
      </c>
      <c r="G7" s="6">
        <v>1200</v>
      </c>
      <c r="H7" s="6">
        <v>1680</v>
      </c>
      <c r="I7" s="7">
        <v>6</v>
      </c>
      <c r="J7" s="7">
        <v>10</v>
      </c>
      <c r="K7" s="7">
        <v>2</v>
      </c>
      <c r="L7" s="7">
        <v>6</v>
      </c>
      <c r="M7" s="7">
        <v>10</v>
      </c>
      <c r="N7" s="7">
        <v>2</v>
      </c>
      <c r="O7" s="7">
        <v>6</v>
      </c>
      <c r="P7" s="7">
        <v>10</v>
      </c>
      <c r="Q7" s="7">
        <v>2</v>
      </c>
      <c r="R7" s="7">
        <v>6</v>
      </c>
      <c r="S7" s="7">
        <v>10</v>
      </c>
      <c r="T7" s="7">
        <v>2</v>
      </c>
      <c r="W7">
        <v>240</v>
      </c>
      <c r="X7" s="7">
        <v>6</v>
      </c>
      <c r="Y7" s="7">
        <v>10</v>
      </c>
      <c r="Z7" s="7">
        <v>2</v>
      </c>
      <c r="AA7" s="7">
        <v>6</v>
      </c>
      <c r="AB7" s="7">
        <v>10</v>
      </c>
      <c r="AC7" s="7">
        <v>2</v>
      </c>
      <c r="AD7" s="7">
        <v>6</v>
      </c>
      <c r="AE7" s="7">
        <v>10</v>
      </c>
      <c r="AF7" s="7">
        <v>2</v>
      </c>
      <c r="AG7" s="7">
        <v>6</v>
      </c>
      <c r="AH7" s="7">
        <v>10</v>
      </c>
      <c r="AI7" s="7">
        <v>2</v>
      </c>
    </row>
    <row r="8" spans="1:35" x14ac:dyDescent="0.35">
      <c r="A8" s="5">
        <v>7</v>
      </c>
      <c r="B8" s="5">
        <v>19</v>
      </c>
      <c r="C8" s="5">
        <v>31</v>
      </c>
      <c r="D8" s="5">
        <v>43</v>
      </c>
      <c r="E8">
        <v>280</v>
      </c>
      <c r="F8" s="6">
        <v>760</v>
      </c>
      <c r="G8" s="6">
        <v>1240</v>
      </c>
      <c r="H8" s="6">
        <v>1720</v>
      </c>
      <c r="I8" s="8">
        <v>7</v>
      </c>
      <c r="J8" s="8">
        <v>11</v>
      </c>
      <c r="K8" s="8">
        <v>3</v>
      </c>
      <c r="L8" s="8">
        <v>7</v>
      </c>
      <c r="M8" s="8">
        <v>11</v>
      </c>
      <c r="N8" s="8">
        <v>3</v>
      </c>
      <c r="O8" s="8">
        <v>7</v>
      </c>
      <c r="P8" s="8">
        <v>11</v>
      </c>
      <c r="Q8" s="8">
        <v>3</v>
      </c>
      <c r="R8" s="8">
        <v>7</v>
      </c>
      <c r="S8" s="8">
        <v>11</v>
      </c>
      <c r="T8" s="8">
        <v>3</v>
      </c>
      <c r="U8" s="4"/>
      <c r="W8">
        <v>280</v>
      </c>
      <c r="X8" s="8">
        <v>7</v>
      </c>
      <c r="Y8" s="8">
        <v>11</v>
      </c>
      <c r="Z8" s="8">
        <v>3</v>
      </c>
      <c r="AA8" s="8">
        <v>7</v>
      </c>
      <c r="AB8" s="8">
        <v>11</v>
      </c>
      <c r="AC8" s="8">
        <v>3</v>
      </c>
      <c r="AD8" s="8">
        <v>7</v>
      </c>
      <c r="AE8" s="8">
        <v>11</v>
      </c>
      <c r="AF8" s="8">
        <v>3</v>
      </c>
      <c r="AG8" s="8">
        <v>7</v>
      </c>
      <c r="AH8" s="8">
        <v>11</v>
      </c>
      <c r="AI8" s="8">
        <v>3</v>
      </c>
    </row>
    <row r="9" spans="1:35" x14ac:dyDescent="0.35">
      <c r="A9" s="5">
        <v>8</v>
      </c>
      <c r="B9" s="5">
        <v>20</v>
      </c>
      <c r="C9" s="5">
        <v>32</v>
      </c>
      <c r="D9" s="5">
        <v>44</v>
      </c>
      <c r="E9">
        <v>320</v>
      </c>
      <c r="F9" s="6">
        <v>800</v>
      </c>
      <c r="G9" s="6">
        <v>1280</v>
      </c>
      <c r="H9" s="6">
        <v>1760</v>
      </c>
      <c r="I9" s="8">
        <v>8</v>
      </c>
      <c r="J9" s="7">
        <v>12</v>
      </c>
      <c r="K9" s="7">
        <v>4</v>
      </c>
      <c r="L9" s="8">
        <v>8</v>
      </c>
      <c r="M9" s="7">
        <v>12</v>
      </c>
      <c r="N9" s="7">
        <v>4</v>
      </c>
      <c r="O9" s="8">
        <v>8</v>
      </c>
      <c r="P9" s="7">
        <v>12</v>
      </c>
      <c r="Q9" s="7">
        <v>4</v>
      </c>
      <c r="R9" s="8">
        <v>8</v>
      </c>
      <c r="S9" s="7">
        <v>12</v>
      </c>
      <c r="T9" s="7">
        <v>4</v>
      </c>
      <c r="W9">
        <v>320</v>
      </c>
      <c r="X9" s="8">
        <v>8</v>
      </c>
      <c r="Y9" s="7">
        <v>12</v>
      </c>
      <c r="Z9" s="7">
        <v>4</v>
      </c>
      <c r="AA9" s="8">
        <v>8</v>
      </c>
      <c r="AB9" s="7">
        <v>12</v>
      </c>
      <c r="AC9" s="7">
        <v>4</v>
      </c>
      <c r="AD9" s="8">
        <v>8</v>
      </c>
      <c r="AE9" s="7">
        <v>12</v>
      </c>
      <c r="AF9" s="7">
        <v>4</v>
      </c>
      <c r="AG9" s="8">
        <v>8</v>
      </c>
      <c r="AH9" s="7">
        <v>12</v>
      </c>
      <c r="AI9" s="7">
        <v>4</v>
      </c>
    </row>
    <row r="10" spans="1:35" x14ac:dyDescent="0.35">
      <c r="A10" s="5">
        <v>9</v>
      </c>
      <c r="B10" s="5">
        <v>21</v>
      </c>
      <c r="C10" s="5">
        <v>33</v>
      </c>
      <c r="D10" s="5">
        <v>45</v>
      </c>
      <c r="E10">
        <v>360</v>
      </c>
      <c r="F10" s="6">
        <v>840</v>
      </c>
      <c r="G10" s="6">
        <v>1320</v>
      </c>
      <c r="H10" s="6">
        <v>1800</v>
      </c>
      <c r="I10" s="11">
        <v>9</v>
      </c>
      <c r="J10" s="8">
        <v>1</v>
      </c>
      <c r="K10" s="7">
        <v>5</v>
      </c>
      <c r="L10" s="11">
        <v>9</v>
      </c>
      <c r="M10" s="8">
        <v>1</v>
      </c>
      <c r="N10" s="7">
        <v>5</v>
      </c>
      <c r="O10" s="11">
        <v>9</v>
      </c>
      <c r="P10" s="8">
        <v>1</v>
      </c>
      <c r="Q10" s="7">
        <v>5</v>
      </c>
      <c r="R10" s="11">
        <v>9</v>
      </c>
      <c r="S10" s="8">
        <v>1</v>
      </c>
      <c r="T10" s="7">
        <v>5</v>
      </c>
      <c r="W10">
        <v>360</v>
      </c>
      <c r="X10" s="11">
        <v>9</v>
      </c>
      <c r="Y10" s="8">
        <v>1</v>
      </c>
      <c r="Z10" s="7">
        <v>5</v>
      </c>
      <c r="AA10" s="11">
        <v>9</v>
      </c>
      <c r="AB10" s="8">
        <v>1</v>
      </c>
      <c r="AC10" s="7">
        <v>5</v>
      </c>
      <c r="AD10" s="11">
        <v>9</v>
      </c>
      <c r="AE10" s="8">
        <v>1</v>
      </c>
      <c r="AF10" s="7">
        <v>5</v>
      </c>
      <c r="AG10" s="11">
        <v>9</v>
      </c>
      <c r="AH10" s="8">
        <v>1</v>
      </c>
      <c r="AI10" s="7">
        <v>5</v>
      </c>
    </row>
    <row r="11" spans="1:35" x14ac:dyDescent="0.35">
      <c r="A11" s="5">
        <v>10</v>
      </c>
      <c r="B11" s="5">
        <v>22</v>
      </c>
      <c r="C11" s="5">
        <v>34</v>
      </c>
      <c r="D11" s="5"/>
      <c r="E11">
        <v>400</v>
      </c>
      <c r="F11" s="6">
        <v>880</v>
      </c>
      <c r="G11" s="6">
        <v>1360</v>
      </c>
      <c r="H11" s="6"/>
      <c r="I11" s="7">
        <v>10</v>
      </c>
      <c r="J11" s="7">
        <v>2</v>
      </c>
      <c r="K11" s="7">
        <v>6</v>
      </c>
      <c r="L11" s="7">
        <v>10</v>
      </c>
      <c r="M11" s="7">
        <v>2</v>
      </c>
      <c r="N11" s="7">
        <v>6</v>
      </c>
      <c r="O11" s="7">
        <v>10</v>
      </c>
      <c r="P11" s="7">
        <v>2</v>
      </c>
      <c r="Q11" s="7">
        <v>6</v>
      </c>
      <c r="R11" s="7">
        <v>10</v>
      </c>
      <c r="S11" s="7">
        <v>2</v>
      </c>
      <c r="T11" s="7">
        <v>6</v>
      </c>
      <c r="W11">
        <v>400</v>
      </c>
      <c r="X11" s="7">
        <v>10</v>
      </c>
      <c r="Y11" s="7">
        <v>2</v>
      </c>
      <c r="Z11" s="7">
        <v>6</v>
      </c>
      <c r="AA11" s="7">
        <v>10</v>
      </c>
      <c r="AB11" s="7">
        <v>2</v>
      </c>
      <c r="AC11" s="7">
        <v>6</v>
      </c>
      <c r="AD11" s="7">
        <v>10</v>
      </c>
      <c r="AE11" s="7">
        <v>2</v>
      </c>
      <c r="AF11" s="7">
        <v>6</v>
      </c>
      <c r="AG11" s="7">
        <v>10</v>
      </c>
      <c r="AH11" s="7">
        <v>2</v>
      </c>
      <c r="AI11" s="7">
        <v>6</v>
      </c>
    </row>
    <row r="12" spans="1:35" x14ac:dyDescent="0.35">
      <c r="A12" s="5">
        <v>11</v>
      </c>
      <c r="B12" s="5">
        <v>23</v>
      </c>
      <c r="C12" s="5">
        <v>35</v>
      </c>
      <c r="D12" s="5"/>
      <c r="E12">
        <v>440</v>
      </c>
      <c r="F12" s="6">
        <v>920</v>
      </c>
      <c r="G12" s="6">
        <v>1400</v>
      </c>
      <c r="H12" s="6"/>
      <c r="I12" s="8">
        <v>11</v>
      </c>
      <c r="J12" s="8">
        <v>3</v>
      </c>
      <c r="K12" s="8">
        <v>7</v>
      </c>
      <c r="L12" s="8">
        <v>11</v>
      </c>
      <c r="M12" s="8">
        <v>3</v>
      </c>
      <c r="N12" s="8">
        <v>7</v>
      </c>
      <c r="O12" s="8">
        <v>11</v>
      </c>
      <c r="P12" s="8">
        <v>3</v>
      </c>
      <c r="Q12" s="8">
        <v>7</v>
      </c>
      <c r="R12" s="8">
        <v>11</v>
      </c>
      <c r="S12" s="8">
        <v>3</v>
      </c>
      <c r="T12" s="8">
        <v>7</v>
      </c>
      <c r="U12" s="4"/>
      <c r="W12">
        <v>440</v>
      </c>
      <c r="X12" s="8">
        <v>11</v>
      </c>
      <c r="Y12" s="8">
        <v>3</v>
      </c>
      <c r="Z12" s="8">
        <v>7</v>
      </c>
      <c r="AA12" s="8">
        <v>11</v>
      </c>
      <c r="AB12" s="8">
        <v>3</v>
      </c>
      <c r="AC12" s="8">
        <v>7</v>
      </c>
      <c r="AD12" s="8">
        <v>11</v>
      </c>
      <c r="AE12" s="8">
        <v>3</v>
      </c>
      <c r="AF12" s="8">
        <v>7</v>
      </c>
      <c r="AG12" s="8">
        <v>11</v>
      </c>
      <c r="AH12" s="8">
        <v>3</v>
      </c>
      <c r="AI12" s="8">
        <v>7</v>
      </c>
    </row>
    <row r="13" spans="1:35" x14ac:dyDescent="0.35">
      <c r="A13" s="5">
        <v>12</v>
      </c>
      <c r="B13" s="5">
        <v>24</v>
      </c>
      <c r="C13" s="5">
        <v>36</v>
      </c>
      <c r="D13" s="5"/>
      <c r="E13">
        <v>480</v>
      </c>
      <c r="F13" s="6">
        <v>960</v>
      </c>
      <c r="G13" s="6">
        <v>1440</v>
      </c>
      <c r="H13" s="6"/>
      <c r="I13" s="7">
        <v>12</v>
      </c>
      <c r="J13" s="7">
        <v>4</v>
      </c>
      <c r="K13" s="8">
        <v>8</v>
      </c>
      <c r="L13" s="7">
        <v>12</v>
      </c>
      <c r="M13" s="7">
        <v>4</v>
      </c>
      <c r="N13" s="8">
        <v>8</v>
      </c>
      <c r="O13" s="7">
        <v>12</v>
      </c>
      <c r="P13" s="7">
        <v>4</v>
      </c>
      <c r="Q13" s="8">
        <v>8</v>
      </c>
      <c r="R13" s="7">
        <v>12</v>
      </c>
      <c r="S13" s="7">
        <v>4</v>
      </c>
      <c r="T13" s="8">
        <v>8</v>
      </c>
      <c r="W13">
        <v>480</v>
      </c>
      <c r="X13" s="7">
        <v>12</v>
      </c>
      <c r="Y13" s="7">
        <v>4</v>
      </c>
      <c r="Z13" s="8">
        <v>8</v>
      </c>
      <c r="AA13" s="7">
        <v>12</v>
      </c>
      <c r="AB13" s="7">
        <v>4</v>
      </c>
      <c r="AC13" s="8">
        <v>8</v>
      </c>
      <c r="AD13" s="7">
        <v>12</v>
      </c>
      <c r="AE13" s="7">
        <v>4</v>
      </c>
      <c r="AF13" s="8">
        <v>8</v>
      </c>
      <c r="AG13" s="7">
        <v>12</v>
      </c>
      <c r="AH13" s="7">
        <v>4</v>
      </c>
      <c r="AI13" s="8">
        <v>8</v>
      </c>
    </row>
    <row r="14" spans="1:35" x14ac:dyDescent="0.35">
      <c r="W14">
        <v>520</v>
      </c>
      <c r="X14" s="8">
        <v>1</v>
      </c>
      <c r="Y14" s="7">
        <v>5</v>
      </c>
      <c r="Z14" s="7">
        <v>9</v>
      </c>
      <c r="AA14" s="8">
        <v>1</v>
      </c>
      <c r="AB14" s="7">
        <v>5</v>
      </c>
      <c r="AC14" s="7">
        <v>9</v>
      </c>
      <c r="AD14" s="8">
        <v>1</v>
      </c>
      <c r="AE14" s="7">
        <v>5</v>
      </c>
      <c r="AF14" s="7">
        <v>9</v>
      </c>
      <c r="AG14" s="8">
        <v>1</v>
      </c>
      <c r="AH14" s="7">
        <v>5</v>
      </c>
      <c r="AI14" s="7">
        <v>9</v>
      </c>
    </row>
    <row r="15" spans="1:35" x14ac:dyDescent="0.35">
      <c r="W15">
        <v>560</v>
      </c>
      <c r="X15" s="7">
        <v>2</v>
      </c>
      <c r="Y15" s="7">
        <v>6</v>
      </c>
      <c r="Z15" s="7">
        <v>10</v>
      </c>
      <c r="AA15" s="7">
        <v>2</v>
      </c>
      <c r="AB15" s="7">
        <v>6</v>
      </c>
      <c r="AC15" s="7">
        <v>10</v>
      </c>
      <c r="AD15" s="7">
        <v>2</v>
      </c>
      <c r="AE15" s="7">
        <v>6</v>
      </c>
      <c r="AF15" s="7">
        <v>10</v>
      </c>
      <c r="AG15" s="7">
        <v>2</v>
      </c>
      <c r="AH15" s="7">
        <v>6</v>
      </c>
      <c r="AI15" s="7">
        <v>10</v>
      </c>
    </row>
    <row r="16" spans="1:35" x14ac:dyDescent="0.35">
      <c r="W16">
        <v>600</v>
      </c>
      <c r="X16" s="8">
        <v>3</v>
      </c>
      <c r="Y16" s="8">
        <v>7</v>
      </c>
      <c r="Z16" s="8">
        <v>11</v>
      </c>
      <c r="AA16" s="8">
        <v>3</v>
      </c>
      <c r="AB16" s="8">
        <v>7</v>
      </c>
      <c r="AC16" s="8">
        <v>11</v>
      </c>
      <c r="AD16" s="8">
        <v>3</v>
      </c>
      <c r="AE16" s="8">
        <v>7</v>
      </c>
      <c r="AF16" s="8">
        <v>11</v>
      </c>
      <c r="AG16" s="8">
        <v>3</v>
      </c>
      <c r="AH16" s="8">
        <v>7</v>
      </c>
      <c r="AI16" s="8">
        <v>11</v>
      </c>
    </row>
    <row r="17" spans="23:35" x14ac:dyDescent="0.35">
      <c r="W17">
        <v>640</v>
      </c>
      <c r="X17" s="7">
        <v>4</v>
      </c>
      <c r="Y17" s="8">
        <v>8</v>
      </c>
      <c r="Z17" s="7">
        <v>12</v>
      </c>
      <c r="AA17" s="7">
        <v>4</v>
      </c>
      <c r="AB17" s="8">
        <v>8</v>
      </c>
      <c r="AC17" s="7">
        <v>12</v>
      </c>
      <c r="AD17" s="7">
        <v>4</v>
      </c>
      <c r="AE17" s="8">
        <v>8</v>
      </c>
      <c r="AF17" s="7">
        <v>12</v>
      </c>
      <c r="AG17" s="7">
        <v>4</v>
      </c>
      <c r="AH17" s="8">
        <v>8</v>
      </c>
      <c r="AI17" s="7">
        <v>12</v>
      </c>
    </row>
    <row r="18" spans="23:35" x14ac:dyDescent="0.35">
      <c r="W18">
        <v>680</v>
      </c>
      <c r="X18" s="11">
        <v>5</v>
      </c>
      <c r="Y18" s="7">
        <v>9</v>
      </c>
      <c r="Z18" s="8">
        <v>1</v>
      </c>
      <c r="AA18" s="11">
        <v>5</v>
      </c>
      <c r="AB18" s="7">
        <v>9</v>
      </c>
      <c r="AC18" s="8">
        <v>1</v>
      </c>
      <c r="AD18" s="11">
        <v>5</v>
      </c>
      <c r="AE18" s="7">
        <v>9</v>
      </c>
      <c r="AF18" s="8">
        <v>1</v>
      </c>
      <c r="AG18" s="11">
        <v>5</v>
      </c>
      <c r="AH18" s="7">
        <v>9</v>
      </c>
      <c r="AI18" s="8">
        <v>1</v>
      </c>
    </row>
    <row r="19" spans="23:35" x14ac:dyDescent="0.35">
      <c r="W19">
        <v>720</v>
      </c>
      <c r="X19" s="7">
        <v>6</v>
      </c>
      <c r="Y19" s="7">
        <v>10</v>
      </c>
      <c r="Z19" s="7">
        <v>2</v>
      </c>
      <c r="AA19" s="7">
        <v>6</v>
      </c>
      <c r="AB19" s="7">
        <v>10</v>
      </c>
      <c r="AC19" s="7">
        <v>2</v>
      </c>
      <c r="AD19" s="7">
        <v>6</v>
      </c>
      <c r="AE19" s="7">
        <v>10</v>
      </c>
      <c r="AF19" s="7">
        <v>2</v>
      </c>
      <c r="AG19" s="7">
        <v>6</v>
      </c>
      <c r="AH19" s="7">
        <v>10</v>
      </c>
      <c r="AI19" s="7">
        <v>2</v>
      </c>
    </row>
    <row r="20" spans="23:35" x14ac:dyDescent="0.35">
      <c r="W20">
        <v>760</v>
      </c>
      <c r="X20" s="8">
        <v>7</v>
      </c>
      <c r="Y20" s="8">
        <v>11</v>
      </c>
      <c r="Z20" s="8">
        <v>3</v>
      </c>
      <c r="AA20" s="8">
        <v>7</v>
      </c>
      <c r="AB20" s="8">
        <v>11</v>
      </c>
      <c r="AC20" s="8">
        <v>3</v>
      </c>
      <c r="AD20" s="8">
        <v>7</v>
      </c>
      <c r="AE20" s="8">
        <v>11</v>
      </c>
      <c r="AF20" s="8">
        <v>3</v>
      </c>
      <c r="AG20" s="8">
        <v>7</v>
      </c>
      <c r="AH20" s="8">
        <v>11</v>
      </c>
      <c r="AI20" s="8">
        <v>3</v>
      </c>
    </row>
    <row r="21" spans="23:35" x14ac:dyDescent="0.35">
      <c r="W21">
        <v>800</v>
      </c>
      <c r="X21" s="8">
        <v>8</v>
      </c>
      <c r="Y21" s="7">
        <v>12</v>
      </c>
      <c r="Z21" s="7">
        <v>4</v>
      </c>
      <c r="AA21" s="8">
        <v>8</v>
      </c>
      <c r="AB21" s="7">
        <v>12</v>
      </c>
      <c r="AC21" s="7">
        <v>4</v>
      </c>
      <c r="AD21" s="8">
        <v>8</v>
      </c>
      <c r="AE21" s="7">
        <v>12</v>
      </c>
      <c r="AF21" s="7">
        <v>4</v>
      </c>
      <c r="AG21" s="8">
        <v>8</v>
      </c>
      <c r="AH21" s="7">
        <v>12</v>
      </c>
      <c r="AI21" s="7">
        <v>4</v>
      </c>
    </row>
    <row r="22" spans="23:35" x14ac:dyDescent="0.35">
      <c r="W22">
        <v>840</v>
      </c>
      <c r="X22" s="11">
        <v>9</v>
      </c>
      <c r="Y22" s="8">
        <v>1</v>
      </c>
      <c r="Z22" s="7">
        <v>5</v>
      </c>
      <c r="AA22" s="11">
        <v>9</v>
      </c>
      <c r="AB22" s="8">
        <v>1</v>
      </c>
      <c r="AC22" s="7">
        <v>5</v>
      </c>
      <c r="AD22" s="11">
        <v>9</v>
      </c>
      <c r="AE22" s="8">
        <v>1</v>
      </c>
      <c r="AF22" s="7">
        <v>5</v>
      </c>
      <c r="AG22" s="11">
        <v>9</v>
      </c>
      <c r="AH22" s="8">
        <v>1</v>
      </c>
      <c r="AI22" s="7">
        <v>5</v>
      </c>
    </row>
    <row r="23" spans="23:35" x14ac:dyDescent="0.35">
      <c r="W23">
        <v>880</v>
      </c>
      <c r="X23" s="7">
        <v>10</v>
      </c>
      <c r="Y23" s="7">
        <v>2</v>
      </c>
      <c r="Z23" s="7">
        <v>6</v>
      </c>
      <c r="AA23" s="7">
        <v>10</v>
      </c>
      <c r="AB23" s="7">
        <v>2</v>
      </c>
      <c r="AC23" s="7">
        <v>6</v>
      </c>
      <c r="AD23" s="7">
        <v>10</v>
      </c>
      <c r="AE23" s="7">
        <v>2</v>
      </c>
      <c r="AF23" s="7">
        <v>6</v>
      </c>
      <c r="AG23" s="7">
        <v>10</v>
      </c>
      <c r="AH23" s="7">
        <v>2</v>
      </c>
      <c r="AI23" s="7">
        <v>6</v>
      </c>
    </row>
    <row r="24" spans="23:35" x14ac:dyDescent="0.35">
      <c r="W24">
        <v>920</v>
      </c>
      <c r="X24" s="8">
        <v>11</v>
      </c>
      <c r="Y24" s="8">
        <v>3</v>
      </c>
      <c r="Z24" s="8">
        <v>7</v>
      </c>
      <c r="AA24" s="8">
        <v>11</v>
      </c>
      <c r="AB24" s="8">
        <v>3</v>
      </c>
      <c r="AC24" s="8">
        <v>7</v>
      </c>
      <c r="AD24" s="8">
        <v>11</v>
      </c>
      <c r="AE24" s="8">
        <v>3</v>
      </c>
      <c r="AF24" s="8">
        <v>7</v>
      </c>
      <c r="AG24" s="8">
        <v>11</v>
      </c>
      <c r="AH24" s="8">
        <v>3</v>
      </c>
      <c r="AI24" s="8">
        <v>7</v>
      </c>
    </row>
    <row r="25" spans="23:35" x14ac:dyDescent="0.35">
      <c r="W25">
        <v>960</v>
      </c>
      <c r="X25" s="7">
        <v>12</v>
      </c>
      <c r="Y25" s="7">
        <v>4</v>
      </c>
      <c r="Z25" s="8">
        <v>8</v>
      </c>
      <c r="AA25" s="7">
        <v>12</v>
      </c>
      <c r="AB25" s="7">
        <v>4</v>
      </c>
      <c r="AC25" s="8">
        <v>8</v>
      </c>
      <c r="AD25" s="7">
        <v>12</v>
      </c>
      <c r="AE25" s="7">
        <v>4</v>
      </c>
      <c r="AF25" s="8">
        <v>8</v>
      </c>
      <c r="AG25" s="7">
        <v>12</v>
      </c>
      <c r="AH25" s="7">
        <v>4</v>
      </c>
      <c r="AI25" s="8">
        <v>8</v>
      </c>
    </row>
    <row r="26" spans="23:35" x14ac:dyDescent="0.35">
      <c r="W26">
        <v>1000</v>
      </c>
      <c r="X26" s="8">
        <v>1</v>
      </c>
      <c r="Y26" s="7">
        <v>5</v>
      </c>
      <c r="Z26" s="7">
        <v>9</v>
      </c>
      <c r="AA26" s="8">
        <v>1</v>
      </c>
      <c r="AB26" s="7">
        <v>5</v>
      </c>
      <c r="AC26" s="7">
        <v>9</v>
      </c>
      <c r="AD26" s="8">
        <v>1</v>
      </c>
      <c r="AE26" s="7">
        <v>5</v>
      </c>
      <c r="AF26" s="7">
        <v>9</v>
      </c>
      <c r="AG26" s="8">
        <v>1</v>
      </c>
      <c r="AH26" s="7">
        <v>5</v>
      </c>
      <c r="AI26" s="7">
        <v>9</v>
      </c>
    </row>
    <row r="27" spans="23:35" x14ac:dyDescent="0.35">
      <c r="W27">
        <v>1040</v>
      </c>
      <c r="X27" s="7">
        <v>2</v>
      </c>
      <c r="Y27" s="7">
        <v>6</v>
      </c>
      <c r="Z27" s="7">
        <v>10</v>
      </c>
      <c r="AA27" s="7">
        <v>2</v>
      </c>
      <c r="AB27" s="7">
        <v>6</v>
      </c>
      <c r="AC27" s="7">
        <v>10</v>
      </c>
      <c r="AD27" s="7">
        <v>2</v>
      </c>
      <c r="AE27" s="7">
        <v>6</v>
      </c>
      <c r="AF27" s="7">
        <v>10</v>
      </c>
      <c r="AG27" s="7">
        <v>2</v>
      </c>
      <c r="AH27" s="7">
        <v>6</v>
      </c>
      <c r="AI27" s="7">
        <v>10</v>
      </c>
    </row>
    <row r="28" spans="23:35" x14ac:dyDescent="0.35">
      <c r="W28">
        <v>1080</v>
      </c>
      <c r="X28" s="8">
        <v>3</v>
      </c>
      <c r="Y28" s="8">
        <v>7</v>
      </c>
      <c r="Z28" s="8">
        <v>11</v>
      </c>
      <c r="AA28" s="8">
        <v>3</v>
      </c>
      <c r="AB28" s="8">
        <v>7</v>
      </c>
      <c r="AC28" s="8">
        <v>11</v>
      </c>
      <c r="AD28" s="8">
        <v>3</v>
      </c>
      <c r="AE28" s="8">
        <v>7</v>
      </c>
      <c r="AF28" s="8">
        <v>11</v>
      </c>
      <c r="AG28" s="8">
        <v>3</v>
      </c>
      <c r="AH28" s="8">
        <v>7</v>
      </c>
      <c r="AI28" s="8">
        <v>11</v>
      </c>
    </row>
    <row r="29" spans="23:35" x14ac:dyDescent="0.35">
      <c r="W29">
        <v>1120</v>
      </c>
      <c r="X29" s="7">
        <v>4</v>
      </c>
      <c r="Y29" s="8">
        <v>8</v>
      </c>
      <c r="Z29" s="7">
        <v>12</v>
      </c>
      <c r="AA29" s="7">
        <v>4</v>
      </c>
      <c r="AB29" s="8">
        <v>8</v>
      </c>
      <c r="AC29" s="7">
        <v>12</v>
      </c>
      <c r="AD29" s="7">
        <v>4</v>
      </c>
      <c r="AE29" s="8">
        <v>8</v>
      </c>
      <c r="AF29" s="7">
        <v>12</v>
      </c>
      <c r="AG29" s="7">
        <v>4</v>
      </c>
      <c r="AH29" s="8">
        <v>8</v>
      </c>
      <c r="AI29" s="7">
        <v>12</v>
      </c>
    </row>
    <row r="30" spans="23:35" x14ac:dyDescent="0.35">
      <c r="W30">
        <v>1160</v>
      </c>
      <c r="X30" s="11">
        <v>5</v>
      </c>
      <c r="Y30" s="7">
        <v>9</v>
      </c>
      <c r="Z30" s="8">
        <v>1</v>
      </c>
      <c r="AA30" s="11">
        <v>5</v>
      </c>
      <c r="AB30" s="7">
        <v>9</v>
      </c>
      <c r="AC30" s="8">
        <v>1</v>
      </c>
      <c r="AD30" s="11">
        <v>5</v>
      </c>
      <c r="AE30" s="7">
        <v>9</v>
      </c>
      <c r="AF30" s="8">
        <v>1</v>
      </c>
      <c r="AG30" s="11">
        <v>5</v>
      </c>
      <c r="AH30" s="7">
        <v>9</v>
      </c>
      <c r="AI30" s="8">
        <v>1</v>
      </c>
    </row>
    <row r="31" spans="23:35" x14ac:dyDescent="0.35">
      <c r="W31">
        <v>1200</v>
      </c>
      <c r="X31" s="7">
        <v>6</v>
      </c>
      <c r="Y31" s="7">
        <v>10</v>
      </c>
      <c r="Z31" s="7">
        <v>2</v>
      </c>
      <c r="AA31" s="7">
        <v>6</v>
      </c>
      <c r="AB31" s="7">
        <v>10</v>
      </c>
      <c r="AC31" s="7">
        <v>2</v>
      </c>
      <c r="AD31" s="7">
        <v>6</v>
      </c>
      <c r="AE31" s="7">
        <v>10</v>
      </c>
      <c r="AF31" s="7">
        <v>2</v>
      </c>
      <c r="AG31" s="7">
        <v>6</v>
      </c>
      <c r="AH31" s="7">
        <v>10</v>
      </c>
      <c r="AI31" s="7">
        <v>2</v>
      </c>
    </row>
    <row r="32" spans="23:35" x14ac:dyDescent="0.35">
      <c r="W32">
        <v>1240</v>
      </c>
      <c r="X32" s="8">
        <v>7</v>
      </c>
      <c r="Y32" s="8">
        <v>11</v>
      </c>
      <c r="Z32" s="8">
        <v>3</v>
      </c>
      <c r="AA32" s="8">
        <v>7</v>
      </c>
      <c r="AB32" s="8">
        <v>11</v>
      </c>
      <c r="AC32" s="8">
        <v>3</v>
      </c>
      <c r="AD32" s="8">
        <v>7</v>
      </c>
      <c r="AE32" s="8">
        <v>11</v>
      </c>
      <c r="AF32" s="8">
        <v>3</v>
      </c>
      <c r="AG32" s="8">
        <v>7</v>
      </c>
      <c r="AH32" s="8">
        <v>11</v>
      </c>
      <c r="AI32" s="8">
        <v>3</v>
      </c>
    </row>
    <row r="33" spans="23:35" x14ac:dyDescent="0.35">
      <c r="W33">
        <v>1280</v>
      </c>
      <c r="X33" s="8">
        <v>8</v>
      </c>
      <c r="Y33" s="7">
        <v>12</v>
      </c>
      <c r="Z33" s="7">
        <v>4</v>
      </c>
      <c r="AA33" s="8">
        <v>8</v>
      </c>
      <c r="AB33" s="7">
        <v>12</v>
      </c>
      <c r="AC33" s="7">
        <v>4</v>
      </c>
      <c r="AD33" s="8">
        <v>8</v>
      </c>
      <c r="AE33" s="7">
        <v>12</v>
      </c>
      <c r="AF33" s="7">
        <v>4</v>
      </c>
      <c r="AG33" s="8">
        <v>8</v>
      </c>
      <c r="AH33" s="7">
        <v>12</v>
      </c>
      <c r="AI33" s="7">
        <v>4</v>
      </c>
    </row>
    <row r="34" spans="23:35" x14ac:dyDescent="0.35">
      <c r="W34">
        <v>1320</v>
      </c>
      <c r="X34" s="11">
        <v>9</v>
      </c>
      <c r="Y34" s="8">
        <v>1</v>
      </c>
      <c r="Z34" s="7">
        <v>5</v>
      </c>
      <c r="AA34" s="11">
        <v>9</v>
      </c>
      <c r="AB34" s="8">
        <v>1</v>
      </c>
      <c r="AC34" s="7">
        <v>5</v>
      </c>
      <c r="AD34" s="11">
        <v>9</v>
      </c>
      <c r="AE34" s="8">
        <v>1</v>
      </c>
      <c r="AF34" s="7">
        <v>5</v>
      </c>
      <c r="AG34" s="11">
        <v>9</v>
      </c>
      <c r="AH34" s="8">
        <v>1</v>
      </c>
      <c r="AI34" s="7">
        <v>5</v>
      </c>
    </row>
    <row r="35" spans="23:35" x14ac:dyDescent="0.35">
      <c r="W35">
        <v>1360</v>
      </c>
      <c r="X35" s="7">
        <v>10</v>
      </c>
      <c r="Y35" s="7">
        <v>2</v>
      </c>
      <c r="Z35" s="7">
        <v>6</v>
      </c>
      <c r="AA35" s="7">
        <v>10</v>
      </c>
      <c r="AB35" s="7">
        <v>2</v>
      </c>
      <c r="AC35" s="7">
        <v>6</v>
      </c>
      <c r="AD35" s="7">
        <v>10</v>
      </c>
      <c r="AE35" s="7">
        <v>2</v>
      </c>
      <c r="AF35" s="7">
        <v>6</v>
      </c>
      <c r="AG35" s="7">
        <v>10</v>
      </c>
      <c r="AH35" s="7">
        <v>2</v>
      </c>
      <c r="AI35" s="7">
        <v>6</v>
      </c>
    </row>
    <row r="36" spans="23:35" x14ac:dyDescent="0.35">
      <c r="W36">
        <v>1400</v>
      </c>
      <c r="X36" s="8">
        <v>11</v>
      </c>
      <c r="Y36" s="8">
        <v>3</v>
      </c>
      <c r="Z36" s="8">
        <v>7</v>
      </c>
      <c r="AA36" s="8">
        <v>11</v>
      </c>
      <c r="AB36" s="8">
        <v>3</v>
      </c>
      <c r="AC36" s="8">
        <v>7</v>
      </c>
      <c r="AD36" s="8">
        <v>11</v>
      </c>
      <c r="AE36" s="8">
        <v>3</v>
      </c>
      <c r="AF36" s="8">
        <v>7</v>
      </c>
      <c r="AG36" s="8">
        <v>11</v>
      </c>
      <c r="AH36" s="8">
        <v>3</v>
      </c>
      <c r="AI36" s="8">
        <v>7</v>
      </c>
    </row>
    <row r="37" spans="23:35" x14ac:dyDescent="0.35">
      <c r="W37">
        <v>1440</v>
      </c>
      <c r="X37" s="7">
        <v>12</v>
      </c>
      <c r="Y37" s="7">
        <v>4</v>
      </c>
      <c r="Z37" s="8">
        <v>8</v>
      </c>
      <c r="AA37" s="7">
        <v>12</v>
      </c>
      <c r="AB37" s="7">
        <v>4</v>
      </c>
      <c r="AC37" s="8">
        <v>8</v>
      </c>
      <c r="AD37" s="7">
        <v>12</v>
      </c>
      <c r="AE37" s="7">
        <v>4</v>
      </c>
      <c r="AF37" s="8">
        <v>8</v>
      </c>
      <c r="AG37" s="7">
        <v>12</v>
      </c>
      <c r="AH37" s="7">
        <v>4</v>
      </c>
      <c r="AI37" s="8">
        <v>8</v>
      </c>
    </row>
    <row r="38" spans="23:35" x14ac:dyDescent="0.35">
      <c r="W38">
        <v>1480</v>
      </c>
      <c r="X38" s="8">
        <v>1</v>
      </c>
      <c r="Y38" s="7">
        <v>5</v>
      </c>
      <c r="Z38" s="7">
        <v>9</v>
      </c>
      <c r="AA38" s="8">
        <v>1</v>
      </c>
      <c r="AB38" s="7">
        <v>5</v>
      </c>
      <c r="AC38" s="7">
        <v>9</v>
      </c>
      <c r="AD38" s="8">
        <v>1</v>
      </c>
      <c r="AE38" s="7">
        <v>5</v>
      </c>
      <c r="AF38" s="7">
        <v>9</v>
      </c>
      <c r="AG38" s="8">
        <v>1</v>
      </c>
      <c r="AH38" s="7">
        <v>5</v>
      </c>
      <c r="AI38" s="7">
        <v>9</v>
      </c>
    </row>
    <row r="39" spans="23:35" x14ac:dyDescent="0.35">
      <c r="W39">
        <v>1520</v>
      </c>
      <c r="X39" s="7">
        <v>2</v>
      </c>
      <c r="Y39" s="7">
        <v>6</v>
      </c>
      <c r="Z39" s="7">
        <v>10</v>
      </c>
      <c r="AA39" s="7">
        <v>2</v>
      </c>
      <c r="AB39" s="7">
        <v>6</v>
      </c>
      <c r="AC39" s="7">
        <v>10</v>
      </c>
      <c r="AD39" s="7">
        <v>2</v>
      </c>
      <c r="AE39" s="7">
        <v>6</v>
      </c>
      <c r="AF39" s="7">
        <v>10</v>
      </c>
      <c r="AG39" s="7">
        <v>2</v>
      </c>
      <c r="AH39" s="7">
        <v>6</v>
      </c>
      <c r="AI39" s="7">
        <v>10</v>
      </c>
    </row>
    <row r="40" spans="23:35" x14ac:dyDescent="0.35">
      <c r="W40">
        <v>1560</v>
      </c>
      <c r="X40" s="8">
        <v>3</v>
      </c>
      <c r="Y40" s="8">
        <v>7</v>
      </c>
      <c r="Z40" s="8">
        <v>11</v>
      </c>
      <c r="AA40" s="8">
        <v>3</v>
      </c>
      <c r="AB40" s="8">
        <v>7</v>
      </c>
      <c r="AC40" s="8">
        <v>11</v>
      </c>
      <c r="AD40" s="8">
        <v>3</v>
      </c>
      <c r="AE40" s="8">
        <v>7</v>
      </c>
      <c r="AF40" s="8">
        <v>11</v>
      </c>
      <c r="AG40" s="8">
        <v>3</v>
      </c>
      <c r="AH40" s="8">
        <v>7</v>
      </c>
      <c r="AI40" s="8">
        <v>11</v>
      </c>
    </row>
    <row r="41" spans="23:35" x14ac:dyDescent="0.35">
      <c r="W41">
        <v>1600</v>
      </c>
      <c r="X41" s="7">
        <v>4</v>
      </c>
      <c r="Y41" s="8">
        <v>8</v>
      </c>
      <c r="Z41" s="7">
        <v>12</v>
      </c>
      <c r="AA41" s="7">
        <v>4</v>
      </c>
      <c r="AB41" s="8">
        <v>8</v>
      </c>
      <c r="AC41" s="7">
        <v>12</v>
      </c>
      <c r="AD41" s="7">
        <v>4</v>
      </c>
      <c r="AE41" s="8">
        <v>8</v>
      </c>
      <c r="AF41" s="7">
        <v>12</v>
      </c>
      <c r="AG41" s="7">
        <v>4</v>
      </c>
      <c r="AH41" s="8">
        <v>8</v>
      </c>
      <c r="AI41" s="7">
        <v>12</v>
      </c>
    </row>
    <row r="42" spans="23:35" x14ac:dyDescent="0.35">
      <c r="W42">
        <v>1640</v>
      </c>
      <c r="X42" s="11">
        <v>5</v>
      </c>
      <c r="Y42" s="7">
        <v>9</v>
      </c>
      <c r="Z42" s="8">
        <v>1</v>
      </c>
      <c r="AA42" s="11">
        <v>5</v>
      </c>
      <c r="AB42" s="7">
        <v>9</v>
      </c>
      <c r="AC42" s="8">
        <v>1</v>
      </c>
      <c r="AD42" s="11">
        <v>5</v>
      </c>
      <c r="AE42" s="7">
        <v>9</v>
      </c>
      <c r="AF42" s="8">
        <v>1</v>
      </c>
      <c r="AG42" s="11">
        <v>5</v>
      </c>
      <c r="AH42" s="7">
        <v>9</v>
      </c>
      <c r="AI42" s="8">
        <v>1</v>
      </c>
    </row>
    <row r="43" spans="23:35" x14ac:dyDescent="0.35">
      <c r="W43">
        <v>1680</v>
      </c>
      <c r="X43" s="7">
        <v>6</v>
      </c>
      <c r="Y43" s="7">
        <v>10</v>
      </c>
      <c r="Z43" s="7">
        <v>2</v>
      </c>
      <c r="AA43" s="7">
        <v>6</v>
      </c>
      <c r="AB43" s="7">
        <v>10</v>
      </c>
      <c r="AC43" s="7">
        <v>2</v>
      </c>
      <c r="AD43" s="7">
        <v>6</v>
      </c>
      <c r="AE43" s="7">
        <v>10</v>
      </c>
      <c r="AF43" s="7">
        <v>2</v>
      </c>
      <c r="AG43" s="7">
        <v>6</v>
      </c>
      <c r="AH43" s="7">
        <v>10</v>
      </c>
      <c r="AI43" s="7">
        <v>2</v>
      </c>
    </row>
    <row r="44" spans="23:35" x14ac:dyDescent="0.35">
      <c r="W44">
        <v>1720</v>
      </c>
      <c r="X44" s="8">
        <v>7</v>
      </c>
      <c r="Y44" s="8">
        <v>11</v>
      </c>
      <c r="Z44" s="8">
        <v>3</v>
      </c>
      <c r="AA44" s="8">
        <v>7</v>
      </c>
      <c r="AB44" s="8">
        <v>11</v>
      </c>
      <c r="AC44" s="8">
        <v>3</v>
      </c>
      <c r="AD44" s="8">
        <v>7</v>
      </c>
      <c r="AE44" s="8">
        <v>11</v>
      </c>
      <c r="AF44" s="8">
        <v>3</v>
      </c>
      <c r="AG44" s="8">
        <v>7</v>
      </c>
      <c r="AH44" s="8">
        <v>11</v>
      </c>
      <c r="AI44" s="8">
        <v>3</v>
      </c>
    </row>
    <row r="45" spans="23:35" x14ac:dyDescent="0.35">
      <c r="W45">
        <v>1760</v>
      </c>
      <c r="X45" s="8">
        <v>8</v>
      </c>
      <c r="Y45" s="7">
        <v>12</v>
      </c>
      <c r="Z45" s="7">
        <v>4</v>
      </c>
      <c r="AA45" s="8">
        <v>8</v>
      </c>
      <c r="AB45" s="7">
        <v>12</v>
      </c>
      <c r="AC45" s="7">
        <v>4</v>
      </c>
      <c r="AD45" s="8">
        <v>8</v>
      </c>
      <c r="AE45" s="7">
        <v>12</v>
      </c>
      <c r="AF45" s="7">
        <v>4</v>
      </c>
      <c r="AG45" s="8">
        <v>8</v>
      </c>
      <c r="AH45" s="7">
        <v>12</v>
      </c>
      <c r="AI45" s="7">
        <v>4</v>
      </c>
    </row>
    <row r="46" spans="23:35" x14ac:dyDescent="0.35">
      <c r="W46">
        <v>1800</v>
      </c>
      <c r="X46" s="11">
        <v>9</v>
      </c>
      <c r="Y46" s="8">
        <v>1</v>
      </c>
      <c r="Z46" s="7">
        <v>5</v>
      </c>
      <c r="AA46" s="11">
        <v>9</v>
      </c>
      <c r="AB46" s="8">
        <v>1</v>
      </c>
      <c r="AC46" s="7">
        <v>5</v>
      </c>
      <c r="AD46" s="11">
        <v>9</v>
      </c>
      <c r="AE46" s="8">
        <v>1</v>
      </c>
      <c r="AF46" s="7">
        <v>5</v>
      </c>
      <c r="AG46" s="11">
        <v>9</v>
      </c>
      <c r="AH46" s="8">
        <v>1</v>
      </c>
      <c r="AI46" s="7">
        <v>5</v>
      </c>
    </row>
  </sheetData>
  <conditionalFormatting sqref="I2:U2">
    <cfRule type="colorScale" priority="231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246">
      <colorScale>
        <cfvo type="min"/>
        <cfvo type="max"/>
        <color rgb="FFFF0000"/>
        <color rgb="FFFFCCCC"/>
      </colorScale>
    </cfRule>
    <cfRule type="colorScale" priority="260">
      <colorScale>
        <cfvo type="min"/>
        <cfvo type="max"/>
        <color rgb="FFF8696B"/>
        <color rgb="FFFCFCFF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U3">
    <cfRule type="colorScale" priority="222">
      <colorScale>
        <cfvo type="min"/>
        <cfvo type="max"/>
        <color theme="0"/>
        <color theme="6" tint="0.59999389629810485"/>
      </colorScale>
    </cfRule>
    <cfRule type="colorScale" priority="239">
      <colorScale>
        <cfvo type="min"/>
        <cfvo type="max"/>
        <color theme="2" tint="-0.249977111117893"/>
        <color theme="0"/>
      </colorScale>
    </cfRule>
    <cfRule type="colorScale" priority="255">
      <colorScale>
        <cfvo type="min"/>
        <cfvo type="max"/>
        <color theme="2" tint="-0.249977111117893"/>
        <color theme="2"/>
      </colorScale>
    </cfRule>
  </conditionalFormatting>
  <conditionalFormatting sqref="I4:U4">
    <cfRule type="colorScale" priority="215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251">
      <colorScale>
        <cfvo type="min"/>
        <cfvo type="max"/>
        <color rgb="FF009900"/>
        <color rgb="FFCCFF99"/>
      </colorScale>
    </cfRule>
    <cfRule type="colorScale" priority="252">
      <colorScale>
        <cfvo type="min"/>
        <cfvo type="max"/>
        <color rgb="FF00B050"/>
        <color rgb="FF92D050"/>
      </colorScale>
    </cfRule>
  </conditionalFormatting>
  <conditionalFormatting sqref="I5:U5">
    <cfRule type="colorScale" priority="207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208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234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U6">
    <cfRule type="colorScale" priority="22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228">
      <colorScale>
        <cfvo type="min"/>
        <cfvo type="max"/>
        <color rgb="FFFF0000"/>
        <color rgb="FFFFCCCC"/>
      </colorScale>
    </cfRule>
    <cfRule type="colorScale" priority="229">
      <colorScale>
        <cfvo type="min"/>
        <cfvo type="max"/>
        <color rgb="FFF8696B"/>
        <color rgb="FFFCFCFF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">
    <cfRule type="colorScale" priority="223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224">
      <colorScale>
        <cfvo type="min"/>
        <cfvo type="max"/>
        <color rgb="FFFF0000"/>
        <color rgb="FFFFCCCC"/>
      </colorScale>
    </cfRule>
    <cfRule type="colorScale" priority="225">
      <colorScale>
        <cfvo type="min"/>
        <cfvo type="max"/>
        <color rgb="FFF8696B"/>
        <color rgb="FFFCFCFF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U7">
    <cfRule type="colorScale" priority="219">
      <colorScale>
        <cfvo type="min"/>
        <cfvo type="max"/>
        <color theme="0"/>
        <color theme="6" tint="0.59999389629810485"/>
      </colorScale>
    </cfRule>
    <cfRule type="colorScale" priority="220">
      <colorScale>
        <cfvo type="min"/>
        <cfvo type="max"/>
        <color theme="2" tint="-0.249977111117893"/>
        <color theme="0"/>
      </colorScale>
    </cfRule>
    <cfRule type="colorScale" priority="221">
      <colorScale>
        <cfvo type="min"/>
        <cfvo type="max"/>
        <color theme="2" tint="-0.249977111117893"/>
        <color theme="2"/>
      </colorScale>
    </cfRule>
  </conditionalFormatting>
  <conditionalFormatting sqref="I11:U11">
    <cfRule type="colorScale" priority="216">
      <colorScale>
        <cfvo type="min"/>
        <cfvo type="max"/>
        <color theme="0"/>
        <color theme="6" tint="0.59999389629810485"/>
      </colorScale>
    </cfRule>
    <cfRule type="colorScale" priority="217">
      <colorScale>
        <cfvo type="min"/>
        <cfvo type="max"/>
        <color theme="2" tint="-0.249977111117893"/>
        <color theme="0"/>
      </colorScale>
    </cfRule>
    <cfRule type="colorScale" priority="218">
      <colorScale>
        <cfvo type="min"/>
        <cfvo type="max"/>
        <color theme="2" tint="-0.249977111117893"/>
        <color theme="2"/>
      </colorScale>
    </cfRule>
  </conditionalFormatting>
  <conditionalFormatting sqref="U8">
    <cfRule type="colorScale" priority="21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213">
      <colorScale>
        <cfvo type="min"/>
        <cfvo type="max"/>
        <color rgb="FF009900"/>
        <color rgb="FFCCFF99"/>
      </colorScale>
    </cfRule>
    <cfRule type="colorScale" priority="214">
      <colorScale>
        <cfvo type="min"/>
        <cfvo type="max"/>
        <color rgb="FF00B050"/>
        <color rgb="FF92D050"/>
      </colorScale>
    </cfRule>
  </conditionalFormatting>
  <conditionalFormatting sqref="U12">
    <cfRule type="colorScale" priority="209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210">
      <colorScale>
        <cfvo type="min"/>
        <cfvo type="max"/>
        <color rgb="FF009900"/>
        <color rgb="FFCCFF99"/>
      </colorScale>
    </cfRule>
    <cfRule type="colorScale" priority="211">
      <colorScale>
        <cfvo type="min"/>
        <cfvo type="max"/>
        <color rgb="FF00B050"/>
        <color rgb="FF92D050"/>
      </colorScale>
    </cfRule>
  </conditionalFormatting>
  <conditionalFormatting sqref="I9:U9">
    <cfRule type="colorScale" priority="204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205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206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I13:U13">
    <cfRule type="colorScale" priority="201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202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203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I4:T4">
    <cfRule type="colorScale" priority="200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I8:T8">
    <cfRule type="colorScale" priority="197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98">
      <colorScale>
        <cfvo type="min"/>
        <cfvo type="max"/>
        <color rgb="FF009900"/>
        <color rgb="FFCCFF99"/>
      </colorScale>
    </cfRule>
    <cfRule type="colorScale" priority="199">
      <colorScale>
        <cfvo type="min"/>
        <cfvo type="max"/>
        <color rgb="FF00B050"/>
        <color rgb="FF92D050"/>
      </colorScale>
    </cfRule>
  </conditionalFormatting>
  <conditionalFormatting sqref="I8:T8">
    <cfRule type="colorScale" priority="196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I12:T12">
    <cfRule type="colorScale" priority="193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94">
      <colorScale>
        <cfvo type="min"/>
        <cfvo type="max"/>
        <color rgb="FF009900"/>
        <color rgb="FFCCFF99"/>
      </colorScale>
    </cfRule>
    <cfRule type="colorScale" priority="195">
      <colorScale>
        <cfvo type="min"/>
        <cfvo type="max"/>
        <color rgb="FF00B050"/>
        <color rgb="FF92D050"/>
      </colorScale>
    </cfRule>
  </conditionalFormatting>
  <conditionalFormatting sqref="I12:T12">
    <cfRule type="colorScale" priority="192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I2:T2">
    <cfRule type="colorScale" priority="19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I6:T6">
    <cfRule type="colorScale" priority="18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188">
      <colorScale>
        <cfvo type="min"/>
        <cfvo type="max"/>
        <color rgb="FFFF0000"/>
        <color rgb="FFFFCCCC"/>
      </colorScale>
    </cfRule>
    <cfRule type="colorScale" priority="189">
      <colorScale>
        <cfvo type="min"/>
        <cfvo type="max"/>
        <color rgb="FFF8696B"/>
        <color rgb="FFFCFCFF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6">
    <cfRule type="colorScale" priority="18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I10:T10">
    <cfRule type="colorScale" priority="18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183">
      <colorScale>
        <cfvo type="min"/>
        <cfvo type="max"/>
        <color rgb="FFFF0000"/>
        <color rgb="FFFFCCCC"/>
      </colorScale>
    </cfRule>
    <cfRule type="colorScale" priority="184">
      <colorScale>
        <cfvo type="min"/>
        <cfvo type="max"/>
        <color rgb="FFF8696B"/>
        <color rgb="FFFCFCFF"/>
      </colorScale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T10">
    <cfRule type="colorScale" priority="18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2:AI2">
    <cfRule type="colorScale" priority="17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175">
      <colorScale>
        <cfvo type="min"/>
        <cfvo type="max"/>
        <color rgb="FFFF0000"/>
        <color rgb="FFFFCCCC"/>
      </colorScale>
    </cfRule>
    <cfRule type="colorScale" priority="179">
      <colorScale>
        <cfvo type="min"/>
        <cfvo type="max"/>
        <color rgb="FFF8696B"/>
        <color rgb="FFFCFCFF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AI3">
    <cfRule type="colorScale" priority="171">
      <colorScale>
        <cfvo type="min"/>
        <cfvo type="max"/>
        <color theme="0"/>
        <color theme="6" tint="0.59999389629810485"/>
      </colorScale>
    </cfRule>
    <cfRule type="colorScale" priority="174">
      <colorScale>
        <cfvo type="min"/>
        <cfvo type="max"/>
        <color theme="2" tint="-0.249977111117893"/>
        <color theme="0"/>
      </colorScale>
    </cfRule>
    <cfRule type="colorScale" priority="178">
      <colorScale>
        <cfvo type="min"/>
        <cfvo type="max"/>
        <color theme="2" tint="-0.249977111117893"/>
        <color theme="2"/>
      </colorScale>
    </cfRule>
  </conditionalFormatting>
  <conditionalFormatting sqref="X4:AI4">
    <cfRule type="colorScale" priority="16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76">
      <colorScale>
        <cfvo type="min"/>
        <cfvo type="max"/>
        <color rgb="FF009900"/>
        <color rgb="FFCCFF99"/>
      </colorScale>
    </cfRule>
    <cfRule type="colorScale" priority="177">
      <colorScale>
        <cfvo type="min"/>
        <cfvo type="max"/>
        <color rgb="FF00B050"/>
        <color rgb="FF92D050"/>
      </colorScale>
    </cfRule>
  </conditionalFormatting>
  <conditionalFormatting sqref="X5:AI5">
    <cfRule type="colorScale" priority="162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163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173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7:AI7">
    <cfRule type="colorScale" priority="168">
      <colorScale>
        <cfvo type="min"/>
        <cfvo type="max"/>
        <color theme="0"/>
        <color theme="6" tint="0.59999389629810485"/>
      </colorScale>
    </cfRule>
    <cfRule type="colorScale" priority="169">
      <colorScale>
        <cfvo type="min"/>
        <cfvo type="max"/>
        <color theme="2" tint="-0.249977111117893"/>
        <color theme="0"/>
      </colorScale>
    </cfRule>
    <cfRule type="colorScale" priority="170">
      <colorScale>
        <cfvo type="min"/>
        <cfvo type="max"/>
        <color theme="2" tint="-0.249977111117893"/>
        <color theme="2"/>
      </colorScale>
    </cfRule>
  </conditionalFormatting>
  <conditionalFormatting sqref="X11:AI11">
    <cfRule type="colorScale" priority="165">
      <colorScale>
        <cfvo type="min"/>
        <cfvo type="max"/>
        <color theme="0"/>
        <color theme="6" tint="0.59999389629810485"/>
      </colorScale>
    </cfRule>
    <cfRule type="colorScale" priority="166">
      <colorScale>
        <cfvo type="min"/>
        <cfvo type="max"/>
        <color theme="2" tint="-0.249977111117893"/>
        <color theme="0"/>
      </colorScale>
    </cfRule>
    <cfRule type="colorScale" priority="167">
      <colorScale>
        <cfvo type="min"/>
        <cfvo type="max"/>
        <color theme="2" tint="-0.249977111117893"/>
        <color theme="2"/>
      </colorScale>
    </cfRule>
  </conditionalFormatting>
  <conditionalFormatting sqref="X9:AI9">
    <cfRule type="colorScale" priority="159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160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161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13:AI13">
    <cfRule type="colorScale" priority="156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157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158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4:AI4">
    <cfRule type="colorScale" priority="155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8:AI8">
    <cfRule type="colorScale" priority="15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53">
      <colorScale>
        <cfvo type="min"/>
        <cfvo type="max"/>
        <color rgb="FF009900"/>
        <color rgb="FFCCFF99"/>
      </colorScale>
    </cfRule>
    <cfRule type="colorScale" priority="154">
      <colorScale>
        <cfvo type="min"/>
        <cfvo type="max"/>
        <color rgb="FF00B050"/>
        <color rgb="FF92D050"/>
      </colorScale>
    </cfRule>
  </conditionalFormatting>
  <conditionalFormatting sqref="X8:AI8">
    <cfRule type="colorScale" priority="151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12:AI12">
    <cfRule type="colorScale" priority="14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49">
      <colorScale>
        <cfvo type="min"/>
        <cfvo type="max"/>
        <color rgb="FF009900"/>
        <color rgb="FFCCFF99"/>
      </colorScale>
    </cfRule>
    <cfRule type="colorScale" priority="150">
      <colorScale>
        <cfvo type="min"/>
        <cfvo type="max"/>
        <color rgb="FF00B050"/>
        <color rgb="FF92D050"/>
      </colorScale>
    </cfRule>
  </conditionalFormatting>
  <conditionalFormatting sqref="X12:AI12">
    <cfRule type="colorScale" priority="14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2:AI2">
    <cfRule type="colorScale" priority="14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6:AI6">
    <cfRule type="colorScale" priority="14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143">
      <colorScale>
        <cfvo type="min"/>
        <cfvo type="max"/>
        <color rgb="FFFF0000"/>
        <color rgb="FFFFCCCC"/>
      </colorScale>
    </cfRule>
    <cfRule type="colorScale" priority="144">
      <colorScale>
        <cfvo type="min"/>
        <cfvo type="max"/>
        <color rgb="FFF8696B"/>
        <color rgb="FFFCFCFF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AI6">
    <cfRule type="colorScale" priority="14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10:AI10">
    <cfRule type="colorScale" priority="13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138">
      <colorScale>
        <cfvo type="min"/>
        <cfvo type="max"/>
        <color rgb="FFFF0000"/>
        <color rgb="FFFFCCCC"/>
      </colorScale>
    </cfRule>
    <cfRule type="colorScale" priority="139">
      <colorScale>
        <cfvo type="min"/>
        <cfvo type="max"/>
        <color rgb="FFF8696B"/>
        <color rgb="FFFCFCFF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AI10">
    <cfRule type="colorScale" priority="13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14:AI14">
    <cfRule type="colorScale" priority="12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130">
      <colorScale>
        <cfvo type="min"/>
        <cfvo type="max"/>
        <color rgb="FFFF0000"/>
        <color rgb="FFFFCCCC"/>
      </colorScale>
    </cfRule>
    <cfRule type="colorScale" priority="134">
      <colorScale>
        <cfvo type="min"/>
        <cfvo type="max"/>
        <color rgb="FFF8696B"/>
        <color rgb="FFFCFCFF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I15">
    <cfRule type="colorScale" priority="126">
      <colorScale>
        <cfvo type="min"/>
        <cfvo type="max"/>
        <color theme="0"/>
        <color theme="6" tint="0.59999389629810485"/>
      </colorScale>
    </cfRule>
    <cfRule type="colorScale" priority="129">
      <colorScale>
        <cfvo type="min"/>
        <cfvo type="max"/>
        <color theme="2" tint="-0.249977111117893"/>
        <color theme="0"/>
      </colorScale>
    </cfRule>
    <cfRule type="colorScale" priority="133">
      <colorScale>
        <cfvo type="min"/>
        <cfvo type="max"/>
        <color theme="2" tint="-0.249977111117893"/>
        <color theme="2"/>
      </colorScale>
    </cfRule>
  </conditionalFormatting>
  <conditionalFormatting sqref="X16:AI16">
    <cfRule type="colorScale" priority="119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31">
      <colorScale>
        <cfvo type="min"/>
        <cfvo type="max"/>
        <color rgb="FF009900"/>
        <color rgb="FFCCFF99"/>
      </colorScale>
    </cfRule>
    <cfRule type="colorScale" priority="132">
      <colorScale>
        <cfvo type="min"/>
        <cfvo type="max"/>
        <color rgb="FF00B050"/>
        <color rgb="FF92D050"/>
      </colorScale>
    </cfRule>
  </conditionalFormatting>
  <conditionalFormatting sqref="X17:AI17">
    <cfRule type="colorScale" priority="117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118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128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19:AI19">
    <cfRule type="colorScale" priority="123">
      <colorScale>
        <cfvo type="min"/>
        <cfvo type="max"/>
        <color theme="0"/>
        <color theme="6" tint="0.59999389629810485"/>
      </colorScale>
    </cfRule>
    <cfRule type="colorScale" priority="124">
      <colorScale>
        <cfvo type="min"/>
        <cfvo type="max"/>
        <color theme="2" tint="-0.249977111117893"/>
        <color theme="0"/>
      </colorScale>
    </cfRule>
    <cfRule type="colorScale" priority="125">
      <colorScale>
        <cfvo type="min"/>
        <cfvo type="max"/>
        <color theme="2" tint="-0.249977111117893"/>
        <color theme="2"/>
      </colorScale>
    </cfRule>
  </conditionalFormatting>
  <conditionalFormatting sqref="X23:AI23">
    <cfRule type="colorScale" priority="120">
      <colorScale>
        <cfvo type="min"/>
        <cfvo type="max"/>
        <color theme="0"/>
        <color theme="6" tint="0.59999389629810485"/>
      </colorScale>
    </cfRule>
    <cfRule type="colorScale" priority="121">
      <colorScale>
        <cfvo type="min"/>
        <cfvo type="max"/>
        <color theme="2" tint="-0.249977111117893"/>
        <color theme="0"/>
      </colorScale>
    </cfRule>
    <cfRule type="colorScale" priority="122">
      <colorScale>
        <cfvo type="min"/>
        <cfvo type="max"/>
        <color theme="2" tint="-0.249977111117893"/>
        <color theme="2"/>
      </colorScale>
    </cfRule>
  </conditionalFormatting>
  <conditionalFormatting sqref="X21:AI21">
    <cfRule type="colorScale" priority="114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115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116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25:AI25">
    <cfRule type="colorScale" priority="111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112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113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16:AI16">
    <cfRule type="colorScale" priority="110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20:AI20">
    <cfRule type="colorScale" priority="107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08">
      <colorScale>
        <cfvo type="min"/>
        <cfvo type="max"/>
        <color rgb="FF009900"/>
        <color rgb="FFCCFF99"/>
      </colorScale>
    </cfRule>
    <cfRule type="colorScale" priority="109">
      <colorScale>
        <cfvo type="min"/>
        <cfvo type="max"/>
        <color rgb="FF00B050"/>
        <color rgb="FF92D050"/>
      </colorScale>
    </cfRule>
  </conditionalFormatting>
  <conditionalFormatting sqref="X20:AI20">
    <cfRule type="colorScale" priority="106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24:AI24">
    <cfRule type="colorScale" priority="103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04">
      <colorScale>
        <cfvo type="min"/>
        <cfvo type="max"/>
        <color rgb="FF009900"/>
        <color rgb="FFCCFF99"/>
      </colorScale>
    </cfRule>
    <cfRule type="colorScale" priority="105">
      <colorScale>
        <cfvo type="min"/>
        <cfvo type="max"/>
        <color rgb="FF00B050"/>
        <color rgb="FF92D050"/>
      </colorScale>
    </cfRule>
  </conditionalFormatting>
  <conditionalFormatting sqref="X24:AI24">
    <cfRule type="colorScale" priority="102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14:AI14">
    <cfRule type="colorScale" priority="10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18:AI18">
    <cfRule type="colorScale" priority="9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98">
      <colorScale>
        <cfvo type="min"/>
        <cfvo type="max"/>
        <color rgb="FFFF0000"/>
        <color rgb="FFFFCCCC"/>
      </colorScale>
    </cfRule>
    <cfRule type="colorScale" priority="99">
      <colorScale>
        <cfvo type="min"/>
        <cfvo type="max"/>
        <color rgb="FFF8696B"/>
        <color rgb="FFFCFCFF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I18">
    <cfRule type="colorScale" priority="9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22:AI22">
    <cfRule type="colorScale" priority="9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93">
      <colorScale>
        <cfvo type="min"/>
        <cfvo type="max"/>
        <color rgb="FFFF0000"/>
        <color rgb="FFFFCCCC"/>
      </colorScale>
    </cfRule>
    <cfRule type="colorScale" priority="94">
      <colorScale>
        <cfvo type="min"/>
        <cfvo type="max"/>
        <color rgb="FFF8696B"/>
        <color rgb="FFFCFCFF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I22">
    <cfRule type="colorScale" priority="9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26:AI26">
    <cfRule type="colorScale" priority="8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85">
      <colorScale>
        <cfvo type="min"/>
        <cfvo type="max"/>
        <color rgb="FFFF0000"/>
        <color rgb="FFFFCCCC"/>
      </colorScale>
    </cfRule>
    <cfRule type="colorScale" priority="89">
      <colorScale>
        <cfvo type="min"/>
        <cfvo type="max"/>
        <color rgb="FFF8696B"/>
        <color rgb="FFFCFCFF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AI27">
    <cfRule type="colorScale" priority="81">
      <colorScale>
        <cfvo type="min"/>
        <cfvo type="max"/>
        <color theme="0"/>
        <color theme="6" tint="0.59999389629810485"/>
      </colorScale>
    </cfRule>
    <cfRule type="colorScale" priority="84">
      <colorScale>
        <cfvo type="min"/>
        <cfvo type="max"/>
        <color theme="2" tint="-0.249977111117893"/>
        <color theme="0"/>
      </colorScale>
    </cfRule>
    <cfRule type="colorScale" priority="88">
      <colorScale>
        <cfvo type="min"/>
        <cfvo type="max"/>
        <color theme="2" tint="-0.249977111117893"/>
        <color theme="2"/>
      </colorScale>
    </cfRule>
  </conditionalFormatting>
  <conditionalFormatting sqref="X28:AI28">
    <cfRule type="colorScale" priority="74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86">
      <colorScale>
        <cfvo type="min"/>
        <cfvo type="max"/>
        <color rgb="FF009900"/>
        <color rgb="FFCCFF99"/>
      </colorScale>
    </cfRule>
    <cfRule type="colorScale" priority="87">
      <colorScale>
        <cfvo type="min"/>
        <cfvo type="max"/>
        <color rgb="FF00B050"/>
        <color rgb="FF92D050"/>
      </colorScale>
    </cfRule>
  </conditionalFormatting>
  <conditionalFormatting sqref="X29:AI29">
    <cfRule type="colorScale" priority="72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73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83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31:AI31">
    <cfRule type="colorScale" priority="78">
      <colorScale>
        <cfvo type="min"/>
        <cfvo type="max"/>
        <color theme="0"/>
        <color theme="6" tint="0.59999389629810485"/>
      </colorScale>
    </cfRule>
    <cfRule type="colorScale" priority="79">
      <colorScale>
        <cfvo type="min"/>
        <cfvo type="max"/>
        <color theme="2" tint="-0.249977111117893"/>
        <color theme="0"/>
      </colorScale>
    </cfRule>
    <cfRule type="colorScale" priority="80">
      <colorScale>
        <cfvo type="min"/>
        <cfvo type="max"/>
        <color theme="2" tint="-0.249977111117893"/>
        <color theme="2"/>
      </colorScale>
    </cfRule>
  </conditionalFormatting>
  <conditionalFormatting sqref="X35:AI35">
    <cfRule type="colorScale" priority="75">
      <colorScale>
        <cfvo type="min"/>
        <cfvo type="max"/>
        <color theme="0"/>
        <color theme="6" tint="0.59999389629810485"/>
      </colorScale>
    </cfRule>
    <cfRule type="colorScale" priority="76">
      <colorScale>
        <cfvo type="min"/>
        <cfvo type="max"/>
        <color theme="2" tint="-0.249977111117893"/>
        <color theme="0"/>
      </colorScale>
    </cfRule>
    <cfRule type="colorScale" priority="77">
      <colorScale>
        <cfvo type="min"/>
        <cfvo type="max"/>
        <color theme="2" tint="-0.249977111117893"/>
        <color theme="2"/>
      </colorScale>
    </cfRule>
  </conditionalFormatting>
  <conditionalFormatting sqref="X33:AI33">
    <cfRule type="colorScale" priority="69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70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71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37:AI37">
    <cfRule type="colorScale" priority="66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67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68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28:AI28">
    <cfRule type="colorScale" priority="65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32:AI32">
    <cfRule type="colorScale" priority="62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63">
      <colorScale>
        <cfvo type="min"/>
        <cfvo type="max"/>
        <color rgb="FF009900"/>
        <color rgb="FFCCFF99"/>
      </colorScale>
    </cfRule>
    <cfRule type="colorScale" priority="64">
      <colorScale>
        <cfvo type="min"/>
        <cfvo type="max"/>
        <color rgb="FF00B050"/>
        <color rgb="FF92D050"/>
      </colorScale>
    </cfRule>
  </conditionalFormatting>
  <conditionalFormatting sqref="X32:AI32">
    <cfRule type="colorScale" priority="61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36:AI36">
    <cfRule type="colorScale" priority="58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59">
      <colorScale>
        <cfvo type="min"/>
        <cfvo type="max"/>
        <color rgb="FF009900"/>
        <color rgb="FFCCFF99"/>
      </colorScale>
    </cfRule>
    <cfRule type="colorScale" priority="60">
      <colorScale>
        <cfvo type="min"/>
        <cfvo type="max"/>
        <color rgb="FF00B050"/>
        <color rgb="FF92D050"/>
      </colorScale>
    </cfRule>
  </conditionalFormatting>
  <conditionalFormatting sqref="X36:AI36">
    <cfRule type="colorScale" priority="57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26:AI26">
    <cfRule type="colorScale" priority="5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30:AI30">
    <cfRule type="colorScale" priority="5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53">
      <colorScale>
        <cfvo type="min"/>
        <cfvo type="max"/>
        <color rgb="FFFF0000"/>
        <color rgb="FFFFCCCC"/>
      </colorScale>
    </cfRule>
    <cfRule type="colorScale" priority="54">
      <colorScale>
        <cfvo type="min"/>
        <cfvo type="max"/>
        <color rgb="FFF8696B"/>
        <color rgb="FFFCFCFF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I30">
    <cfRule type="colorScale" priority="5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34:AI34">
    <cfRule type="colorScale" priority="4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48">
      <colorScale>
        <cfvo type="min"/>
        <cfvo type="max"/>
        <color rgb="FFFF0000"/>
        <color rgb="FFFFCCCC"/>
      </colorScale>
    </cfRule>
    <cfRule type="colorScale" priority="49">
      <colorScale>
        <cfvo type="min"/>
        <cfvo type="max"/>
        <color rgb="FFF8696B"/>
        <color rgb="FFFCFCFF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I34">
    <cfRule type="colorScale" priority="4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38:AI38">
    <cfRule type="colorScale" priority="3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40">
      <colorScale>
        <cfvo type="min"/>
        <cfvo type="max"/>
        <color rgb="FFFF0000"/>
        <color rgb="FFFFCCCC"/>
      </colorScale>
    </cfRule>
    <cfRule type="colorScale" priority="44">
      <colorScale>
        <cfvo type="min"/>
        <cfvo type="max"/>
        <color rgb="FFF8696B"/>
        <color rgb="FFFCFCFF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I39">
    <cfRule type="colorScale" priority="36">
      <colorScale>
        <cfvo type="min"/>
        <cfvo type="max"/>
        <color theme="0"/>
        <color theme="6" tint="0.59999389629810485"/>
      </colorScale>
    </cfRule>
    <cfRule type="colorScale" priority="39">
      <colorScale>
        <cfvo type="min"/>
        <cfvo type="max"/>
        <color theme="2" tint="-0.249977111117893"/>
        <color theme="0"/>
      </colorScale>
    </cfRule>
    <cfRule type="colorScale" priority="43">
      <colorScale>
        <cfvo type="min"/>
        <cfvo type="max"/>
        <color theme="2" tint="-0.249977111117893"/>
        <color theme="2"/>
      </colorScale>
    </cfRule>
  </conditionalFormatting>
  <conditionalFormatting sqref="X40:AI40">
    <cfRule type="colorScale" priority="29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41">
      <colorScale>
        <cfvo type="min"/>
        <cfvo type="max"/>
        <color rgb="FF009900"/>
        <color rgb="FFCCFF99"/>
      </colorScale>
    </cfRule>
    <cfRule type="colorScale" priority="42">
      <colorScale>
        <cfvo type="min"/>
        <cfvo type="max"/>
        <color rgb="FF00B050"/>
        <color rgb="FF92D050"/>
      </colorScale>
    </cfRule>
  </conditionalFormatting>
  <conditionalFormatting sqref="X41:AI41">
    <cfRule type="colorScale" priority="27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28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38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43:AI43">
    <cfRule type="colorScale" priority="33">
      <colorScale>
        <cfvo type="min"/>
        <cfvo type="max"/>
        <color theme="0"/>
        <color theme="6" tint="0.59999389629810485"/>
      </colorScale>
    </cfRule>
    <cfRule type="colorScale" priority="34">
      <colorScale>
        <cfvo type="min"/>
        <cfvo type="max"/>
        <color theme="2" tint="-0.249977111117893"/>
        <color theme="0"/>
      </colorScale>
    </cfRule>
    <cfRule type="colorScale" priority="35">
      <colorScale>
        <cfvo type="min"/>
        <cfvo type="max"/>
        <color theme="2" tint="-0.249977111117893"/>
        <color theme="2"/>
      </colorScale>
    </cfRule>
  </conditionalFormatting>
  <conditionalFormatting sqref="X45:AI45">
    <cfRule type="colorScale" priority="24">
      <colorScale>
        <cfvo type="min"/>
        <cfvo type="percentile" val="50"/>
        <cfvo type="max"/>
        <color rgb="FFFF99CC"/>
        <color rgb="FFCC0000"/>
        <color rgb="FFFFFF00"/>
      </colorScale>
    </cfRule>
    <cfRule type="colorScale" priority="25">
      <colorScale>
        <cfvo type="min"/>
        <cfvo type="percentile" val="50"/>
        <cfvo type="max"/>
        <color rgb="FFFF99CC"/>
        <color rgb="FFCC0000"/>
        <color theme="7"/>
      </colorScale>
    </cfRule>
    <cfRule type="colorScale" priority="26">
      <colorScale>
        <cfvo type="min"/>
        <cfvo type="percentile" val="50"/>
        <cfvo type="max"/>
        <color rgb="FFFF99FF"/>
        <color theme="7" tint="-0.249977111117893"/>
        <color rgb="FFFFFF00"/>
      </colorScale>
    </cfRule>
  </conditionalFormatting>
  <conditionalFormatting sqref="X40:AI40">
    <cfRule type="colorScale" priority="20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44:AI44">
    <cfRule type="colorScale" priority="17">
      <colorScale>
        <cfvo type="min"/>
        <cfvo type="percentile" val="50"/>
        <cfvo type="max"/>
        <color rgb="FF009900"/>
        <color theme="1"/>
        <color rgb="FF993300"/>
      </colorScale>
    </cfRule>
    <cfRule type="colorScale" priority="18">
      <colorScale>
        <cfvo type="min"/>
        <cfvo type="max"/>
        <color rgb="FF009900"/>
        <color rgb="FFCCFF99"/>
      </colorScale>
    </cfRule>
    <cfRule type="colorScale" priority="19">
      <colorScale>
        <cfvo type="min"/>
        <cfvo type="max"/>
        <color rgb="FF00B050"/>
        <color rgb="FF92D050"/>
      </colorScale>
    </cfRule>
  </conditionalFormatting>
  <conditionalFormatting sqref="X44:AI44">
    <cfRule type="colorScale" priority="16">
      <colorScale>
        <cfvo type="min"/>
        <cfvo type="percentile" val="50"/>
        <cfvo type="max"/>
        <color rgb="FF009900"/>
        <color theme="1"/>
        <color rgb="FF9E4F00"/>
      </colorScale>
    </cfRule>
  </conditionalFormatting>
  <conditionalFormatting sqref="X38:AI38">
    <cfRule type="colorScale" priority="1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42:AI42">
    <cfRule type="colorScale" priority="7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8">
      <colorScale>
        <cfvo type="min"/>
        <cfvo type="max"/>
        <color rgb="FFFF0000"/>
        <color rgb="FFFFCCCC"/>
      </colorScale>
    </cfRule>
    <cfRule type="colorScale" priority="9">
      <colorScale>
        <cfvo type="min"/>
        <cfvo type="max"/>
        <color rgb="FFF8696B"/>
        <color rgb="FFFCFCFF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I42">
    <cfRule type="colorScale" priority="6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conditionalFormatting sqref="X46:AI46">
    <cfRule type="colorScale" priority="2">
      <colorScale>
        <cfvo type="min"/>
        <cfvo type="percentile" val="50"/>
        <cfvo type="max"/>
        <color rgb="FFCC0000"/>
        <color theme="5" tint="0.79998168889431442"/>
        <color rgb="FFFF9900"/>
      </colorScale>
    </cfRule>
    <cfRule type="colorScale" priority="3">
      <colorScale>
        <cfvo type="min"/>
        <cfvo type="max"/>
        <color rgb="FFFF0000"/>
        <color rgb="FFFFCCCC"/>
      </colorScale>
    </cfRule>
    <cfRule type="colorScale" priority="4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I46">
    <cfRule type="colorScale" priority="1">
      <colorScale>
        <cfvo type="min"/>
        <cfvo type="percentile" val="50"/>
        <cfvo type="max"/>
        <color rgb="FFFF0000"/>
        <color theme="7" tint="0.79998168889431442"/>
        <color theme="7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workbookViewId="0"/>
  </sheetViews>
  <sheetFormatPr defaultRowHeight="12.5" x14ac:dyDescent="0.25"/>
  <cols>
    <col min="1" max="1" width="2.81640625" style="2" bestFit="1" customWidth="1"/>
    <col min="2" max="2" width="5.90625" style="2" bestFit="1" customWidth="1"/>
    <col min="3" max="3" width="13.54296875" style="2" bestFit="1" customWidth="1"/>
    <col min="4" max="4" width="4.1796875" style="2" bestFit="1" customWidth="1"/>
    <col min="5" max="5" width="5.36328125" style="2" customWidth="1"/>
    <col min="6" max="6" width="2.81640625" style="2" bestFit="1" customWidth="1"/>
    <col min="7" max="7" width="5.90625" style="2" bestFit="1" customWidth="1"/>
    <col min="8" max="8" width="13.54296875" style="2" bestFit="1" customWidth="1"/>
    <col min="9" max="9" width="4.1796875" style="2" bestFit="1" customWidth="1"/>
    <col min="10" max="10" width="13.54296875" style="75" customWidth="1"/>
    <col min="11" max="11" width="3.81640625" style="75" customWidth="1"/>
    <col min="12" max="12" width="4.81640625" style="2" customWidth="1"/>
    <col min="13" max="13" width="11.81640625" style="2" bestFit="1" customWidth="1"/>
    <col min="14" max="14" width="14" style="2" customWidth="1"/>
    <col min="15" max="15" width="15.90625" style="2" customWidth="1"/>
    <col min="16" max="16" width="22.08984375" style="2" customWidth="1"/>
    <col min="17" max="17" width="10.81640625" style="2" customWidth="1"/>
    <col min="18" max="19" width="5.36328125" style="2" hidden="1" customWidth="1"/>
    <col min="20" max="20" width="7.90625" style="2" customWidth="1"/>
    <col min="21" max="21" width="11.453125" style="2" customWidth="1"/>
    <col min="22" max="22" width="5.54296875" style="2" hidden="1" customWidth="1"/>
    <col min="23" max="23" width="5.36328125" style="2" hidden="1" customWidth="1"/>
    <col min="24" max="24" width="12.7265625" style="2" customWidth="1"/>
    <col min="25" max="16384" width="8.7265625" style="2"/>
  </cols>
  <sheetData>
    <row r="1" spans="1:25" ht="13.5" thickBot="1" x14ac:dyDescent="0.35">
      <c r="B1" s="3" t="s">
        <v>239</v>
      </c>
      <c r="C1" s="3" t="s">
        <v>418</v>
      </c>
      <c r="D1" s="3" t="s">
        <v>421</v>
      </c>
      <c r="E1" s="3"/>
      <c r="G1" s="3" t="s">
        <v>239</v>
      </c>
      <c r="H1" s="68" t="s">
        <v>420</v>
      </c>
      <c r="I1" s="71" t="s">
        <v>421</v>
      </c>
      <c r="J1" s="74"/>
      <c r="K1" s="93" t="s">
        <v>235</v>
      </c>
      <c r="L1" s="94" t="s">
        <v>425</v>
      </c>
      <c r="M1" s="94" t="s">
        <v>424</v>
      </c>
      <c r="N1" s="94" t="s">
        <v>236</v>
      </c>
      <c r="O1" s="94" t="s">
        <v>244</v>
      </c>
      <c r="P1" s="94" t="s">
        <v>303</v>
      </c>
      <c r="Q1" s="94" t="s">
        <v>240</v>
      </c>
      <c r="R1" s="94" t="s">
        <v>237</v>
      </c>
      <c r="S1" s="94" t="s">
        <v>238</v>
      </c>
      <c r="T1" s="94" t="s">
        <v>239</v>
      </c>
      <c r="U1" s="94" t="s">
        <v>241</v>
      </c>
      <c r="V1" s="94" t="s">
        <v>242</v>
      </c>
      <c r="W1" s="94" t="s">
        <v>426</v>
      </c>
      <c r="X1" s="94" t="s">
        <v>243</v>
      </c>
      <c r="Y1" s="3"/>
    </row>
    <row r="2" spans="1:25" ht="13" thickTop="1" x14ac:dyDescent="0.25">
      <c r="A2" s="2">
        <v>1</v>
      </c>
      <c r="B2" s="2">
        <v>30</v>
      </c>
      <c r="C2" s="2" t="s">
        <v>183</v>
      </c>
      <c r="D2" s="2" t="str">
        <f t="shared" ref="D2:D61" si="0">VLOOKUP(A2,$L$2:$O$61,4,FALSE)</f>
        <v>M</v>
      </c>
      <c r="F2" s="2">
        <v>1</v>
      </c>
      <c r="G2" s="2">
        <v>30</v>
      </c>
      <c r="H2" s="2" t="s">
        <v>419</v>
      </c>
      <c r="I2" s="2" t="str">
        <f t="shared" ref="I2:I33" si="1">VLOOKUP(F2,$K$2:$O$61,5,FALSE)</f>
        <v>B</v>
      </c>
      <c r="K2" s="75">
        <v>60</v>
      </c>
      <c r="L2" s="1">
        <v>1</v>
      </c>
      <c r="M2" s="1" t="s">
        <v>2</v>
      </c>
      <c r="N2" s="2" t="s">
        <v>183</v>
      </c>
      <c r="O2" s="2" t="s">
        <v>0</v>
      </c>
      <c r="P2" s="2" t="s">
        <v>284</v>
      </c>
      <c r="Q2" s="1" t="s">
        <v>63</v>
      </c>
      <c r="R2" s="1">
        <v>0</v>
      </c>
      <c r="S2" s="2" t="s">
        <v>153</v>
      </c>
      <c r="T2" s="2">
        <v>30</v>
      </c>
      <c r="U2" s="1" t="s">
        <v>122</v>
      </c>
      <c r="V2" s="1" t="s">
        <v>152</v>
      </c>
      <c r="W2" s="2">
        <v>30</v>
      </c>
      <c r="X2" s="2">
        <v>1800</v>
      </c>
    </row>
    <row r="3" spans="1:25" x14ac:dyDescent="0.25">
      <c r="A3" s="2">
        <v>2</v>
      </c>
      <c r="B3" s="2">
        <v>60</v>
      </c>
      <c r="C3" s="2" t="s">
        <v>184</v>
      </c>
      <c r="D3" s="72" t="str">
        <f t="shared" si="0"/>
        <v>M</v>
      </c>
      <c r="F3" s="2">
        <v>2</v>
      </c>
      <c r="G3" s="2">
        <v>60</v>
      </c>
      <c r="H3" s="70" t="s">
        <v>233</v>
      </c>
      <c r="I3" s="72" t="str">
        <f t="shared" si="1"/>
        <v>M</v>
      </c>
      <c r="J3" s="76"/>
      <c r="K3" s="76">
        <v>59</v>
      </c>
      <c r="L3" s="1">
        <v>2</v>
      </c>
      <c r="M3" s="1" t="s">
        <v>11</v>
      </c>
      <c r="N3" s="2" t="s">
        <v>184</v>
      </c>
      <c r="O3" s="2" t="s">
        <v>0</v>
      </c>
      <c r="P3" s="2" t="s">
        <v>285</v>
      </c>
      <c r="Q3" s="1" t="s">
        <v>64</v>
      </c>
      <c r="R3" s="1" t="s">
        <v>123</v>
      </c>
      <c r="S3" s="2">
        <v>1</v>
      </c>
      <c r="T3" s="2">
        <v>60</v>
      </c>
      <c r="U3" s="1" t="s">
        <v>121</v>
      </c>
      <c r="V3" s="1">
        <v>29</v>
      </c>
      <c r="W3" s="2" t="s">
        <v>182</v>
      </c>
      <c r="X3" s="2">
        <v>1770</v>
      </c>
    </row>
    <row r="4" spans="1:25" x14ac:dyDescent="0.25">
      <c r="A4" s="2">
        <v>3</v>
      </c>
      <c r="B4" s="2">
        <v>90</v>
      </c>
      <c r="C4" s="2" t="s">
        <v>185</v>
      </c>
      <c r="D4" s="73" t="str">
        <f t="shared" si="0"/>
        <v>B</v>
      </c>
      <c r="F4" s="2">
        <v>3</v>
      </c>
      <c r="G4" s="2">
        <v>90</v>
      </c>
      <c r="H4" s="69" t="s">
        <v>232</v>
      </c>
      <c r="I4" s="73" t="str">
        <f t="shared" si="1"/>
        <v>B</v>
      </c>
      <c r="J4" s="76"/>
      <c r="K4" s="75">
        <v>58</v>
      </c>
      <c r="L4" s="1">
        <v>3</v>
      </c>
      <c r="M4" s="1" t="s">
        <v>3</v>
      </c>
      <c r="N4" s="2" t="s">
        <v>185</v>
      </c>
      <c r="O4" s="2" t="s">
        <v>1</v>
      </c>
      <c r="P4" s="2" t="s">
        <v>286</v>
      </c>
      <c r="Q4" s="1" t="s">
        <v>65</v>
      </c>
      <c r="R4" s="1">
        <v>1</v>
      </c>
      <c r="S4" s="2" t="s">
        <v>154</v>
      </c>
      <c r="T4" s="2">
        <v>90</v>
      </c>
      <c r="U4" s="1" t="s">
        <v>120</v>
      </c>
      <c r="V4" s="1" t="s">
        <v>151</v>
      </c>
      <c r="W4" s="2">
        <v>29</v>
      </c>
      <c r="X4" s="2">
        <v>1740</v>
      </c>
    </row>
    <row r="5" spans="1:25" x14ac:dyDescent="0.25">
      <c r="A5" s="2">
        <v>4</v>
      </c>
      <c r="B5" s="2">
        <v>120</v>
      </c>
      <c r="C5" s="2" t="s">
        <v>186</v>
      </c>
      <c r="D5" s="72" t="str">
        <f t="shared" si="0"/>
        <v>B</v>
      </c>
      <c r="F5" s="2">
        <v>4</v>
      </c>
      <c r="G5" s="2">
        <v>120</v>
      </c>
      <c r="H5" s="70" t="s">
        <v>216</v>
      </c>
      <c r="I5" s="72" t="str">
        <f t="shared" si="1"/>
        <v>B</v>
      </c>
      <c r="J5" s="76"/>
      <c r="K5" s="76">
        <v>57</v>
      </c>
      <c r="L5" s="1">
        <v>4</v>
      </c>
      <c r="M5" s="1" t="s">
        <v>12</v>
      </c>
      <c r="N5" s="2" t="s">
        <v>186</v>
      </c>
      <c r="O5" s="2" t="s">
        <v>1</v>
      </c>
      <c r="P5" s="2" t="s">
        <v>287</v>
      </c>
      <c r="Q5" s="1" t="s">
        <v>66</v>
      </c>
      <c r="R5" s="1" t="s">
        <v>124</v>
      </c>
      <c r="S5" s="2">
        <v>2</v>
      </c>
      <c r="T5" s="2">
        <v>120</v>
      </c>
      <c r="U5" s="1" t="s">
        <v>119</v>
      </c>
      <c r="V5" s="1">
        <v>28</v>
      </c>
      <c r="W5" s="2" t="s">
        <v>181</v>
      </c>
      <c r="X5" s="2">
        <v>1710</v>
      </c>
    </row>
    <row r="6" spans="1:25" x14ac:dyDescent="0.25">
      <c r="A6" s="2">
        <v>5</v>
      </c>
      <c r="B6" s="2">
        <v>150</v>
      </c>
      <c r="C6" s="2" t="s">
        <v>187</v>
      </c>
      <c r="D6" s="73" t="str">
        <f t="shared" si="0"/>
        <v>B</v>
      </c>
      <c r="F6" s="2">
        <v>5</v>
      </c>
      <c r="G6" s="2">
        <v>150</v>
      </c>
      <c r="H6" s="69" t="s">
        <v>231</v>
      </c>
      <c r="I6" s="73" t="str">
        <f t="shared" si="1"/>
        <v>B</v>
      </c>
      <c r="J6" s="76"/>
      <c r="K6" s="75">
        <v>56</v>
      </c>
      <c r="L6" s="1">
        <v>5</v>
      </c>
      <c r="M6" s="1" t="s">
        <v>4</v>
      </c>
      <c r="N6" s="2" t="s">
        <v>187</v>
      </c>
      <c r="O6" s="2" t="s">
        <v>1</v>
      </c>
      <c r="P6" s="2" t="s">
        <v>288</v>
      </c>
      <c r="Q6" s="1" t="s">
        <v>67</v>
      </c>
      <c r="R6" s="1">
        <v>2</v>
      </c>
      <c r="S6" s="2" t="s">
        <v>155</v>
      </c>
      <c r="T6" s="2">
        <v>150</v>
      </c>
      <c r="U6" s="1" t="s">
        <v>118</v>
      </c>
      <c r="V6" s="1" t="s">
        <v>150</v>
      </c>
      <c r="W6" s="2">
        <v>28</v>
      </c>
      <c r="X6" s="2">
        <v>1680</v>
      </c>
    </row>
    <row r="7" spans="1:25" x14ac:dyDescent="0.25">
      <c r="A7" s="2">
        <v>6</v>
      </c>
      <c r="B7" s="2">
        <v>180</v>
      </c>
      <c r="C7" s="2" t="s">
        <v>188</v>
      </c>
      <c r="D7" s="72" t="str">
        <f t="shared" si="0"/>
        <v>B</v>
      </c>
      <c r="F7" s="2">
        <v>6</v>
      </c>
      <c r="G7" s="2">
        <v>180</v>
      </c>
      <c r="H7" s="70" t="s">
        <v>230</v>
      </c>
      <c r="I7" s="72" t="str">
        <f t="shared" si="1"/>
        <v>M</v>
      </c>
      <c r="J7" s="76"/>
      <c r="K7" s="76">
        <v>55</v>
      </c>
      <c r="L7" s="1">
        <v>6</v>
      </c>
      <c r="M7" s="1" t="s">
        <v>13</v>
      </c>
      <c r="N7" s="2" t="s">
        <v>188</v>
      </c>
      <c r="O7" s="2" t="s">
        <v>1</v>
      </c>
      <c r="P7" s="2" t="s">
        <v>289</v>
      </c>
      <c r="Q7" s="1" t="s">
        <v>68</v>
      </c>
      <c r="R7" s="1" t="s">
        <v>125</v>
      </c>
      <c r="S7" s="2">
        <v>3</v>
      </c>
      <c r="T7" s="2">
        <v>180</v>
      </c>
      <c r="U7" s="1" t="s">
        <v>117</v>
      </c>
      <c r="V7" s="1">
        <v>27</v>
      </c>
      <c r="W7" s="2" t="s">
        <v>180</v>
      </c>
      <c r="X7" s="2">
        <v>1650</v>
      </c>
    </row>
    <row r="8" spans="1:25" x14ac:dyDescent="0.25">
      <c r="A8" s="2">
        <v>7</v>
      </c>
      <c r="B8" s="2">
        <v>210</v>
      </c>
      <c r="C8" s="2" t="s">
        <v>189</v>
      </c>
      <c r="D8" s="73" t="str">
        <f t="shared" si="0"/>
        <v>M</v>
      </c>
      <c r="F8" s="2">
        <v>7</v>
      </c>
      <c r="G8" s="2">
        <v>210</v>
      </c>
      <c r="H8" s="69" t="s">
        <v>222</v>
      </c>
      <c r="I8" s="73" t="str">
        <f t="shared" si="1"/>
        <v>B</v>
      </c>
      <c r="J8" s="76"/>
      <c r="K8" s="75">
        <v>54</v>
      </c>
      <c r="L8" s="1">
        <v>7</v>
      </c>
      <c r="M8" s="1" t="s">
        <v>5</v>
      </c>
      <c r="N8" s="2" t="s">
        <v>189</v>
      </c>
      <c r="O8" s="2" t="s">
        <v>0</v>
      </c>
      <c r="P8" s="2" t="s">
        <v>290</v>
      </c>
      <c r="Q8" s="1" t="s">
        <v>69</v>
      </c>
      <c r="R8" s="1">
        <v>3</v>
      </c>
      <c r="S8" s="2" t="s">
        <v>156</v>
      </c>
      <c r="T8" s="2">
        <v>210</v>
      </c>
      <c r="U8" s="1" t="s">
        <v>116</v>
      </c>
      <c r="V8" s="1" t="s">
        <v>149</v>
      </c>
      <c r="W8" s="2">
        <v>27</v>
      </c>
      <c r="X8" s="2">
        <v>1620</v>
      </c>
    </row>
    <row r="9" spans="1:25" x14ac:dyDescent="0.25">
      <c r="A9" s="2">
        <v>8</v>
      </c>
      <c r="B9" s="2">
        <v>240</v>
      </c>
      <c r="C9" s="2" t="s">
        <v>190</v>
      </c>
      <c r="D9" s="72" t="str">
        <f t="shared" si="0"/>
        <v>M</v>
      </c>
      <c r="F9" s="2">
        <v>8</v>
      </c>
      <c r="G9" s="2">
        <v>240</v>
      </c>
      <c r="H9" s="70" t="s">
        <v>229</v>
      </c>
      <c r="I9" s="72" t="str">
        <f t="shared" si="1"/>
        <v>B</v>
      </c>
      <c r="J9" s="76"/>
      <c r="K9" s="76">
        <v>53</v>
      </c>
      <c r="L9" s="1">
        <v>8</v>
      </c>
      <c r="M9" s="1" t="s">
        <v>14</v>
      </c>
      <c r="N9" s="2" t="s">
        <v>190</v>
      </c>
      <c r="O9" s="2" t="s">
        <v>0</v>
      </c>
      <c r="P9" s="2" t="s">
        <v>291</v>
      </c>
      <c r="Q9" s="1" t="s">
        <v>70</v>
      </c>
      <c r="R9" s="1" t="s">
        <v>126</v>
      </c>
      <c r="S9" s="2">
        <v>4</v>
      </c>
      <c r="T9" s="2">
        <v>240</v>
      </c>
      <c r="U9" s="1" t="s">
        <v>115</v>
      </c>
      <c r="V9" s="1">
        <v>26</v>
      </c>
      <c r="W9" s="2" t="s">
        <v>179</v>
      </c>
      <c r="X9" s="2">
        <v>1590</v>
      </c>
    </row>
    <row r="10" spans="1:25" x14ac:dyDescent="0.25">
      <c r="A10" s="2">
        <v>9</v>
      </c>
      <c r="B10" s="2">
        <v>270</v>
      </c>
      <c r="C10" s="2" t="s">
        <v>191</v>
      </c>
      <c r="D10" s="73" t="str">
        <f t="shared" si="0"/>
        <v>M</v>
      </c>
      <c r="F10" s="2">
        <v>9</v>
      </c>
      <c r="G10" s="2">
        <v>270</v>
      </c>
      <c r="H10" s="69" t="s">
        <v>228</v>
      </c>
      <c r="I10" s="73" t="str">
        <f t="shared" si="1"/>
        <v>M</v>
      </c>
      <c r="J10" s="76"/>
      <c r="K10" s="75">
        <v>52</v>
      </c>
      <c r="L10" s="1">
        <v>9</v>
      </c>
      <c r="M10" s="1" t="s">
        <v>6</v>
      </c>
      <c r="N10" s="2" t="s">
        <v>191</v>
      </c>
      <c r="O10" s="2" t="s">
        <v>0</v>
      </c>
      <c r="P10" s="2" t="s">
        <v>292</v>
      </c>
      <c r="Q10" s="1" t="s">
        <v>71</v>
      </c>
      <c r="R10" s="1">
        <v>4</v>
      </c>
      <c r="S10" s="2" t="s">
        <v>157</v>
      </c>
      <c r="T10" s="2">
        <v>270</v>
      </c>
      <c r="U10" s="1" t="s">
        <v>114</v>
      </c>
      <c r="V10" s="1" t="s">
        <v>148</v>
      </c>
      <c r="W10" s="2">
        <v>26</v>
      </c>
      <c r="X10" s="2">
        <v>1560</v>
      </c>
    </row>
    <row r="11" spans="1:25" x14ac:dyDescent="0.25">
      <c r="A11" s="2">
        <v>10</v>
      </c>
      <c r="B11" s="2">
        <v>300</v>
      </c>
      <c r="C11" s="2" t="s">
        <v>192</v>
      </c>
      <c r="D11" s="72" t="str">
        <f t="shared" si="0"/>
        <v>M</v>
      </c>
      <c r="F11" s="2">
        <v>10</v>
      </c>
      <c r="G11" s="2">
        <v>300</v>
      </c>
      <c r="H11" s="70" t="s">
        <v>227</v>
      </c>
      <c r="I11" s="72" t="str">
        <f t="shared" si="1"/>
        <v>M</v>
      </c>
      <c r="J11" s="76"/>
      <c r="K11" s="76">
        <v>51</v>
      </c>
      <c r="L11" s="1">
        <v>10</v>
      </c>
      <c r="M11" s="1" t="s">
        <v>15</v>
      </c>
      <c r="N11" s="2" t="s">
        <v>192</v>
      </c>
      <c r="O11" s="2" t="s">
        <v>0</v>
      </c>
      <c r="P11" s="2" t="s">
        <v>293</v>
      </c>
      <c r="Q11" s="1" t="s">
        <v>72</v>
      </c>
      <c r="R11" s="1" t="s">
        <v>127</v>
      </c>
      <c r="S11" s="2">
        <v>5</v>
      </c>
      <c r="T11" s="2">
        <v>300</v>
      </c>
      <c r="U11" s="1" t="s">
        <v>113</v>
      </c>
      <c r="V11" s="1">
        <v>25</v>
      </c>
      <c r="W11" s="2" t="s">
        <v>178</v>
      </c>
      <c r="X11" s="2">
        <v>1530</v>
      </c>
    </row>
    <row r="12" spans="1:25" x14ac:dyDescent="0.25">
      <c r="A12" s="2">
        <v>11</v>
      </c>
      <c r="B12" s="2">
        <v>330</v>
      </c>
      <c r="C12" s="2" t="s">
        <v>193</v>
      </c>
      <c r="D12" s="73" t="str">
        <f t="shared" si="0"/>
        <v>M</v>
      </c>
      <c r="F12" s="2">
        <v>11</v>
      </c>
      <c r="G12" s="2">
        <v>330</v>
      </c>
      <c r="H12" s="69" t="s">
        <v>226</v>
      </c>
      <c r="I12" s="73" t="str">
        <f t="shared" si="1"/>
        <v>B</v>
      </c>
      <c r="J12" s="76"/>
      <c r="K12" s="75">
        <v>50</v>
      </c>
      <c r="L12" s="1">
        <v>11</v>
      </c>
      <c r="M12" s="1" t="s">
        <v>7</v>
      </c>
      <c r="N12" s="2" t="s">
        <v>193</v>
      </c>
      <c r="O12" s="2" t="s">
        <v>0</v>
      </c>
      <c r="P12" s="2" t="s">
        <v>294</v>
      </c>
      <c r="Q12" s="1" t="s">
        <v>73</v>
      </c>
      <c r="R12" s="1">
        <v>5</v>
      </c>
      <c r="S12" s="2" t="s">
        <v>158</v>
      </c>
      <c r="T12" s="2">
        <v>330</v>
      </c>
      <c r="U12" s="1" t="s">
        <v>112</v>
      </c>
      <c r="V12" s="1" t="s">
        <v>147</v>
      </c>
      <c r="W12" s="2">
        <v>25</v>
      </c>
      <c r="X12" s="2">
        <v>1500</v>
      </c>
    </row>
    <row r="13" spans="1:25" x14ac:dyDescent="0.25">
      <c r="A13" s="2">
        <v>12</v>
      </c>
      <c r="B13" s="2">
        <v>360</v>
      </c>
      <c r="C13" s="2" t="s">
        <v>194</v>
      </c>
      <c r="D13" s="72" t="str">
        <f t="shared" si="0"/>
        <v>M</v>
      </c>
      <c r="F13" s="2">
        <v>12</v>
      </c>
      <c r="G13" s="2">
        <v>360</v>
      </c>
      <c r="H13" s="70" t="s">
        <v>225</v>
      </c>
      <c r="I13" s="72" t="str">
        <f t="shared" si="1"/>
        <v>B</v>
      </c>
      <c r="J13" s="76"/>
      <c r="K13" s="76">
        <v>49</v>
      </c>
      <c r="L13" s="1">
        <v>12</v>
      </c>
      <c r="M13" s="1" t="s">
        <v>16</v>
      </c>
      <c r="N13" s="2" t="s">
        <v>194</v>
      </c>
      <c r="O13" s="2" t="s">
        <v>0</v>
      </c>
      <c r="P13" s="2" t="s">
        <v>295</v>
      </c>
      <c r="Q13" s="1" t="s">
        <v>74</v>
      </c>
      <c r="R13" s="1" t="s">
        <v>128</v>
      </c>
      <c r="S13" s="2">
        <v>6</v>
      </c>
      <c r="T13" s="2">
        <v>360</v>
      </c>
      <c r="U13" s="1" t="s">
        <v>111</v>
      </c>
      <c r="V13" s="1">
        <v>24</v>
      </c>
      <c r="W13" s="2" t="s">
        <v>177</v>
      </c>
      <c r="X13" s="2">
        <v>1470</v>
      </c>
    </row>
    <row r="14" spans="1:25" x14ac:dyDescent="0.25">
      <c r="A14" s="2">
        <v>13</v>
      </c>
      <c r="B14" s="2">
        <v>390</v>
      </c>
      <c r="C14" s="2" t="s">
        <v>195</v>
      </c>
      <c r="D14" s="73" t="str">
        <f t="shared" si="0"/>
        <v>B</v>
      </c>
      <c r="F14" s="2">
        <v>13</v>
      </c>
      <c r="G14" s="2">
        <v>390</v>
      </c>
      <c r="H14" s="69" t="s">
        <v>224</v>
      </c>
      <c r="I14" s="73" t="str">
        <f t="shared" si="1"/>
        <v>M</v>
      </c>
      <c r="J14" s="76"/>
      <c r="K14" s="75">
        <v>48</v>
      </c>
      <c r="L14" s="1">
        <v>13</v>
      </c>
      <c r="M14" s="1" t="s">
        <v>8</v>
      </c>
      <c r="N14" s="2" t="s">
        <v>195</v>
      </c>
      <c r="O14" s="2" t="s">
        <v>1</v>
      </c>
      <c r="P14" s="2" t="s">
        <v>296</v>
      </c>
      <c r="Q14" s="1" t="s">
        <v>75</v>
      </c>
      <c r="R14" s="1">
        <v>6</v>
      </c>
      <c r="S14" s="2" t="s">
        <v>159</v>
      </c>
      <c r="T14" s="2">
        <v>390</v>
      </c>
      <c r="U14" s="1" t="s">
        <v>110</v>
      </c>
      <c r="V14" s="1" t="s">
        <v>146</v>
      </c>
      <c r="W14" s="2">
        <v>24</v>
      </c>
      <c r="X14" s="2">
        <v>1440</v>
      </c>
    </row>
    <row r="15" spans="1:25" x14ac:dyDescent="0.25">
      <c r="A15" s="2">
        <v>14</v>
      </c>
      <c r="B15" s="2">
        <v>420</v>
      </c>
      <c r="C15" s="2" t="s">
        <v>196</v>
      </c>
      <c r="D15" s="72" t="str">
        <f t="shared" si="0"/>
        <v>B</v>
      </c>
      <c r="F15" s="2">
        <v>14</v>
      </c>
      <c r="G15" s="2">
        <v>420</v>
      </c>
      <c r="H15" s="70" t="s">
        <v>223</v>
      </c>
      <c r="I15" s="72" t="str">
        <f t="shared" si="1"/>
        <v>B</v>
      </c>
      <c r="J15" s="76"/>
      <c r="K15" s="76">
        <v>47</v>
      </c>
      <c r="L15" s="1">
        <v>14</v>
      </c>
      <c r="M15" s="1" t="s">
        <v>17</v>
      </c>
      <c r="N15" s="2" t="s">
        <v>196</v>
      </c>
      <c r="O15" s="2" t="s">
        <v>1</v>
      </c>
      <c r="P15" s="2" t="s">
        <v>297</v>
      </c>
      <c r="Q15" s="1" t="s">
        <v>76</v>
      </c>
      <c r="R15" s="1" t="s">
        <v>129</v>
      </c>
      <c r="S15" s="2">
        <v>7</v>
      </c>
      <c r="T15" s="2">
        <v>420</v>
      </c>
      <c r="U15" s="1" t="s">
        <v>109</v>
      </c>
      <c r="V15" s="1">
        <v>23</v>
      </c>
      <c r="W15" s="2" t="s">
        <v>176</v>
      </c>
      <c r="X15" s="2">
        <v>1410</v>
      </c>
    </row>
    <row r="16" spans="1:25" x14ac:dyDescent="0.25">
      <c r="A16" s="2">
        <v>15</v>
      </c>
      <c r="B16" s="2">
        <v>450</v>
      </c>
      <c r="C16" s="2" t="s">
        <v>197</v>
      </c>
      <c r="D16" s="73" t="str">
        <f t="shared" si="0"/>
        <v>M</v>
      </c>
      <c r="F16" s="2">
        <v>15</v>
      </c>
      <c r="G16" s="2">
        <v>450</v>
      </c>
      <c r="H16" s="69" t="s">
        <v>202</v>
      </c>
      <c r="I16" s="73" t="str">
        <f t="shared" si="1"/>
        <v>B</v>
      </c>
      <c r="J16" s="76"/>
      <c r="K16" s="75">
        <v>46</v>
      </c>
      <c r="L16" s="1">
        <v>15</v>
      </c>
      <c r="M16" s="1" t="s">
        <v>9</v>
      </c>
      <c r="N16" s="2" t="s">
        <v>197</v>
      </c>
      <c r="O16" s="2" t="s">
        <v>0</v>
      </c>
      <c r="P16" s="2" t="s">
        <v>299</v>
      </c>
      <c r="Q16" s="1" t="s">
        <v>77</v>
      </c>
      <c r="R16" s="1">
        <v>7</v>
      </c>
      <c r="S16" s="2" t="s">
        <v>160</v>
      </c>
      <c r="T16" s="2">
        <v>450</v>
      </c>
      <c r="U16" s="1" t="s">
        <v>108</v>
      </c>
      <c r="V16" s="1" t="s">
        <v>145</v>
      </c>
      <c r="W16" s="2">
        <v>23</v>
      </c>
      <c r="X16" s="2">
        <v>1380</v>
      </c>
    </row>
    <row r="17" spans="1:24" x14ac:dyDescent="0.25">
      <c r="A17" s="2">
        <v>16</v>
      </c>
      <c r="B17" s="2">
        <v>480</v>
      </c>
      <c r="C17" s="2" t="s">
        <v>198</v>
      </c>
      <c r="D17" s="72" t="str">
        <f t="shared" si="0"/>
        <v>M</v>
      </c>
      <c r="F17" s="2">
        <v>16</v>
      </c>
      <c r="G17" s="2">
        <v>480</v>
      </c>
      <c r="H17" s="70" t="s">
        <v>222</v>
      </c>
      <c r="I17" s="72" t="str">
        <f t="shared" si="1"/>
        <v>B</v>
      </c>
      <c r="J17" s="76"/>
      <c r="K17" s="76">
        <v>45</v>
      </c>
      <c r="L17" s="1">
        <v>16</v>
      </c>
      <c r="M17" s="1" t="s">
        <v>18</v>
      </c>
      <c r="N17" s="2" t="s">
        <v>198</v>
      </c>
      <c r="O17" s="2" t="s">
        <v>0</v>
      </c>
      <c r="P17" s="2" t="s">
        <v>298</v>
      </c>
      <c r="Q17" s="1" t="s">
        <v>78</v>
      </c>
      <c r="R17" s="1" t="s">
        <v>130</v>
      </c>
      <c r="S17" s="2">
        <v>8</v>
      </c>
      <c r="T17" s="2">
        <v>480</v>
      </c>
      <c r="U17" s="1" t="s">
        <v>107</v>
      </c>
      <c r="V17" s="1">
        <v>22</v>
      </c>
      <c r="W17" s="2" t="s">
        <v>175</v>
      </c>
      <c r="X17" s="2">
        <v>1350</v>
      </c>
    </row>
    <row r="18" spans="1:24" x14ac:dyDescent="0.25">
      <c r="A18" s="2">
        <v>17</v>
      </c>
      <c r="B18" s="2">
        <v>510</v>
      </c>
      <c r="C18" s="2" t="s">
        <v>199</v>
      </c>
      <c r="D18" s="73" t="str">
        <f t="shared" si="0"/>
        <v>B</v>
      </c>
      <c r="F18" s="2">
        <v>17</v>
      </c>
      <c r="G18" s="2">
        <v>510</v>
      </c>
      <c r="H18" s="69" t="s">
        <v>197</v>
      </c>
      <c r="I18" s="73" t="str">
        <f t="shared" si="1"/>
        <v>M</v>
      </c>
      <c r="J18" s="76"/>
      <c r="K18" s="75">
        <v>44</v>
      </c>
      <c r="L18" s="1">
        <v>17</v>
      </c>
      <c r="M18" s="1" t="s">
        <v>10</v>
      </c>
      <c r="N18" s="2" t="s">
        <v>199</v>
      </c>
      <c r="O18" s="2" t="s">
        <v>1</v>
      </c>
      <c r="P18" s="2" t="s">
        <v>300</v>
      </c>
      <c r="Q18" s="1" t="s">
        <v>79</v>
      </c>
      <c r="R18" s="1">
        <v>8</v>
      </c>
      <c r="S18" s="2" t="s">
        <v>161</v>
      </c>
      <c r="T18" s="2">
        <v>510</v>
      </c>
      <c r="U18" s="1" t="s">
        <v>106</v>
      </c>
      <c r="V18" s="1" t="s">
        <v>144</v>
      </c>
      <c r="W18" s="2">
        <v>22</v>
      </c>
      <c r="X18" s="2">
        <v>1320</v>
      </c>
    </row>
    <row r="19" spans="1:24" x14ac:dyDescent="0.25">
      <c r="A19" s="2">
        <v>18</v>
      </c>
      <c r="B19" s="2">
        <v>540</v>
      </c>
      <c r="C19" s="2" t="s">
        <v>200</v>
      </c>
      <c r="D19" s="72" t="str">
        <f t="shared" si="0"/>
        <v>B</v>
      </c>
      <c r="F19" s="2">
        <v>18</v>
      </c>
      <c r="G19" s="2">
        <v>540</v>
      </c>
      <c r="H19" s="70" t="s">
        <v>221</v>
      </c>
      <c r="I19" s="72" t="str">
        <f t="shared" si="1"/>
        <v>M</v>
      </c>
      <c r="J19" s="76"/>
      <c r="K19" s="76">
        <v>43</v>
      </c>
      <c r="L19" s="1">
        <v>18</v>
      </c>
      <c r="M19" s="1" t="s">
        <v>19</v>
      </c>
      <c r="N19" s="2" t="s">
        <v>200</v>
      </c>
      <c r="O19" s="2" t="s">
        <v>1</v>
      </c>
      <c r="P19" s="2" t="s">
        <v>301</v>
      </c>
      <c r="Q19" s="1" t="s">
        <v>80</v>
      </c>
      <c r="R19" s="1" t="s">
        <v>131</v>
      </c>
      <c r="S19" s="2">
        <v>9</v>
      </c>
      <c r="T19" s="2">
        <v>540</v>
      </c>
      <c r="U19" s="1" t="s">
        <v>105</v>
      </c>
      <c r="V19" s="1">
        <v>21</v>
      </c>
      <c r="W19" s="2" t="s">
        <v>174</v>
      </c>
      <c r="X19" s="2">
        <v>1290</v>
      </c>
    </row>
    <row r="20" spans="1:24" x14ac:dyDescent="0.25">
      <c r="A20" s="2">
        <v>19</v>
      </c>
      <c r="B20" s="2">
        <v>570</v>
      </c>
      <c r="C20" s="2" t="s">
        <v>201</v>
      </c>
      <c r="D20" s="73" t="str">
        <f t="shared" si="0"/>
        <v>B</v>
      </c>
      <c r="F20" s="2">
        <v>19</v>
      </c>
      <c r="G20" s="2">
        <v>570</v>
      </c>
      <c r="H20" s="69" t="s">
        <v>220</v>
      </c>
      <c r="I20" s="73" t="str">
        <f t="shared" si="1"/>
        <v>M</v>
      </c>
      <c r="J20" s="76"/>
      <c r="K20" s="75">
        <v>42</v>
      </c>
      <c r="L20" s="1">
        <v>19</v>
      </c>
      <c r="M20" s="1" t="s">
        <v>20</v>
      </c>
      <c r="N20" s="2" t="s">
        <v>201</v>
      </c>
      <c r="O20" s="2" t="s">
        <v>1</v>
      </c>
      <c r="P20" s="2" t="s">
        <v>302</v>
      </c>
      <c r="Q20" s="1" t="s">
        <v>81</v>
      </c>
      <c r="R20" s="1">
        <v>9</v>
      </c>
      <c r="S20" s="2" t="s">
        <v>162</v>
      </c>
      <c r="T20" s="2">
        <v>570</v>
      </c>
      <c r="U20" s="1" t="s">
        <v>104</v>
      </c>
      <c r="V20" s="1" t="s">
        <v>143</v>
      </c>
      <c r="W20" s="2">
        <v>21</v>
      </c>
      <c r="X20" s="2">
        <v>1260</v>
      </c>
    </row>
    <row r="21" spans="1:24" x14ac:dyDescent="0.25">
      <c r="A21" s="2">
        <v>20</v>
      </c>
      <c r="B21" s="2">
        <v>600</v>
      </c>
      <c r="C21" s="2" t="s">
        <v>202</v>
      </c>
      <c r="D21" s="72" t="str">
        <f t="shared" si="0"/>
        <v>B</v>
      </c>
      <c r="F21" s="2">
        <v>20</v>
      </c>
      <c r="G21" s="2">
        <v>600</v>
      </c>
      <c r="H21" s="70" t="s">
        <v>219</v>
      </c>
      <c r="I21" s="72" t="str">
        <f t="shared" si="1"/>
        <v>M</v>
      </c>
      <c r="J21" s="76"/>
      <c r="K21" s="76">
        <v>41</v>
      </c>
      <c r="L21" s="1">
        <v>20</v>
      </c>
      <c r="M21" s="1" t="s">
        <v>21</v>
      </c>
      <c r="N21" s="2" t="s">
        <v>202</v>
      </c>
      <c r="O21" s="2" t="s">
        <v>1</v>
      </c>
      <c r="P21" s="2" t="s">
        <v>283</v>
      </c>
      <c r="Q21" s="1" t="s">
        <v>82</v>
      </c>
      <c r="R21" s="1" t="s">
        <v>132</v>
      </c>
      <c r="S21" s="2">
        <v>10</v>
      </c>
      <c r="T21" s="2">
        <v>600</v>
      </c>
      <c r="U21" s="1" t="s">
        <v>103</v>
      </c>
      <c r="V21" s="1">
        <v>20</v>
      </c>
      <c r="W21" s="2" t="s">
        <v>173</v>
      </c>
      <c r="X21" s="2">
        <v>1230</v>
      </c>
    </row>
    <row r="22" spans="1:24" x14ac:dyDescent="0.25">
      <c r="A22" s="2">
        <v>21</v>
      </c>
      <c r="B22" s="2">
        <v>630</v>
      </c>
      <c r="C22" s="2" t="s">
        <v>203</v>
      </c>
      <c r="D22" s="73" t="str">
        <f t="shared" si="0"/>
        <v>B</v>
      </c>
      <c r="F22" s="2">
        <v>21</v>
      </c>
      <c r="G22" s="2">
        <v>630</v>
      </c>
      <c r="H22" s="69" t="s">
        <v>218</v>
      </c>
      <c r="I22" s="73" t="str">
        <f t="shared" si="1"/>
        <v>M</v>
      </c>
      <c r="J22" s="76"/>
      <c r="K22" s="75">
        <v>40</v>
      </c>
      <c r="L22" s="1">
        <v>21</v>
      </c>
      <c r="M22" s="1" t="s">
        <v>22</v>
      </c>
      <c r="N22" s="2" t="s">
        <v>203</v>
      </c>
      <c r="O22" s="2" t="s">
        <v>1</v>
      </c>
      <c r="P22" s="2" t="s">
        <v>282</v>
      </c>
      <c r="Q22" s="1" t="s">
        <v>83</v>
      </c>
      <c r="R22" s="1">
        <v>10</v>
      </c>
      <c r="S22" s="2" t="s">
        <v>163</v>
      </c>
      <c r="T22" s="2">
        <v>630</v>
      </c>
      <c r="U22" s="1" t="s">
        <v>102</v>
      </c>
      <c r="V22" s="1" t="s">
        <v>142</v>
      </c>
      <c r="W22" s="2">
        <v>20</v>
      </c>
      <c r="X22" s="2">
        <v>1200</v>
      </c>
    </row>
    <row r="23" spans="1:24" x14ac:dyDescent="0.25">
      <c r="A23" s="2">
        <v>22</v>
      </c>
      <c r="B23" s="2">
        <v>660</v>
      </c>
      <c r="C23" s="2" t="s">
        <v>204</v>
      </c>
      <c r="D23" s="73" t="str">
        <f t="shared" si="0"/>
        <v>B</v>
      </c>
      <c r="F23" s="2">
        <v>22</v>
      </c>
      <c r="G23" s="2">
        <v>660</v>
      </c>
      <c r="H23" s="69" t="s">
        <v>217</v>
      </c>
      <c r="I23" s="73" t="str">
        <f t="shared" si="1"/>
        <v>B</v>
      </c>
      <c r="J23" s="76"/>
      <c r="K23" s="76">
        <v>39</v>
      </c>
      <c r="L23" s="1">
        <v>22</v>
      </c>
      <c r="M23" s="1" t="s">
        <v>23</v>
      </c>
      <c r="N23" s="2" t="s">
        <v>204</v>
      </c>
      <c r="O23" s="2" t="s">
        <v>1</v>
      </c>
      <c r="P23" s="2" t="s">
        <v>281</v>
      </c>
      <c r="Q23" s="1" t="s">
        <v>84</v>
      </c>
      <c r="R23" s="1" t="s">
        <v>133</v>
      </c>
      <c r="S23" s="2">
        <v>11</v>
      </c>
      <c r="T23" s="2">
        <v>660</v>
      </c>
      <c r="U23" s="1" t="s">
        <v>101</v>
      </c>
      <c r="V23" s="1">
        <v>19</v>
      </c>
      <c r="W23" s="2" t="s">
        <v>172</v>
      </c>
      <c r="X23" s="2">
        <v>1170</v>
      </c>
    </row>
    <row r="24" spans="1:24" x14ac:dyDescent="0.25">
      <c r="A24" s="2">
        <v>23</v>
      </c>
      <c r="B24" s="2">
        <v>690</v>
      </c>
      <c r="C24" s="2" t="s">
        <v>205</v>
      </c>
      <c r="D24" s="72" t="str">
        <f t="shared" si="0"/>
        <v>B</v>
      </c>
      <c r="F24" s="2">
        <v>23</v>
      </c>
      <c r="G24" s="2">
        <v>690</v>
      </c>
      <c r="H24" s="70" t="s">
        <v>216</v>
      </c>
      <c r="I24" s="72" t="str">
        <f t="shared" si="1"/>
        <v>B</v>
      </c>
      <c r="J24" s="76"/>
      <c r="K24" s="75">
        <v>38</v>
      </c>
      <c r="L24" s="1">
        <v>23</v>
      </c>
      <c r="M24" s="1" t="s">
        <v>24</v>
      </c>
      <c r="N24" s="2" t="s">
        <v>205</v>
      </c>
      <c r="O24" s="2" t="s">
        <v>1</v>
      </c>
      <c r="P24" s="2" t="s">
        <v>205</v>
      </c>
      <c r="Q24" s="1" t="s">
        <v>85</v>
      </c>
      <c r="R24" s="1">
        <v>11</v>
      </c>
      <c r="S24" s="2" t="s">
        <v>164</v>
      </c>
      <c r="T24" s="2">
        <v>690</v>
      </c>
      <c r="U24" s="1" t="s">
        <v>100</v>
      </c>
      <c r="V24" s="1" t="s">
        <v>141</v>
      </c>
      <c r="W24" s="2">
        <v>19</v>
      </c>
      <c r="X24" s="2">
        <v>1140</v>
      </c>
    </row>
    <row r="25" spans="1:24" x14ac:dyDescent="0.25">
      <c r="A25" s="2">
        <v>24</v>
      </c>
      <c r="B25" s="2">
        <v>720</v>
      </c>
      <c r="C25" s="2" t="s">
        <v>206</v>
      </c>
      <c r="D25" s="72" t="str">
        <f t="shared" si="0"/>
        <v>B</v>
      </c>
      <c r="F25" s="2">
        <v>24</v>
      </c>
      <c r="G25" s="2">
        <v>720</v>
      </c>
      <c r="H25" s="70" t="s">
        <v>215</v>
      </c>
      <c r="I25" s="72" t="str">
        <f t="shared" si="1"/>
        <v>B</v>
      </c>
      <c r="J25" s="76"/>
      <c r="K25" s="76">
        <v>37</v>
      </c>
      <c r="L25" s="1">
        <v>24</v>
      </c>
      <c r="M25" s="1" t="s">
        <v>25</v>
      </c>
      <c r="N25" s="2" t="s">
        <v>206</v>
      </c>
      <c r="O25" s="2" t="s">
        <v>1</v>
      </c>
      <c r="P25" s="2" t="s">
        <v>280</v>
      </c>
      <c r="Q25" s="1" t="s">
        <v>86</v>
      </c>
      <c r="R25" s="1" t="s">
        <v>134</v>
      </c>
      <c r="S25" s="2">
        <v>12</v>
      </c>
      <c r="T25" s="2">
        <v>720</v>
      </c>
      <c r="U25" s="1" t="s">
        <v>99</v>
      </c>
      <c r="V25" s="1">
        <v>18</v>
      </c>
      <c r="W25" s="2" t="s">
        <v>171</v>
      </c>
      <c r="X25" s="2">
        <v>1110</v>
      </c>
    </row>
    <row r="26" spans="1:24" x14ac:dyDescent="0.25">
      <c r="A26" s="2">
        <v>25</v>
      </c>
      <c r="B26" s="2">
        <v>750</v>
      </c>
      <c r="C26" s="2" t="s">
        <v>185</v>
      </c>
      <c r="D26" s="72" t="str">
        <f t="shared" si="0"/>
        <v>B</v>
      </c>
      <c r="F26" s="2">
        <v>25</v>
      </c>
      <c r="G26" s="2">
        <v>750</v>
      </c>
      <c r="H26" s="70" t="s">
        <v>35</v>
      </c>
      <c r="I26" s="72" t="str">
        <f t="shared" si="1"/>
        <v>M</v>
      </c>
      <c r="J26" s="76"/>
      <c r="K26" s="75">
        <v>36</v>
      </c>
      <c r="L26" s="1">
        <v>25</v>
      </c>
      <c r="M26" s="1" t="s">
        <v>26</v>
      </c>
      <c r="N26" s="2" t="s">
        <v>185</v>
      </c>
      <c r="O26" s="2" t="s">
        <v>1</v>
      </c>
      <c r="P26" s="2" t="s">
        <v>279</v>
      </c>
      <c r="Q26" s="1" t="s">
        <v>87</v>
      </c>
      <c r="R26" s="1">
        <v>12</v>
      </c>
      <c r="S26" s="2" t="s">
        <v>165</v>
      </c>
      <c r="T26" s="2">
        <v>750</v>
      </c>
      <c r="U26" s="1" t="s">
        <v>98</v>
      </c>
      <c r="V26" s="1" t="s">
        <v>140</v>
      </c>
      <c r="W26" s="2">
        <v>18</v>
      </c>
      <c r="X26" s="2">
        <v>1080</v>
      </c>
    </row>
    <row r="27" spans="1:24" x14ac:dyDescent="0.25">
      <c r="A27" s="2">
        <v>26</v>
      </c>
      <c r="B27" s="2">
        <v>780</v>
      </c>
      <c r="C27" s="2" t="s">
        <v>207</v>
      </c>
      <c r="D27" s="73" t="str">
        <f t="shared" si="0"/>
        <v>B</v>
      </c>
      <c r="F27" s="2">
        <v>26</v>
      </c>
      <c r="G27" s="2">
        <v>780</v>
      </c>
      <c r="H27" s="69" t="s">
        <v>214</v>
      </c>
      <c r="I27" s="73" t="str">
        <f t="shared" si="1"/>
        <v>M</v>
      </c>
      <c r="J27" s="76"/>
      <c r="K27" s="76">
        <v>35</v>
      </c>
      <c r="L27" s="1">
        <v>26</v>
      </c>
      <c r="M27" s="1" t="s">
        <v>27</v>
      </c>
      <c r="N27" s="2" t="s">
        <v>207</v>
      </c>
      <c r="O27" s="2" t="s">
        <v>1</v>
      </c>
      <c r="P27" s="2" t="s">
        <v>278</v>
      </c>
      <c r="Q27" s="1" t="s">
        <v>88</v>
      </c>
      <c r="R27" s="1" t="s">
        <v>135</v>
      </c>
      <c r="S27" s="2">
        <v>13</v>
      </c>
      <c r="T27" s="2">
        <v>780</v>
      </c>
      <c r="U27" s="1" t="s">
        <v>97</v>
      </c>
      <c r="V27" s="1">
        <v>17</v>
      </c>
      <c r="W27" s="2" t="s">
        <v>170</v>
      </c>
      <c r="X27" s="2">
        <v>1050</v>
      </c>
    </row>
    <row r="28" spans="1:24" x14ac:dyDescent="0.25">
      <c r="A28" s="2">
        <v>27</v>
      </c>
      <c r="B28" s="2">
        <v>810</v>
      </c>
      <c r="C28" s="2" t="s">
        <v>208</v>
      </c>
      <c r="D28" s="72" t="str">
        <f t="shared" si="0"/>
        <v>B</v>
      </c>
      <c r="F28" s="2">
        <v>27</v>
      </c>
      <c r="G28" s="2">
        <v>810</v>
      </c>
      <c r="H28" s="70" t="s">
        <v>183</v>
      </c>
      <c r="I28" s="72" t="str">
        <f t="shared" si="1"/>
        <v>M</v>
      </c>
      <c r="J28" s="76"/>
      <c r="K28" s="75">
        <v>34</v>
      </c>
      <c r="L28" s="1">
        <v>27</v>
      </c>
      <c r="M28" s="1" t="s">
        <v>28</v>
      </c>
      <c r="N28" s="2" t="s">
        <v>208</v>
      </c>
      <c r="O28" s="2" t="s">
        <v>1</v>
      </c>
      <c r="P28" s="2" t="s">
        <v>277</v>
      </c>
      <c r="Q28" s="1" t="s">
        <v>89</v>
      </c>
      <c r="R28" s="1">
        <v>13</v>
      </c>
      <c r="S28" s="2" t="s">
        <v>166</v>
      </c>
      <c r="T28" s="2">
        <v>810</v>
      </c>
      <c r="U28" s="1" t="s">
        <v>96</v>
      </c>
      <c r="V28" s="1" t="s">
        <v>139</v>
      </c>
      <c r="W28" s="2">
        <v>17</v>
      </c>
      <c r="X28" s="2">
        <v>1020</v>
      </c>
    </row>
    <row r="29" spans="1:24" x14ac:dyDescent="0.25">
      <c r="A29" s="2">
        <v>28</v>
      </c>
      <c r="B29" s="2">
        <v>840</v>
      </c>
      <c r="C29" s="2" t="s">
        <v>209</v>
      </c>
      <c r="D29" s="73" t="str">
        <f t="shared" si="0"/>
        <v>B</v>
      </c>
      <c r="F29" s="2">
        <v>28</v>
      </c>
      <c r="G29" s="2">
        <v>840</v>
      </c>
      <c r="H29" s="69" t="s">
        <v>213</v>
      </c>
      <c r="I29" s="73" t="str">
        <f t="shared" si="1"/>
        <v>M</v>
      </c>
      <c r="J29" s="76"/>
      <c r="K29" s="76">
        <v>33</v>
      </c>
      <c r="L29" s="1">
        <v>28</v>
      </c>
      <c r="M29" s="1" t="s">
        <v>29</v>
      </c>
      <c r="N29" s="2" t="s">
        <v>209</v>
      </c>
      <c r="O29" s="2" t="s">
        <v>1</v>
      </c>
      <c r="P29" s="2" t="s">
        <v>276</v>
      </c>
      <c r="Q29" s="1" t="s">
        <v>90</v>
      </c>
      <c r="R29" s="1" t="s">
        <v>136</v>
      </c>
      <c r="S29" s="2">
        <v>14</v>
      </c>
      <c r="T29" s="2">
        <v>840</v>
      </c>
      <c r="U29" s="1" t="s">
        <v>95</v>
      </c>
      <c r="V29" s="1">
        <v>16</v>
      </c>
      <c r="W29" s="2" t="s">
        <v>169</v>
      </c>
      <c r="X29" s="2">
        <v>990</v>
      </c>
    </row>
    <row r="30" spans="1:24" x14ac:dyDescent="0.25">
      <c r="A30" s="2">
        <v>29</v>
      </c>
      <c r="B30" s="2">
        <v>870</v>
      </c>
      <c r="C30" s="2" t="s">
        <v>210</v>
      </c>
      <c r="D30" s="72" t="str">
        <f t="shared" si="0"/>
        <v>B</v>
      </c>
      <c r="F30" s="2">
        <v>29</v>
      </c>
      <c r="G30" s="2">
        <v>870</v>
      </c>
      <c r="H30" s="70" t="s">
        <v>197</v>
      </c>
      <c r="I30" s="72" t="str">
        <f t="shared" si="1"/>
        <v>M</v>
      </c>
      <c r="J30" s="76"/>
      <c r="K30" s="75">
        <v>32</v>
      </c>
      <c r="L30" s="1">
        <v>29</v>
      </c>
      <c r="M30" s="1" t="s">
        <v>30</v>
      </c>
      <c r="N30" s="2" t="s">
        <v>210</v>
      </c>
      <c r="O30" s="2" t="s">
        <v>1</v>
      </c>
      <c r="P30" s="2" t="s">
        <v>275</v>
      </c>
      <c r="Q30" s="1" t="s">
        <v>91</v>
      </c>
      <c r="R30" s="1">
        <v>14</v>
      </c>
      <c r="S30" s="2" t="s">
        <v>167</v>
      </c>
      <c r="T30" s="2">
        <v>870</v>
      </c>
      <c r="U30" s="1" t="s">
        <v>94</v>
      </c>
      <c r="V30" s="1" t="s">
        <v>138</v>
      </c>
      <c r="W30" s="2">
        <v>16</v>
      </c>
      <c r="X30" s="2">
        <v>960</v>
      </c>
    </row>
    <row r="31" spans="1:24" x14ac:dyDescent="0.25">
      <c r="A31" s="2">
        <v>30</v>
      </c>
      <c r="B31" s="2">
        <v>900</v>
      </c>
      <c r="C31" s="2" t="s">
        <v>211</v>
      </c>
      <c r="D31" s="73" t="str">
        <f t="shared" si="0"/>
        <v>M</v>
      </c>
      <c r="F31" s="2">
        <v>30</v>
      </c>
      <c r="G31" s="2">
        <v>900</v>
      </c>
      <c r="H31" s="69" t="s">
        <v>212</v>
      </c>
      <c r="I31" s="73" t="str">
        <f t="shared" si="1"/>
        <v>M</v>
      </c>
      <c r="J31" s="76"/>
      <c r="K31" s="76">
        <v>31</v>
      </c>
      <c r="L31" s="1">
        <v>30</v>
      </c>
      <c r="M31" s="1" t="s">
        <v>31</v>
      </c>
      <c r="N31" s="2" t="s">
        <v>211</v>
      </c>
      <c r="O31" s="2" t="s">
        <v>0</v>
      </c>
      <c r="P31" s="2" t="s">
        <v>274</v>
      </c>
      <c r="Q31" s="1" t="s">
        <v>92</v>
      </c>
      <c r="R31" s="1" t="s">
        <v>137</v>
      </c>
      <c r="S31" s="2">
        <v>15</v>
      </c>
      <c r="T31" s="2">
        <v>900</v>
      </c>
      <c r="U31" s="1" t="s">
        <v>93</v>
      </c>
      <c r="V31" s="1">
        <v>15</v>
      </c>
      <c r="W31" s="2" t="s">
        <v>168</v>
      </c>
      <c r="X31" s="2">
        <v>930</v>
      </c>
    </row>
    <row r="32" spans="1:24" x14ac:dyDescent="0.25">
      <c r="A32" s="2">
        <v>31</v>
      </c>
      <c r="B32" s="2">
        <v>930</v>
      </c>
      <c r="C32" s="2" t="s">
        <v>212</v>
      </c>
      <c r="D32" s="72" t="str">
        <f t="shared" si="0"/>
        <v>M</v>
      </c>
      <c r="F32" s="2">
        <v>31</v>
      </c>
      <c r="G32" s="2">
        <v>930</v>
      </c>
      <c r="H32" s="70" t="s">
        <v>211</v>
      </c>
      <c r="I32" s="72" t="str">
        <f t="shared" si="1"/>
        <v>M</v>
      </c>
      <c r="J32" s="76"/>
      <c r="K32" s="75">
        <v>30</v>
      </c>
      <c r="L32" s="1">
        <v>31</v>
      </c>
      <c r="M32" s="1" t="s">
        <v>32</v>
      </c>
      <c r="N32" s="2" t="s">
        <v>212</v>
      </c>
      <c r="O32" s="2" t="s">
        <v>0</v>
      </c>
      <c r="P32" s="2" t="s">
        <v>273</v>
      </c>
      <c r="Q32" s="1" t="s">
        <v>93</v>
      </c>
      <c r="R32" s="1">
        <v>15</v>
      </c>
      <c r="S32" s="2" t="s">
        <v>168</v>
      </c>
      <c r="T32" s="2">
        <v>930</v>
      </c>
      <c r="U32" s="1" t="s">
        <v>92</v>
      </c>
      <c r="V32" s="1" t="s">
        <v>137</v>
      </c>
      <c r="W32" s="2">
        <v>15</v>
      </c>
      <c r="X32" s="2">
        <v>900</v>
      </c>
    </row>
    <row r="33" spans="1:24" x14ac:dyDescent="0.25">
      <c r="A33" s="2">
        <v>32</v>
      </c>
      <c r="B33" s="2">
        <v>960</v>
      </c>
      <c r="C33" s="2" t="s">
        <v>197</v>
      </c>
      <c r="D33" s="73" t="str">
        <f t="shared" si="0"/>
        <v>M</v>
      </c>
      <c r="F33" s="2">
        <v>32</v>
      </c>
      <c r="G33" s="2">
        <v>960</v>
      </c>
      <c r="H33" s="69" t="s">
        <v>210</v>
      </c>
      <c r="I33" s="73" t="str">
        <f t="shared" si="1"/>
        <v>B</v>
      </c>
      <c r="J33" s="76"/>
      <c r="K33" s="76">
        <v>29</v>
      </c>
      <c r="L33" s="1">
        <v>32</v>
      </c>
      <c r="M33" s="1" t="s">
        <v>33</v>
      </c>
      <c r="N33" s="2" t="s">
        <v>197</v>
      </c>
      <c r="O33" s="2" t="s">
        <v>0</v>
      </c>
      <c r="P33" s="2" t="s">
        <v>261</v>
      </c>
      <c r="Q33" s="1" t="s">
        <v>94</v>
      </c>
      <c r="R33" s="1" t="s">
        <v>138</v>
      </c>
      <c r="S33" s="2">
        <v>16</v>
      </c>
      <c r="T33" s="2">
        <v>960</v>
      </c>
      <c r="U33" s="1" t="s">
        <v>91</v>
      </c>
      <c r="V33" s="1">
        <v>14</v>
      </c>
      <c r="W33" s="2" t="s">
        <v>167</v>
      </c>
      <c r="X33" s="2">
        <v>870</v>
      </c>
    </row>
    <row r="34" spans="1:24" x14ac:dyDescent="0.25">
      <c r="A34" s="2">
        <v>33</v>
      </c>
      <c r="B34" s="2">
        <v>990</v>
      </c>
      <c r="C34" s="2" t="s">
        <v>213</v>
      </c>
      <c r="D34" s="72" t="str">
        <f t="shared" si="0"/>
        <v>M</v>
      </c>
      <c r="F34" s="2">
        <v>33</v>
      </c>
      <c r="G34" s="2">
        <v>990</v>
      </c>
      <c r="H34" s="70" t="s">
        <v>209</v>
      </c>
      <c r="I34" s="72" t="str">
        <f t="shared" ref="I34:I61" si="2">VLOOKUP(F34,$K$2:$O$61,5,FALSE)</f>
        <v>B</v>
      </c>
      <c r="J34" s="76"/>
      <c r="K34" s="75">
        <v>28</v>
      </c>
      <c r="L34" s="1">
        <v>33</v>
      </c>
      <c r="M34" s="1" t="s">
        <v>34</v>
      </c>
      <c r="N34" s="2" t="s">
        <v>213</v>
      </c>
      <c r="O34" s="2" t="s">
        <v>0</v>
      </c>
      <c r="P34" s="2" t="s">
        <v>272</v>
      </c>
      <c r="Q34" s="1" t="s">
        <v>95</v>
      </c>
      <c r="R34" s="1">
        <v>16</v>
      </c>
      <c r="S34" s="2" t="s">
        <v>169</v>
      </c>
      <c r="T34" s="2">
        <v>990</v>
      </c>
      <c r="U34" s="1" t="s">
        <v>90</v>
      </c>
      <c r="V34" s="1" t="s">
        <v>136</v>
      </c>
      <c r="W34" s="2">
        <v>14</v>
      </c>
      <c r="X34" s="2">
        <v>840</v>
      </c>
    </row>
    <row r="35" spans="1:24" x14ac:dyDescent="0.25">
      <c r="A35" s="2">
        <v>34</v>
      </c>
      <c r="B35" s="2">
        <v>1020</v>
      </c>
      <c r="C35" s="2" t="s">
        <v>183</v>
      </c>
      <c r="D35" s="73" t="str">
        <f t="shared" si="0"/>
        <v>M</v>
      </c>
      <c r="F35" s="2">
        <v>34</v>
      </c>
      <c r="G35" s="2">
        <v>1020</v>
      </c>
      <c r="H35" s="69" t="s">
        <v>208</v>
      </c>
      <c r="I35" s="73" t="str">
        <f t="shared" si="2"/>
        <v>B</v>
      </c>
      <c r="J35" s="76"/>
      <c r="K35" s="76">
        <v>27</v>
      </c>
      <c r="L35" s="1">
        <v>34</v>
      </c>
      <c r="M35" s="1" t="s">
        <v>36</v>
      </c>
      <c r="N35" s="2" t="s">
        <v>183</v>
      </c>
      <c r="O35" s="2" t="s">
        <v>0</v>
      </c>
      <c r="P35" s="2" t="s">
        <v>271</v>
      </c>
      <c r="Q35" s="1" t="s">
        <v>96</v>
      </c>
      <c r="R35" s="1" t="s">
        <v>139</v>
      </c>
      <c r="S35" s="2">
        <v>17</v>
      </c>
      <c r="T35" s="2">
        <v>1020</v>
      </c>
      <c r="U35" s="1" t="s">
        <v>89</v>
      </c>
      <c r="V35" s="1">
        <v>13</v>
      </c>
      <c r="W35" s="2" t="s">
        <v>166</v>
      </c>
      <c r="X35" s="2">
        <v>810</v>
      </c>
    </row>
    <row r="36" spans="1:24" x14ac:dyDescent="0.25">
      <c r="A36" s="2">
        <v>35</v>
      </c>
      <c r="B36" s="2">
        <v>1050</v>
      </c>
      <c r="C36" s="2" t="s">
        <v>214</v>
      </c>
      <c r="D36" s="72" t="str">
        <f t="shared" si="0"/>
        <v>M</v>
      </c>
      <c r="F36" s="2">
        <v>35</v>
      </c>
      <c r="G36" s="2">
        <v>1050</v>
      </c>
      <c r="H36" s="70" t="s">
        <v>207</v>
      </c>
      <c r="I36" s="72" t="str">
        <f t="shared" si="2"/>
        <v>B</v>
      </c>
      <c r="J36" s="76"/>
      <c r="K36" s="75">
        <v>26</v>
      </c>
      <c r="L36" s="1">
        <v>35</v>
      </c>
      <c r="M36" s="1" t="s">
        <v>37</v>
      </c>
      <c r="N36" s="2" t="s">
        <v>214</v>
      </c>
      <c r="O36" s="2" t="s">
        <v>0</v>
      </c>
      <c r="P36" s="2" t="s">
        <v>270</v>
      </c>
      <c r="Q36" s="1" t="s">
        <v>97</v>
      </c>
      <c r="R36" s="1">
        <v>17</v>
      </c>
      <c r="S36" s="2" t="s">
        <v>170</v>
      </c>
      <c r="T36" s="2">
        <v>1050</v>
      </c>
      <c r="U36" s="1" t="s">
        <v>88</v>
      </c>
      <c r="V36" s="1" t="s">
        <v>135</v>
      </c>
      <c r="W36" s="2">
        <v>13</v>
      </c>
      <c r="X36" s="2">
        <v>780</v>
      </c>
    </row>
    <row r="37" spans="1:24" x14ac:dyDescent="0.25">
      <c r="A37" s="2">
        <v>36</v>
      </c>
      <c r="B37" s="2">
        <v>1080</v>
      </c>
      <c r="C37" s="2" t="s">
        <v>35</v>
      </c>
      <c r="D37" s="73" t="str">
        <f t="shared" si="0"/>
        <v>M</v>
      </c>
      <c r="F37" s="2">
        <v>36</v>
      </c>
      <c r="G37" s="2">
        <v>1080</v>
      </c>
      <c r="H37" s="69" t="s">
        <v>185</v>
      </c>
      <c r="I37" s="73" t="str">
        <f t="shared" si="2"/>
        <v>B</v>
      </c>
      <c r="J37" s="76"/>
      <c r="K37" s="76">
        <v>25</v>
      </c>
      <c r="L37" s="1">
        <v>36</v>
      </c>
      <c r="M37" s="1" t="s">
        <v>38</v>
      </c>
      <c r="N37" s="2" t="s">
        <v>35</v>
      </c>
      <c r="O37" s="2" t="s">
        <v>0</v>
      </c>
      <c r="P37" s="2" t="s">
        <v>269</v>
      </c>
      <c r="Q37" s="1" t="s">
        <v>98</v>
      </c>
      <c r="R37" s="1" t="s">
        <v>140</v>
      </c>
      <c r="S37" s="2">
        <v>18</v>
      </c>
      <c r="T37" s="2">
        <v>1080</v>
      </c>
      <c r="U37" s="1" t="s">
        <v>87</v>
      </c>
      <c r="V37" s="1">
        <v>12</v>
      </c>
      <c r="W37" s="2" t="s">
        <v>165</v>
      </c>
      <c r="X37" s="2">
        <v>750</v>
      </c>
    </row>
    <row r="38" spans="1:24" x14ac:dyDescent="0.25">
      <c r="A38" s="2">
        <v>37</v>
      </c>
      <c r="B38" s="2">
        <v>1110</v>
      </c>
      <c r="C38" s="2" t="s">
        <v>215</v>
      </c>
      <c r="D38" s="72" t="str">
        <f t="shared" si="0"/>
        <v>B</v>
      </c>
      <c r="F38" s="2">
        <v>37</v>
      </c>
      <c r="G38" s="2">
        <v>1110</v>
      </c>
      <c r="H38" s="70" t="s">
        <v>206</v>
      </c>
      <c r="I38" s="72" t="str">
        <f t="shared" si="2"/>
        <v>B</v>
      </c>
      <c r="J38" s="76"/>
      <c r="K38" s="75">
        <v>24</v>
      </c>
      <c r="L38" s="1">
        <v>37</v>
      </c>
      <c r="M38" s="1" t="s">
        <v>39</v>
      </c>
      <c r="N38" s="2" t="s">
        <v>215</v>
      </c>
      <c r="O38" s="2" t="s">
        <v>1</v>
      </c>
      <c r="P38" s="2" t="s">
        <v>268</v>
      </c>
      <c r="Q38" s="1" t="s">
        <v>99</v>
      </c>
      <c r="R38" s="1">
        <v>18</v>
      </c>
      <c r="S38" s="2" t="s">
        <v>171</v>
      </c>
      <c r="T38" s="2">
        <v>1110</v>
      </c>
      <c r="U38" s="1" t="s">
        <v>86</v>
      </c>
      <c r="V38" s="1" t="s">
        <v>134</v>
      </c>
      <c r="W38" s="2">
        <v>12</v>
      </c>
      <c r="X38" s="2">
        <v>720</v>
      </c>
    </row>
    <row r="39" spans="1:24" x14ac:dyDescent="0.25">
      <c r="A39" s="2">
        <v>38</v>
      </c>
      <c r="B39" s="2">
        <v>1140</v>
      </c>
      <c r="C39" s="2" t="s">
        <v>216</v>
      </c>
      <c r="D39" s="73" t="str">
        <f t="shared" si="0"/>
        <v>B</v>
      </c>
      <c r="F39" s="2">
        <v>38</v>
      </c>
      <c r="G39" s="2">
        <v>1140</v>
      </c>
      <c r="H39" s="69" t="s">
        <v>205</v>
      </c>
      <c r="I39" s="73" t="str">
        <f t="shared" si="2"/>
        <v>B</v>
      </c>
      <c r="J39" s="76"/>
      <c r="K39" s="76">
        <v>23</v>
      </c>
      <c r="L39" s="1">
        <v>38</v>
      </c>
      <c r="M39" s="1" t="s">
        <v>40</v>
      </c>
      <c r="N39" s="2" t="s">
        <v>216</v>
      </c>
      <c r="O39" s="2" t="s">
        <v>1</v>
      </c>
      <c r="P39" s="2" t="s">
        <v>267</v>
      </c>
      <c r="Q39" s="1" t="s">
        <v>100</v>
      </c>
      <c r="R39" s="1" t="s">
        <v>141</v>
      </c>
      <c r="S39" s="2">
        <v>19</v>
      </c>
      <c r="T39" s="2">
        <v>1140</v>
      </c>
      <c r="U39" s="1" t="s">
        <v>85</v>
      </c>
      <c r="V39" s="1">
        <v>11</v>
      </c>
      <c r="W39" s="2" t="s">
        <v>164</v>
      </c>
      <c r="X39" s="2">
        <v>690</v>
      </c>
    </row>
    <row r="40" spans="1:24" x14ac:dyDescent="0.25">
      <c r="A40" s="2">
        <v>39</v>
      </c>
      <c r="B40" s="2">
        <v>1170</v>
      </c>
      <c r="C40" s="2" t="s">
        <v>217</v>
      </c>
      <c r="D40" s="72" t="str">
        <f t="shared" si="0"/>
        <v>B</v>
      </c>
      <c r="F40" s="2">
        <v>39</v>
      </c>
      <c r="G40" s="2">
        <v>1170</v>
      </c>
      <c r="H40" s="70" t="s">
        <v>204</v>
      </c>
      <c r="I40" s="72" t="str">
        <f t="shared" si="2"/>
        <v>B</v>
      </c>
      <c r="J40" s="76"/>
      <c r="K40" s="75">
        <v>22</v>
      </c>
      <c r="L40" s="1">
        <v>39</v>
      </c>
      <c r="M40" s="1" t="s">
        <v>41</v>
      </c>
      <c r="N40" s="2" t="s">
        <v>217</v>
      </c>
      <c r="O40" s="2" t="s">
        <v>1</v>
      </c>
      <c r="P40" s="2" t="s">
        <v>266</v>
      </c>
      <c r="Q40" s="1" t="s">
        <v>101</v>
      </c>
      <c r="R40" s="1">
        <v>19</v>
      </c>
      <c r="S40" s="2" t="s">
        <v>172</v>
      </c>
      <c r="T40" s="2">
        <v>1170</v>
      </c>
      <c r="U40" s="1" t="s">
        <v>84</v>
      </c>
      <c r="V40" s="1" t="s">
        <v>133</v>
      </c>
      <c r="W40" s="2">
        <v>11</v>
      </c>
      <c r="X40" s="2">
        <v>660</v>
      </c>
    </row>
    <row r="41" spans="1:24" x14ac:dyDescent="0.25">
      <c r="A41" s="2">
        <v>40</v>
      </c>
      <c r="B41" s="2">
        <v>1200</v>
      </c>
      <c r="C41" s="2" t="s">
        <v>218</v>
      </c>
      <c r="D41" s="73" t="str">
        <f t="shared" si="0"/>
        <v>M</v>
      </c>
      <c r="F41" s="2">
        <v>40</v>
      </c>
      <c r="G41" s="2">
        <v>1200</v>
      </c>
      <c r="H41" s="69" t="s">
        <v>203</v>
      </c>
      <c r="I41" s="73" t="str">
        <f t="shared" si="2"/>
        <v>B</v>
      </c>
      <c r="J41" s="76"/>
      <c r="K41" s="76">
        <v>21</v>
      </c>
      <c r="L41" s="1">
        <v>40</v>
      </c>
      <c r="M41" s="1" t="s">
        <v>42</v>
      </c>
      <c r="N41" s="2" t="s">
        <v>218</v>
      </c>
      <c r="O41" s="2" t="s">
        <v>0</v>
      </c>
      <c r="P41" s="2" t="s">
        <v>265</v>
      </c>
      <c r="Q41" s="1" t="s">
        <v>102</v>
      </c>
      <c r="R41" s="1" t="s">
        <v>142</v>
      </c>
      <c r="S41" s="2">
        <v>20</v>
      </c>
      <c r="T41" s="2">
        <v>1200</v>
      </c>
      <c r="U41" s="1" t="s">
        <v>83</v>
      </c>
      <c r="V41" s="1">
        <v>10</v>
      </c>
      <c r="W41" s="2" t="s">
        <v>163</v>
      </c>
      <c r="X41" s="2">
        <v>630</v>
      </c>
    </row>
    <row r="42" spans="1:24" x14ac:dyDescent="0.25">
      <c r="A42" s="2">
        <v>41</v>
      </c>
      <c r="B42" s="2">
        <v>1230</v>
      </c>
      <c r="C42" s="2" t="s">
        <v>219</v>
      </c>
      <c r="D42" s="72" t="str">
        <f t="shared" si="0"/>
        <v>M</v>
      </c>
      <c r="F42" s="2">
        <v>41</v>
      </c>
      <c r="G42" s="2">
        <v>1230</v>
      </c>
      <c r="H42" s="70" t="s">
        <v>202</v>
      </c>
      <c r="I42" s="72" t="str">
        <f t="shared" si="2"/>
        <v>B</v>
      </c>
      <c r="J42" s="76"/>
      <c r="K42" s="75">
        <v>20</v>
      </c>
      <c r="L42" s="1">
        <v>41</v>
      </c>
      <c r="M42" s="1" t="s">
        <v>60</v>
      </c>
      <c r="N42" s="2" t="s">
        <v>219</v>
      </c>
      <c r="O42" s="2" t="s">
        <v>0</v>
      </c>
      <c r="P42" s="2" t="s">
        <v>264</v>
      </c>
      <c r="Q42" s="1" t="s">
        <v>103</v>
      </c>
      <c r="R42" s="1">
        <v>20</v>
      </c>
      <c r="S42" s="2" t="s">
        <v>173</v>
      </c>
      <c r="T42" s="2">
        <v>1230</v>
      </c>
      <c r="U42" s="1" t="s">
        <v>82</v>
      </c>
      <c r="V42" s="1" t="s">
        <v>132</v>
      </c>
      <c r="W42" s="2">
        <v>10</v>
      </c>
      <c r="X42" s="2">
        <v>600</v>
      </c>
    </row>
    <row r="43" spans="1:24" x14ac:dyDescent="0.25">
      <c r="A43" s="2">
        <v>42</v>
      </c>
      <c r="B43" s="2">
        <v>1260</v>
      </c>
      <c r="C43" s="2" t="s">
        <v>220</v>
      </c>
      <c r="D43" s="73" t="str">
        <f t="shared" si="0"/>
        <v>M</v>
      </c>
      <c r="F43" s="2">
        <v>42</v>
      </c>
      <c r="G43" s="2">
        <v>1260</v>
      </c>
      <c r="H43" s="69" t="s">
        <v>201</v>
      </c>
      <c r="I43" s="73" t="str">
        <f t="shared" si="2"/>
        <v>B</v>
      </c>
      <c r="J43" s="76"/>
      <c r="K43" s="76">
        <v>19</v>
      </c>
      <c r="L43" s="1">
        <v>42</v>
      </c>
      <c r="M43" s="1" t="s">
        <v>61</v>
      </c>
      <c r="N43" s="2" t="s">
        <v>220</v>
      </c>
      <c r="O43" s="2" t="s">
        <v>0</v>
      </c>
      <c r="P43" s="2" t="s">
        <v>263</v>
      </c>
      <c r="Q43" s="1" t="s">
        <v>104</v>
      </c>
      <c r="R43" s="1" t="s">
        <v>143</v>
      </c>
      <c r="S43" s="2">
        <v>21</v>
      </c>
      <c r="T43" s="2">
        <v>1260</v>
      </c>
      <c r="U43" s="1" t="s">
        <v>81</v>
      </c>
      <c r="V43" s="1">
        <v>9</v>
      </c>
      <c r="W43" s="2" t="s">
        <v>162</v>
      </c>
      <c r="X43" s="2">
        <v>570</v>
      </c>
    </row>
    <row r="44" spans="1:24" x14ac:dyDescent="0.25">
      <c r="A44" s="2">
        <v>43</v>
      </c>
      <c r="B44" s="2">
        <v>1290</v>
      </c>
      <c r="C44" s="2" t="s">
        <v>221</v>
      </c>
      <c r="D44" s="72" t="str">
        <f t="shared" si="0"/>
        <v>M</v>
      </c>
      <c r="F44" s="2">
        <v>43</v>
      </c>
      <c r="G44" s="2">
        <v>1290</v>
      </c>
      <c r="H44" s="70" t="s">
        <v>200</v>
      </c>
      <c r="I44" s="72" t="str">
        <f t="shared" si="2"/>
        <v>B</v>
      </c>
      <c r="J44" s="76"/>
      <c r="K44" s="75">
        <v>18</v>
      </c>
      <c r="L44" s="1">
        <v>43</v>
      </c>
      <c r="M44" s="1" t="s">
        <v>62</v>
      </c>
      <c r="N44" s="2" t="s">
        <v>221</v>
      </c>
      <c r="O44" s="2" t="s">
        <v>0</v>
      </c>
      <c r="P44" s="2" t="s">
        <v>262</v>
      </c>
      <c r="Q44" s="1" t="s">
        <v>105</v>
      </c>
      <c r="R44" s="1">
        <v>21</v>
      </c>
      <c r="S44" s="2" t="s">
        <v>174</v>
      </c>
      <c r="T44" s="2">
        <v>1290</v>
      </c>
      <c r="U44" s="1" t="s">
        <v>80</v>
      </c>
      <c r="V44" s="1" t="s">
        <v>131</v>
      </c>
      <c r="W44" s="2">
        <v>9</v>
      </c>
      <c r="X44" s="2">
        <v>540</v>
      </c>
    </row>
    <row r="45" spans="1:24" x14ac:dyDescent="0.25">
      <c r="A45" s="2">
        <v>44</v>
      </c>
      <c r="B45" s="2">
        <v>1320</v>
      </c>
      <c r="C45" s="2" t="s">
        <v>197</v>
      </c>
      <c r="D45" s="73" t="str">
        <f t="shared" si="0"/>
        <v>M</v>
      </c>
      <c r="F45" s="2">
        <v>44</v>
      </c>
      <c r="G45" s="2">
        <v>1320</v>
      </c>
      <c r="H45" s="69" t="s">
        <v>199</v>
      </c>
      <c r="I45" s="73" t="str">
        <f t="shared" si="2"/>
        <v>B</v>
      </c>
      <c r="J45" s="76"/>
      <c r="K45" s="76">
        <v>17</v>
      </c>
      <c r="L45" s="1">
        <v>44</v>
      </c>
      <c r="M45" s="1" t="s">
        <v>43</v>
      </c>
      <c r="N45" s="2" t="s">
        <v>197</v>
      </c>
      <c r="O45" s="2" t="s">
        <v>0</v>
      </c>
      <c r="P45" s="2" t="s">
        <v>261</v>
      </c>
      <c r="Q45" s="1" t="s">
        <v>106</v>
      </c>
      <c r="R45" s="1" t="s">
        <v>144</v>
      </c>
      <c r="S45" s="2">
        <v>22</v>
      </c>
      <c r="T45" s="2">
        <v>1320</v>
      </c>
      <c r="U45" s="1" t="s">
        <v>79</v>
      </c>
      <c r="V45" s="1">
        <v>8</v>
      </c>
      <c r="W45" s="2" t="s">
        <v>161</v>
      </c>
      <c r="X45" s="2">
        <v>510</v>
      </c>
    </row>
    <row r="46" spans="1:24" x14ac:dyDescent="0.25">
      <c r="A46" s="2">
        <v>45</v>
      </c>
      <c r="B46" s="2">
        <v>1350</v>
      </c>
      <c r="C46" s="2" t="s">
        <v>222</v>
      </c>
      <c r="D46" s="72" t="str">
        <f t="shared" si="0"/>
        <v>B</v>
      </c>
      <c r="F46" s="2">
        <v>45</v>
      </c>
      <c r="G46" s="2">
        <v>1350</v>
      </c>
      <c r="H46" s="70" t="s">
        <v>198</v>
      </c>
      <c r="I46" s="72" t="str">
        <f t="shared" si="2"/>
        <v>M</v>
      </c>
      <c r="J46" s="76"/>
      <c r="K46" s="75">
        <v>16</v>
      </c>
      <c r="L46" s="1">
        <v>45</v>
      </c>
      <c r="M46" s="1" t="s">
        <v>44</v>
      </c>
      <c r="N46" s="2" t="s">
        <v>222</v>
      </c>
      <c r="O46" s="2" t="s">
        <v>1</v>
      </c>
      <c r="P46" s="2" t="s">
        <v>260</v>
      </c>
      <c r="Q46" s="1" t="s">
        <v>107</v>
      </c>
      <c r="R46" s="1">
        <v>22</v>
      </c>
      <c r="S46" s="2" t="s">
        <v>175</v>
      </c>
      <c r="T46" s="2">
        <v>1350</v>
      </c>
      <c r="U46" s="1" t="s">
        <v>78</v>
      </c>
      <c r="V46" s="1" t="s">
        <v>130</v>
      </c>
      <c r="W46" s="2">
        <v>8</v>
      </c>
      <c r="X46" s="2">
        <v>480</v>
      </c>
    </row>
    <row r="47" spans="1:24" x14ac:dyDescent="0.25">
      <c r="A47" s="2">
        <v>46</v>
      </c>
      <c r="B47" s="2">
        <v>1380</v>
      </c>
      <c r="C47" s="2" t="s">
        <v>202</v>
      </c>
      <c r="D47" s="73" t="str">
        <f t="shared" si="0"/>
        <v>B</v>
      </c>
      <c r="F47" s="2">
        <v>46</v>
      </c>
      <c r="G47" s="2">
        <v>1380</v>
      </c>
      <c r="H47" s="69" t="s">
        <v>197</v>
      </c>
      <c r="I47" s="73" t="str">
        <f t="shared" si="2"/>
        <v>M</v>
      </c>
      <c r="J47" s="76"/>
      <c r="K47" s="76">
        <v>15</v>
      </c>
      <c r="L47" s="1">
        <v>46</v>
      </c>
      <c r="M47" s="1" t="s">
        <v>45</v>
      </c>
      <c r="N47" s="2" t="s">
        <v>202</v>
      </c>
      <c r="O47" s="2" t="s">
        <v>1</v>
      </c>
      <c r="P47" s="2" t="s">
        <v>259</v>
      </c>
      <c r="Q47" s="1" t="s">
        <v>108</v>
      </c>
      <c r="R47" s="1" t="s">
        <v>145</v>
      </c>
      <c r="S47" s="2">
        <v>23</v>
      </c>
      <c r="T47" s="2">
        <v>1380</v>
      </c>
      <c r="U47" s="1" t="s">
        <v>77</v>
      </c>
      <c r="V47" s="1">
        <v>7</v>
      </c>
      <c r="W47" s="2" t="s">
        <v>160</v>
      </c>
      <c r="X47" s="2">
        <v>450</v>
      </c>
    </row>
    <row r="48" spans="1:24" x14ac:dyDescent="0.25">
      <c r="A48" s="2">
        <v>47</v>
      </c>
      <c r="B48" s="2">
        <v>1410</v>
      </c>
      <c r="C48" s="2" t="s">
        <v>223</v>
      </c>
      <c r="D48" s="72" t="str">
        <f t="shared" si="0"/>
        <v>B</v>
      </c>
      <c r="F48" s="2">
        <v>47</v>
      </c>
      <c r="G48" s="2">
        <v>1410</v>
      </c>
      <c r="H48" s="70" t="s">
        <v>196</v>
      </c>
      <c r="I48" s="72" t="str">
        <f t="shared" si="2"/>
        <v>B</v>
      </c>
      <c r="J48" s="76"/>
      <c r="K48" s="75">
        <v>14</v>
      </c>
      <c r="L48" s="1">
        <v>47</v>
      </c>
      <c r="M48" s="1" t="s">
        <v>46</v>
      </c>
      <c r="N48" s="2" t="s">
        <v>223</v>
      </c>
      <c r="O48" s="2" t="s">
        <v>1</v>
      </c>
      <c r="P48" s="2" t="s">
        <v>258</v>
      </c>
      <c r="Q48" s="1" t="s">
        <v>109</v>
      </c>
      <c r="R48" s="1">
        <v>23</v>
      </c>
      <c r="S48" s="2" t="s">
        <v>176</v>
      </c>
      <c r="T48" s="2">
        <v>1410</v>
      </c>
      <c r="U48" s="1" t="s">
        <v>76</v>
      </c>
      <c r="V48" s="1" t="s">
        <v>129</v>
      </c>
      <c r="W48" s="2">
        <v>7</v>
      </c>
      <c r="X48" s="2">
        <v>420</v>
      </c>
    </row>
    <row r="49" spans="1:24" x14ac:dyDescent="0.25">
      <c r="A49" s="2">
        <v>48</v>
      </c>
      <c r="B49" s="2">
        <v>1440</v>
      </c>
      <c r="C49" s="2" t="s">
        <v>224</v>
      </c>
      <c r="D49" s="73" t="str">
        <f t="shared" si="0"/>
        <v>M</v>
      </c>
      <c r="F49" s="2">
        <v>48</v>
      </c>
      <c r="G49" s="2">
        <v>1440</v>
      </c>
      <c r="H49" s="69" t="s">
        <v>195</v>
      </c>
      <c r="I49" s="73" t="str">
        <f t="shared" si="2"/>
        <v>B</v>
      </c>
      <c r="J49" s="76"/>
      <c r="K49" s="76">
        <v>13</v>
      </c>
      <c r="L49" s="1">
        <v>48</v>
      </c>
      <c r="M49" s="1" t="s">
        <v>47</v>
      </c>
      <c r="N49" s="2" t="s">
        <v>224</v>
      </c>
      <c r="O49" s="2" t="s">
        <v>0</v>
      </c>
      <c r="P49" s="2" t="s">
        <v>257</v>
      </c>
      <c r="Q49" s="1" t="s">
        <v>110</v>
      </c>
      <c r="R49" s="1" t="s">
        <v>146</v>
      </c>
      <c r="S49" s="2">
        <v>24</v>
      </c>
      <c r="T49" s="2">
        <v>1440</v>
      </c>
      <c r="U49" s="1" t="s">
        <v>75</v>
      </c>
      <c r="V49" s="1">
        <v>6</v>
      </c>
      <c r="W49" s="2" t="s">
        <v>159</v>
      </c>
      <c r="X49" s="2">
        <v>390</v>
      </c>
    </row>
    <row r="50" spans="1:24" x14ac:dyDescent="0.25">
      <c r="A50" s="2">
        <v>49</v>
      </c>
      <c r="B50" s="2">
        <v>1470</v>
      </c>
      <c r="C50" s="2" t="s">
        <v>225</v>
      </c>
      <c r="D50" s="73" t="str">
        <f t="shared" si="0"/>
        <v>B</v>
      </c>
      <c r="F50" s="2">
        <v>49</v>
      </c>
      <c r="G50" s="2">
        <v>1470</v>
      </c>
      <c r="H50" s="69" t="s">
        <v>194</v>
      </c>
      <c r="I50" s="73" t="str">
        <f t="shared" si="2"/>
        <v>M</v>
      </c>
      <c r="J50" s="76"/>
      <c r="K50" s="75">
        <v>12</v>
      </c>
      <c r="L50" s="1">
        <v>49</v>
      </c>
      <c r="M50" s="1" t="s">
        <v>48</v>
      </c>
      <c r="N50" s="2" t="s">
        <v>225</v>
      </c>
      <c r="O50" s="2" t="s">
        <v>1</v>
      </c>
      <c r="P50" s="2" t="s">
        <v>256</v>
      </c>
      <c r="Q50" s="1" t="s">
        <v>111</v>
      </c>
      <c r="R50" s="1">
        <v>24</v>
      </c>
      <c r="S50" s="2" t="s">
        <v>177</v>
      </c>
      <c r="T50" s="2">
        <v>1470</v>
      </c>
      <c r="U50" s="1" t="s">
        <v>74</v>
      </c>
      <c r="V50" s="1" t="s">
        <v>128</v>
      </c>
      <c r="W50" s="2">
        <v>6</v>
      </c>
      <c r="X50" s="2">
        <v>360</v>
      </c>
    </row>
    <row r="51" spans="1:24" x14ac:dyDescent="0.25">
      <c r="A51" s="2">
        <v>50</v>
      </c>
      <c r="B51" s="2">
        <v>1500</v>
      </c>
      <c r="C51" s="2" t="s">
        <v>226</v>
      </c>
      <c r="D51" s="73" t="str">
        <f t="shared" si="0"/>
        <v>B</v>
      </c>
      <c r="F51" s="2">
        <v>50</v>
      </c>
      <c r="G51" s="2">
        <v>1500</v>
      </c>
      <c r="H51" s="69" t="s">
        <v>193</v>
      </c>
      <c r="I51" s="73" t="str">
        <f t="shared" si="2"/>
        <v>M</v>
      </c>
      <c r="J51" s="76"/>
      <c r="K51" s="76">
        <v>11</v>
      </c>
      <c r="L51" s="1">
        <v>50</v>
      </c>
      <c r="M51" s="1" t="s">
        <v>49</v>
      </c>
      <c r="N51" s="2" t="s">
        <v>226</v>
      </c>
      <c r="O51" s="2" t="s">
        <v>1</v>
      </c>
      <c r="P51" s="2" t="s">
        <v>255</v>
      </c>
      <c r="Q51" s="1" t="s">
        <v>112</v>
      </c>
      <c r="R51" s="1" t="s">
        <v>147</v>
      </c>
      <c r="S51" s="2">
        <v>25</v>
      </c>
      <c r="T51" s="2">
        <v>1500</v>
      </c>
      <c r="U51" s="1" t="s">
        <v>73</v>
      </c>
      <c r="V51" s="1">
        <v>5</v>
      </c>
      <c r="W51" s="2" t="s">
        <v>158</v>
      </c>
      <c r="X51" s="2">
        <v>330</v>
      </c>
    </row>
    <row r="52" spans="1:24" x14ac:dyDescent="0.25">
      <c r="A52" s="2">
        <v>51</v>
      </c>
      <c r="B52" s="2">
        <v>1530</v>
      </c>
      <c r="C52" s="2" t="s">
        <v>227</v>
      </c>
      <c r="D52" s="73" t="str">
        <f t="shared" si="0"/>
        <v>M</v>
      </c>
      <c r="F52" s="2">
        <v>51</v>
      </c>
      <c r="G52" s="2">
        <v>1530</v>
      </c>
      <c r="H52" s="69" t="s">
        <v>192</v>
      </c>
      <c r="I52" s="73" t="str">
        <f t="shared" si="2"/>
        <v>M</v>
      </c>
      <c r="J52" s="76"/>
      <c r="K52" s="75">
        <v>10</v>
      </c>
      <c r="L52" s="1">
        <v>51</v>
      </c>
      <c r="M52" s="1" t="s">
        <v>50</v>
      </c>
      <c r="N52" s="2" t="s">
        <v>227</v>
      </c>
      <c r="O52" s="2" t="s">
        <v>0</v>
      </c>
      <c r="P52" s="2" t="s">
        <v>254</v>
      </c>
      <c r="Q52" s="1" t="s">
        <v>113</v>
      </c>
      <c r="R52" s="1">
        <v>25</v>
      </c>
      <c r="S52" s="2" t="s">
        <v>178</v>
      </c>
      <c r="T52" s="2">
        <v>1530</v>
      </c>
      <c r="U52" s="1" t="s">
        <v>72</v>
      </c>
      <c r="V52" s="1" t="s">
        <v>127</v>
      </c>
      <c r="W52" s="2">
        <v>5</v>
      </c>
      <c r="X52" s="2">
        <v>300</v>
      </c>
    </row>
    <row r="53" spans="1:24" x14ac:dyDescent="0.25">
      <c r="A53" s="2">
        <v>52</v>
      </c>
      <c r="B53" s="2">
        <v>1560</v>
      </c>
      <c r="C53" s="2" t="s">
        <v>228</v>
      </c>
      <c r="D53" s="72" t="str">
        <f t="shared" si="0"/>
        <v>M</v>
      </c>
      <c r="F53" s="2">
        <v>52</v>
      </c>
      <c r="G53" s="2">
        <v>1560</v>
      </c>
      <c r="H53" s="70" t="s">
        <v>191</v>
      </c>
      <c r="I53" s="72" t="str">
        <f t="shared" si="2"/>
        <v>M</v>
      </c>
      <c r="J53" s="76"/>
      <c r="K53" s="76">
        <v>9</v>
      </c>
      <c r="L53" s="1">
        <v>52</v>
      </c>
      <c r="M53" s="1" t="s">
        <v>51</v>
      </c>
      <c r="N53" s="2" t="s">
        <v>228</v>
      </c>
      <c r="O53" s="2" t="s">
        <v>0</v>
      </c>
      <c r="P53" s="2" t="s">
        <v>253</v>
      </c>
      <c r="Q53" s="1" t="s">
        <v>114</v>
      </c>
      <c r="R53" s="1" t="s">
        <v>148</v>
      </c>
      <c r="S53" s="2">
        <v>26</v>
      </c>
      <c r="T53" s="2">
        <v>1560</v>
      </c>
      <c r="U53" s="1" t="s">
        <v>71</v>
      </c>
      <c r="V53" s="1">
        <v>4</v>
      </c>
      <c r="W53" s="2" t="s">
        <v>157</v>
      </c>
      <c r="X53" s="2">
        <v>270</v>
      </c>
    </row>
    <row r="54" spans="1:24" x14ac:dyDescent="0.25">
      <c r="A54" s="2">
        <v>53</v>
      </c>
      <c r="B54" s="2">
        <v>1590</v>
      </c>
      <c r="C54" s="2" t="s">
        <v>229</v>
      </c>
      <c r="D54" s="72" t="str">
        <f t="shared" si="0"/>
        <v>B</v>
      </c>
      <c r="F54" s="2">
        <v>53</v>
      </c>
      <c r="G54" s="2">
        <v>1590</v>
      </c>
      <c r="H54" s="70" t="s">
        <v>190</v>
      </c>
      <c r="I54" s="72" t="str">
        <f t="shared" si="2"/>
        <v>M</v>
      </c>
      <c r="J54" s="76"/>
      <c r="K54" s="75">
        <v>8</v>
      </c>
      <c r="L54" s="1">
        <v>53</v>
      </c>
      <c r="M54" s="1" t="s">
        <v>52</v>
      </c>
      <c r="N54" s="2" t="s">
        <v>229</v>
      </c>
      <c r="O54" s="2" t="s">
        <v>1</v>
      </c>
      <c r="P54" s="2" t="s">
        <v>252</v>
      </c>
      <c r="Q54" s="1" t="s">
        <v>115</v>
      </c>
      <c r="R54" s="1">
        <v>26</v>
      </c>
      <c r="S54" s="2" t="s">
        <v>179</v>
      </c>
      <c r="T54" s="2">
        <v>1590</v>
      </c>
      <c r="U54" s="1" t="s">
        <v>70</v>
      </c>
      <c r="V54" s="1" t="s">
        <v>126</v>
      </c>
      <c r="W54" s="2">
        <v>4</v>
      </c>
      <c r="X54" s="2">
        <v>240</v>
      </c>
    </row>
    <row r="55" spans="1:24" x14ac:dyDescent="0.25">
      <c r="A55" s="2">
        <v>54</v>
      </c>
      <c r="B55" s="2">
        <v>1620</v>
      </c>
      <c r="C55" s="2" t="s">
        <v>222</v>
      </c>
      <c r="D55" s="72" t="str">
        <f t="shared" si="0"/>
        <v>B</v>
      </c>
      <c r="F55" s="2">
        <v>54</v>
      </c>
      <c r="G55" s="2">
        <v>1620</v>
      </c>
      <c r="H55" s="70" t="s">
        <v>189</v>
      </c>
      <c r="I55" s="72" t="str">
        <f t="shared" si="2"/>
        <v>M</v>
      </c>
      <c r="J55" s="76"/>
      <c r="K55" s="76">
        <v>7</v>
      </c>
      <c r="L55" s="1">
        <v>54</v>
      </c>
      <c r="M55" s="1" t="s">
        <v>53</v>
      </c>
      <c r="N55" s="2" t="s">
        <v>222</v>
      </c>
      <c r="O55" s="2" t="s">
        <v>1</v>
      </c>
      <c r="P55" s="2" t="s">
        <v>251</v>
      </c>
      <c r="Q55" s="1" t="s">
        <v>116</v>
      </c>
      <c r="R55" s="1" t="s">
        <v>149</v>
      </c>
      <c r="S55" s="2">
        <v>27</v>
      </c>
      <c r="T55" s="2">
        <v>1620</v>
      </c>
      <c r="U55" s="1" t="s">
        <v>69</v>
      </c>
      <c r="V55" s="1">
        <v>3</v>
      </c>
      <c r="W55" s="2" t="s">
        <v>156</v>
      </c>
      <c r="X55" s="2">
        <v>210</v>
      </c>
    </row>
    <row r="56" spans="1:24" x14ac:dyDescent="0.25">
      <c r="A56" s="2">
        <v>55</v>
      </c>
      <c r="B56" s="2">
        <v>1650</v>
      </c>
      <c r="C56" s="2" t="s">
        <v>230</v>
      </c>
      <c r="D56" s="73" t="str">
        <f t="shared" si="0"/>
        <v>M</v>
      </c>
      <c r="F56" s="2">
        <v>55</v>
      </c>
      <c r="G56" s="2">
        <v>1650</v>
      </c>
      <c r="H56" s="69" t="s">
        <v>188</v>
      </c>
      <c r="I56" s="73" t="str">
        <f t="shared" si="2"/>
        <v>B</v>
      </c>
      <c r="J56" s="76"/>
      <c r="K56" s="75">
        <v>6</v>
      </c>
      <c r="L56" s="1">
        <v>55</v>
      </c>
      <c r="M56" s="1" t="s">
        <v>54</v>
      </c>
      <c r="N56" s="2" t="s">
        <v>230</v>
      </c>
      <c r="O56" s="2" t="s">
        <v>0</v>
      </c>
      <c r="P56" s="2" t="s">
        <v>250</v>
      </c>
      <c r="Q56" s="1" t="s">
        <v>117</v>
      </c>
      <c r="R56" s="1">
        <v>27</v>
      </c>
      <c r="S56" s="2" t="s">
        <v>180</v>
      </c>
      <c r="T56" s="2">
        <v>1650</v>
      </c>
      <c r="U56" s="1" t="s">
        <v>68</v>
      </c>
      <c r="V56" s="1" t="s">
        <v>125</v>
      </c>
      <c r="W56" s="2">
        <v>3</v>
      </c>
      <c r="X56" s="2">
        <v>180</v>
      </c>
    </row>
    <row r="57" spans="1:24" x14ac:dyDescent="0.25">
      <c r="A57" s="2">
        <v>56</v>
      </c>
      <c r="B57" s="2">
        <v>1680</v>
      </c>
      <c r="C57" s="2" t="s">
        <v>231</v>
      </c>
      <c r="D57" s="72" t="str">
        <f t="shared" si="0"/>
        <v>B</v>
      </c>
      <c r="F57" s="2">
        <v>56</v>
      </c>
      <c r="G57" s="2">
        <v>1680</v>
      </c>
      <c r="H57" s="70" t="s">
        <v>187</v>
      </c>
      <c r="I57" s="72" t="str">
        <f t="shared" si="2"/>
        <v>B</v>
      </c>
      <c r="J57" s="76"/>
      <c r="K57" s="76">
        <v>5</v>
      </c>
      <c r="L57" s="1">
        <v>56</v>
      </c>
      <c r="M57" s="1" t="s">
        <v>55</v>
      </c>
      <c r="N57" s="2" t="s">
        <v>231</v>
      </c>
      <c r="O57" s="2" t="s">
        <v>1</v>
      </c>
      <c r="P57" s="2" t="s">
        <v>249</v>
      </c>
      <c r="Q57" s="1" t="s">
        <v>118</v>
      </c>
      <c r="R57" s="1" t="s">
        <v>150</v>
      </c>
      <c r="S57" s="2">
        <v>28</v>
      </c>
      <c r="T57" s="2">
        <v>1680</v>
      </c>
      <c r="U57" s="1" t="s">
        <v>67</v>
      </c>
      <c r="V57" s="1">
        <v>2</v>
      </c>
      <c r="W57" s="2" t="s">
        <v>155</v>
      </c>
      <c r="X57" s="2">
        <v>150</v>
      </c>
    </row>
    <row r="58" spans="1:24" x14ac:dyDescent="0.25">
      <c r="A58" s="2">
        <v>57</v>
      </c>
      <c r="B58" s="2">
        <v>1710</v>
      </c>
      <c r="C58" s="2" t="s">
        <v>216</v>
      </c>
      <c r="D58" s="73" t="str">
        <f t="shared" si="0"/>
        <v>B</v>
      </c>
      <c r="F58" s="2">
        <v>57</v>
      </c>
      <c r="G58" s="2">
        <v>1710</v>
      </c>
      <c r="H58" s="69" t="s">
        <v>186</v>
      </c>
      <c r="I58" s="73" t="str">
        <f t="shared" si="2"/>
        <v>B</v>
      </c>
      <c r="J58" s="76"/>
      <c r="K58" s="75">
        <v>4</v>
      </c>
      <c r="L58" s="1">
        <v>57</v>
      </c>
      <c r="M58" s="1" t="s">
        <v>56</v>
      </c>
      <c r="N58" s="2" t="s">
        <v>216</v>
      </c>
      <c r="O58" s="2" t="s">
        <v>1</v>
      </c>
      <c r="P58" s="2" t="s">
        <v>248</v>
      </c>
      <c r="Q58" s="1" t="s">
        <v>119</v>
      </c>
      <c r="R58" s="1">
        <v>28</v>
      </c>
      <c r="S58" s="2" t="s">
        <v>181</v>
      </c>
      <c r="T58" s="2">
        <v>1710</v>
      </c>
      <c r="U58" s="1" t="s">
        <v>66</v>
      </c>
      <c r="V58" s="1" t="s">
        <v>124</v>
      </c>
      <c r="W58" s="2">
        <v>2</v>
      </c>
      <c r="X58" s="2">
        <v>120</v>
      </c>
    </row>
    <row r="59" spans="1:24" x14ac:dyDescent="0.25">
      <c r="A59" s="2">
        <v>58</v>
      </c>
      <c r="B59" s="2">
        <v>1740</v>
      </c>
      <c r="C59" s="2" t="s">
        <v>232</v>
      </c>
      <c r="D59" s="72" t="str">
        <f t="shared" si="0"/>
        <v>B</v>
      </c>
      <c r="F59" s="2">
        <v>58</v>
      </c>
      <c r="G59" s="2">
        <v>1740</v>
      </c>
      <c r="H59" s="70" t="s">
        <v>185</v>
      </c>
      <c r="I59" s="72" t="str">
        <f t="shared" si="2"/>
        <v>B</v>
      </c>
      <c r="J59" s="76"/>
      <c r="K59" s="76">
        <v>3</v>
      </c>
      <c r="L59" s="1">
        <v>58</v>
      </c>
      <c r="M59" s="1" t="s">
        <v>57</v>
      </c>
      <c r="N59" s="2" t="s">
        <v>232</v>
      </c>
      <c r="O59" s="2" t="s">
        <v>1</v>
      </c>
      <c r="P59" s="2" t="s">
        <v>247</v>
      </c>
      <c r="Q59" s="1" t="s">
        <v>120</v>
      </c>
      <c r="R59" s="1" t="s">
        <v>151</v>
      </c>
      <c r="S59" s="2">
        <v>29</v>
      </c>
      <c r="T59" s="2">
        <v>1740</v>
      </c>
      <c r="U59" s="1" t="s">
        <v>65</v>
      </c>
      <c r="V59" s="1">
        <v>1</v>
      </c>
      <c r="W59" s="2" t="s">
        <v>154</v>
      </c>
      <c r="X59" s="2">
        <v>90</v>
      </c>
    </row>
    <row r="60" spans="1:24" x14ac:dyDescent="0.25">
      <c r="A60" s="2">
        <v>59</v>
      </c>
      <c r="B60" s="2">
        <v>1770</v>
      </c>
      <c r="C60" s="2" t="s">
        <v>233</v>
      </c>
      <c r="D60" s="72" t="str">
        <f t="shared" si="0"/>
        <v>M</v>
      </c>
      <c r="F60" s="2">
        <v>59</v>
      </c>
      <c r="G60" s="2">
        <v>1770</v>
      </c>
      <c r="H60" s="70" t="s">
        <v>184</v>
      </c>
      <c r="I60" s="72" t="str">
        <f t="shared" si="2"/>
        <v>M</v>
      </c>
      <c r="J60" s="76"/>
      <c r="K60" s="75">
        <v>2</v>
      </c>
      <c r="L60" s="1">
        <v>59</v>
      </c>
      <c r="M60" s="1" t="s">
        <v>58</v>
      </c>
      <c r="N60" s="2" t="s">
        <v>233</v>
      </c>
      <c r="O60" s="2" t="s">
        <v>0</v>
      </c>
      <c r="P60" s="2" t="s">
        <v>246</v>
      </c>
      <c r="Q60" s="1" t="s">
        <v>121</v>
      </c>
      <c r="R60" s="1">
        <v>29</v>
      </c>
      <c r="S60" s="2" t="s">
        <v>182</v>
      </c>
      <c r="T60" s="2">
        <v>1770</v>
      </c>
      <c r="U60" s="1" t="s">
        <v>64</v>
      </c>
      <c r="V60" s="1" t="s">
        <v>123</v>
      </c>
      <c r="W60" s="2">
        <v>1</v>
      </c>
      <c r="X60" s="2">
        <v>60</v>
      </c>
    </row>
    <row r="61" spans="1:24" x14ac:dyDescent="0.25">
      <c r="A61" s="2">
        <v>60</v>
      </c>
      <c r="B61" s="2">
        <v>1800</v>
      </c>
      <c r="C61" s="2" t="s">
        <v>419</v>
      </c>
      <c r="D61" s="73" t="str">
        <f t="shared" si="0"/>
        <v>B</v>
      </c>
      <c r="F61" s="2">
        <v>60</v>
      </c>
      <c r="G61" s="2">
        <v>1800</v>
      </c>
      <c r="H61" s="69" t="s">
        <v>183</v>
      </c>
      <c r="I61" s="73" t="str">
        <f t="shared" si="2"/>
        <v>M</v>
      </c>
      <c r="J61" s="76"/>
      <c r="K61" s="76">
        <v>1</v>
      </c>
      <c r="L61" s="1">
        <v>60</v>
      </c>
      <c r="M61" s="1" t="s">
        <v>59</v>
      </c>
      <c r="N61" s="2" t="s">
        <v>234</v>
      </c>
      <c r="O61" s="2" t="s">
        <v>1</v>
      </c>
      <c r="P61" s="2" t="s">
        <v>245</v>
      </c>
      <c r="Q61" s="1" t="s">
        <v>122</v>
      </c>
      <c r="R61" s="1" t="s">
        <v>152</v>
      </c>
      <c r="S61" s="2">
        <v>30</v>
      </c>
      <c r="T61" s="2">
        <v>1800</v>
      </c>
      <c r="U61" s="1" t="s">
        <v>63</v>
      </c>
      <c r="V61" s="1">
        <v>0</v>
      </c>
      <c r="W61" s="2" t="s">
        <v>153</v>
      </c>
      <c r="X61" s="2">
        <v>30</v>
      </c>
    </row>
  </sheetData>
  <sortState ref="X2:X61">
    <sortCondition descending="1" ref="X2:X61"/>
  </sortState>
  <conditionalFormatting sqref="O2:O61">
    <cfRule type="containsText" dxfId="2" priority="3" operator="containsText" text="M">
      <formula>NOT(ISERROR(SEARCH("M",O2)))</formula>
    </cfRule>
  </conditionalFormatting>
  <conditionalFormatting sqref="D2:D61">
    <cfRule type="containsText" dxfId="1" priority="2" operator="containsText" text="M">
      <formula>NOT(ISERROR(SEARCH("M",D2)))</formula>
    </cfRule>
  </conditionalFormatting>
  <conditionalFormatting sqref="I2:I61">
    <cfRule type="cellIs" dxfId="0" priority="1" operator="equal">
      <formula>"M"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4"/>
  <sheetViews>
    <sheetView topLeftCell="C1" workbookViewId="0">
      <selection activeCell="D20" sqref="D20"/>
    </sheetView>
  </sheetViews>
  <sheetFormatPr defaultRowHeight="14.5" x14ac:dyDescent="0.35"/>
  <cols>
    <col min="1" max="2" width="8.7265625" style="7"/>
    <col min="3" max="3" width="14.7265625" style="7" bestFit="1" customWidth="1"/>
    <col min="4" max="4" width="11.7265625" style="7" bestFit="1" customWidth="1"/>
    <col min="5" max="5" width="9.453125" style="7" bestFit="1" customWidth="1"/>
    <col min="6" max="6" width="9.6328125" style="7" bestFit="1" customWidth="1"/>
    <col min="7" max="7" width="8.1796875" style="7" bestFit="1" customWidth="1"/>
    <col min="8" max="8" width="11.7265625" style="7" bestFit="1" customWidth="1"/>
    <col min="9" max="9" width="9.453125" style="7" bestFit="1" customWidth="1"/>
    <col min="10" max="10" width="9.6328125" style="7" bestFit="1" customWidth="1"/>
    <col min="11" max="11" width="8.1796875" style="7" bestFit="1" customWidth="1"/>
    <col min="12" max="12" width="11.7265625" style="7" bestFit="1" customWidth="1"/>
    <col min="13" max="13" width="9.453125" style="7" bestFit="1" customWidth="1"/>
    <col min="14" max="14" width="9.6328125" style="7" bestFit="1" customWidth="1"/>
    <col min="15" max="15" width="8.1796875" style="7" bestFit="1" customWidth="1"/>
    <col min="16" max="16384" width="8.7265625" style="7"/>
  </cols>
  <sheetData>
    <row r="4" spans="3:15" ht="15" thickBot="1" x14ac:dyDescent="0.4"/>
    <row r="5" spans="3:15" ht="15" thickBot="1" x14ac:dyDescent="0.4">
      <c r="C5" s="45" t="s">
        <v>353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3:15" ht="15" thickBot="1" x14ac:dyDescent="0.4">
      <c r="C6" s="80" t="s">
        <v>354</v>
      </c>
      <c r="D6" s="81" t="s">
        <v>340</v>
      </c>
      <c r="E6" s="81" t="s">
        <v>341</v>
      </c>
      <c r="F6" s="81" t="s">
        <v>342</v>
      </c>
      <c r="G6" s="81" t="s">
        <v>343</v>
      </c>
      <c r="H6" s="81" t="s">
        <v>344</v>
      </c>
      <c r="I6" s="81" t="s">
        <v>345</v>
      </c>
      <c r="J6" s="81" t="s">
        <v>346</v>
      </c>
      <c r="K6" s="81" t="s">
        <v>347</v>
      </c>
      <c r="L6" s="81" t="s">
        <v>422</v>
      </c>
      <c r="M6" s="81" t="s">
        <v>423</v>
      </c>
      <c r="N6" s="81" t="s">
        <v>355</v>
      </c>
      <c r="O6" s="82" t="s">
        <v>348</v>
      </c>
    </row>
    <row r="7" spans="3:15" x14ac:dyDescent="0.35">
      <c r="C7" s="83" t="s">
        <v>356</v>
      </c>
      <c r="D7" s="84" t="s">
        <v>340</v>
      </c>
      <c r="E7" s="84" t="s">
        <v>341</v>
      </c>
      <c r="F7" s="84" t="s">
        <v>342</v>
      </c>
      <c r="G7" s="84" t="s">
        <v>343</v>
      </c>
      <c r="H7" s="84" t="s">
        <v>344</v>
      </c>
      <c r="I7" s="84" t="s">
        <v>345</v>
      </c>
      <c r="J7" s="84" t="s">
        <v>346</v>
      </c>
      <c r="K7" s="84" t="s">
        <v>347</v>
      </c>
      <c r="L7" s="84" t="s">
        <v>422</v>
      </c>
      <c r="M7" s="84" t="s">
        <v>423</v>
      </c>
      <c r="N7" s="84" t="s">
        <v>355</v>
      </c>
      <c r="O7" s="85" t="s">
        <v>348</v>
      </c>
    </row>
    <row r="8" spans="3:15" x14ac:dyDescent="0.35">
      <c r="C8" s="86" t="s">
        <v>357</v>
      </c>
      <c r="D8" s="87" t="s">
        <v>344</v>
      </c>
      <c r="E8" s="87" t="s">
        <v>345</v>
      </c>
      <c r="F8" s="87" t="s">
        <v>346</v>
      </c>
      <c r="G8" s="87" t="s">
        <v>347</v>
      </c>
      <c r="H8" s="87" t="s">
        <v>422</v>
      </c>
      <c r="I8" s="87" t="s">
        <v>423</v>
      </c>
      <c r="J8" s="87" t="s">
        <v>355</v>
      </c>
      <c r="K8" s="87" t="s">
        <v>348</v>
      </c>
      <c r="L8" s="87" t="s">
        <v>340</v>
      </c>
      <c r="M8" s="87" t="s">
        <v>341</v>
      </c>
      <c r="N8" s="87" t="s">
        <v>342</v>
      </c>
      <c r="O8" s="88" t="s">
        <v>343</v>
      </c>
    </row>
    <row r="9" spans="3:15" ht="15" thickBot="1" x14ac:dyDescent="0.4">
      <c r="C9" s="89" t="s">
        <v>358</v>
      </c>
      <c r="D9" s="90" t="s">
        <v>422</v>
      </c>
      <c r="E9" s="90" t="s">
        <v>423</v>
      </c>
      <c r="F9" s="90" t="s">
        <v>355</v>
      </c>
      <c r="G9" s="90" t="s">
        <v>348</v>
      </c>
      <c r="H9" s="90" t="s">
        <v>340</v>
      </c>
      <c r="I9" s="90" t="s">
        <v>341</v>
      </c>
      <c r="J9" s="90" t="s">
        <v>342</v>
      </c>
      <c r="K9" s="90" t="s">
        <v>343</v>
      </c>
      <c r="L9" s="90" t="s">
        <v>344</v>
      </c>
      <c r="M9" s="90" t="s">
        <v>345</v>
      </c>
      <c r="N9" s="90" t="s">
        <v>346</v>
      </c>
      <c r="O9" s="91" t="s">
        <v>347</v>
      </c>
    </row>
    <row r="11" spans="3:15" x14ac:dyDescent="0.35">
      <c r="C11" s="7" t="s">
        <v>239</v>
      </c>
      <c r="D11" s="7" t="s">
        <v>402</v>
      </c>
      <c r="E11" s="7" t="s">
        <v>403</v>
      </c>
      <c r="F11" s="7" t="s">
        <v>404</v>
      </c>
      <c r="G11" s="7" t="s">
        <v>405</v>
      </c>
      <c r="H11" s="7" t="s">
        <v>406</v>
      </c>
      <c r="I11" s="7" t="s">
        <v>407</v>
      </c>
      <c r="J11" s="7" t="s">
        <v>408</v>
      </c>
      <c r="K11" s="7" t="s">
        <v>409</v>
      </c>
      <c r="L11" s="7" t="s">
        <v>410</v>
      </c>
      <c r="M11" s="7" t="s">
        <v>411</v>
      </c>
      <c r="N11" s="7" t="s">
        <v>412</v>
      </c>
      <c r="O11" s="7" t="s">
        <v>413</v>
      </c>
    </row>
    <row r="12" spans="3:15" x14ac:dyDescent="0.35">
      <c r="C12" s="7">
        <v>600</v>
      </c>
      <c r="D12" s="62">
        <v>1</v>
      </c>
      <c r="E12" s="65">
        <v>2</v>
      </c>
      <c r="F12" s="65">
        <v>3</v>
      </c>
      <c r="G12" s="65">
        <v>4</v>
      </c>
      <c r="H12" s="65">
        <v>5</v>
      </c>
      <c r="I12" s="65">
        <v>6</v>
      </c>
      <c r="J12" s="65">
        <v>7</v>
      </c>
      <c r="K12" s="65">
        <v>8</v>
      </c>
      <c r="L12" s="65">
        <v>9</v>
      </c>
      <c r="M12" s="65">
        <v>10</v>
      </c>
      <c r="N12" s="65">
        <v>11</v>
      </c>
      <c r="O12" s="65">
        <v>12</v>
      </c>
    </row>
    <row r="13" spans="3:15" x14ac:dyDescent="0.35">
      <c r="C13" s="7">
        <v>1200</v>
      </c>
      <c r="D13" s="65">
        <v>5</v>
      </c>
      <c r="E13" s="65">
        <v>6</v>
      </c>
      <c r="F13" s="65">
        <v>7</v>
      </c>
      <c r="G13" s="65">
        <v>8</v>
      </c>
      <c r="H13" s="65">
        <v>9</v>
      </c>
      <c r="I13" s="65">
        <v>10</v>
      </c>
      <c r="J13" s="65">
        <v>11</v>
      </c>
      <c r="K13" s="65">
        <v>12</v>
      </c>
      <c r="L13" s="62">
        <v>1</v>
      </c>
      <c r="M13" s="65">
        <v>2</v>
      </c>
      <c r="N13" s="65">
        <v>3</v>
      </c>
      <c r="O13" s="65">
        <v>4</v>
      </c>
    </row>
    <row r="14" spans="3:15" x14ac:dyDescent="0.35">
      <c r="C14" s="7">
        <v>1800</v>
      </c>
      <c r="D14" s="65">
        <v>9</v>
      </c>
      <c r="E14" s="65">
        <v>10</v>
      </c>
      <c r="F14" s="65">
        <v>11</v>
      </c>
      <c r="G14" s="65">
        <v>12</v>
      </c>
      <c r="H14" s="62">
        <v>1</v>
      </c>
      <c r="I14" s="65">
        <v>2</v>
      </c>
      <c r="J14" s="65">
        <v>3</v>
      </c>
      <c r="K14" s="65">
        <v>4</v>
      </c>
      <c r="L14" s="65">
        <v>5</v>
      </c>
      <c r="M14" s="65">
        <v>6</v>
      </c>
      <c r="N14" s="65">
        <v>7</v>
      </c>
      <c r="O14" s="65">
        <v>8</v>
      </c>
    </row>
  </sheetData>
  <mergeCells count="1">
    <mergeCell ref="C5:O5"/>
  </mergeCells>
  <conditionalFormatting sqref="D13:K13 E12:O12 D14:G14 I14:O14 M13:O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12:O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opLeftCell="B1" workbookViewId="0">
      <selection activeCell="C17" sqref="C17"/>
    </sheetView>
  </sheetViews>
  <sheetFormatPr defaultRowHeight="14.5" x14ac:dyDescent="0.35"/>
  <cols>
    <col min="1" max="1" width="3.81640625" style="7" bestFit="1" customWidth="1"/>
    <col min="2" max="2" width="8.7265625" style="7"/>
    <col min="3" max="3" width="13.36328125" style="7" bestFit="1" customWidth="1"/>
    <col min="4" max="4" width="9.453125" style="7" bestFit="1" customWidth="1"/>
    <col min="5" max="5" width="9.6328125" style="7" bestFit="1" customWidth="1"/>
    <col min="6" max="6" width="11.7265625" style="7" bestFit="1" customWidth="1"/>
    <col min="7" max="7" width="9.453125" style="7" bestFit="1" customWidth="1"/>
    <col min="8" max="8" width="9.6328125" style="7" bestFit="1" customWidth="1"/>
    <col min="9" max="9" width="11.7265625" style="7" bestFit="1" customWidth="1"/>
    <col min="10" max="10" width="9.453125" style="7" bestFit="1" customWidth="1"/>
    <col min="11" max="11" width="9.6328125" style="7" bestFit="1" customWidth="1"/>
    <col min="12" max="12" width="11.7265625" style="7" bestFit="1" customWidth="1"/>
    <col min="13" max="13" width="9.453125" style="7" bestFit="1" customWidth="1"/>
    <col min="14" max="14" width="9.6328125" style="7" bestFit="1" customWidth="1"/>
    <col min="15" max="15" width="11.7265625" style="7" bestFit="1" customWidth="1"/>
    <col min="16" max="16384" width="8.7265625" style="7"/>
  </cols>
  <sheetData>
    <row r="2" spans="1:15" ht="15" thickBot="1" x14ac:dyDescent="0.4"/>
    <row r="3" spans="1:15" ht="15" thickBot="1" x14ac:dyDescent="0.4">
      <c r="C3" s="45" t="s">
        <v>359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5" ht="15" thickBot="1" x14ac:dyDescent="0.4">
      <c r="C4" s="80" t="s">
        <v>360</v>
      </c>
      <c r="D4" s="81" t="s">
        <v>340</v>
      </c>
      <c r="E4" s="81" t="s">
        <v>341</v>
      </c>
      <c r="F4" s="81" t="s">
        <v>342</v>
      </c>
      <c r="G4" s="81" t="s">
        <v>343</v>
      </c>
      <c r="H4" s="81" t="s">
        <v>344</v>
      </c>
      <c r="I4" s="81" t="s">
        <v>345</v>
      </c>
      <c r="J4" s="81" t="s">
        <v>346</v>
      </c>
      <c r="K4" s="81" t="s">
        <v>347</v>
      </c>
      <c r="L4" s="81" t="s">
        <v>422</v>
      </c>
      <c r="M4" s="81" t="s">
        <v>423</v>
      </c>
      <c r="N4" s="81" t="s">
        <v>355</v>
      </c>
      <c r="O4" s="82" t="s">
        <v>348</v>
      </c>
    </row>
    <row r="5" spans="1:15" x14ac:dyDescent="0.35">
      <c r="C5" s="83" t="s">
        <v>361</v>
      </c>
      <c r="D5" s="84" t="s">
        <v>340</v>
      </c>
      <c r="E5" s="84" t="s">
        <v>341</v>
      </c>
      <c r="F5" s="84" t="s">
        <v>342</v>
      </c>
      <c r="G5" s="84" t="s">
        <v>343</v>
      </c>
      <c r="H5" s="84" t="s">
        <v>344</v>
      </c>
      <c r="I5" s="84" t="s">
        <v>345</v>
      </c>
      <c r="J5" s="84" t="s">
        <v>346</v>
      </c>
      <c r="K5" s="84" t="s">
        <v>347</v>
      </c>
      <c r="L5" s="84" t="s">
        <v>422</v>
      </c>
      <c r="M5" s="84" t="s">
        <v>423</v>
      </c>
      <c r="N5" s="84" t="s">
        <v>355</v>
      </c>
      <c r="O5" s="85" t="s">
        <v>348</v>
      </c>
    </row>
    <row r="6" spans="1:15" x14ac:dyDescent="0.35">
      <c r="C6" s="86" t="s">
        <v>362</v>
      </c>
      <c r="D6" s="87" t="s">
        <v>343</v>
      </c>
      <c r="E6" s="87" t="s">
        <v>344</v>
      </c>
      <c r="F6" s="87" t="s">
        <v>345</v>
      </c>
      <c r="G6" s="87" t="s">
        <v>346</v>
      </c>
      <c r="H6" s="87" t="s">
        <v>347</v>
      </c>
      <c r="I6" s="87" t="s">
        <v>422</v>
      </c>
      <c r="J6" s="87" t="s">
        <v>423</v>
      </c>
      <c r="K6" s="87" t="s">
        <v>355</v>
      </c>
      <c r="L6" s="87" t="s">
        <v>348</v>
      </c>
      <c r="M6" s="87" t="s">
        <v>340</v>
      </c>
      <c r="N6" s="87" t="s">
        <v>341</v>
      </c>
      <c r="O6" s="88" t="s">
        <v>342</v>
      </c>
    </row>
    <row r="7" spans="1:15" x14ac:dyDescent="0.35">
      <c r="C7" s="86" t="s">
        <v>363</v>
      </c>
      <c r="D7" s="87" t="s">
        <v>346</v>
      </c>
      <c r="E7" s="87" t="s">
        <v>347</v>
      </c>
      <c r="F7" s="87" t="s">
        <v>422</v>
      </c>
      <c r="G7" s="87" t="s">
        <v>423</v>
      </c>
      <c r="H7" s="87" t="s">
        <v>355</v>
      </c>
      <c r="I7" s="87" t="s">
        <v>348</v>
      </c>
      <c r="J7" s="87" t="s">
        <v>340</v>
      </c>
      <c r="K7" s="87" t="s">
        <v>341</v>
      </c>
      <c r="L7" s="87" t="s">
        <v>342</v>
      </c>
      <c r="M7" s="87" t="s">
        <v>343</v>
      </c>
      <c r="N7" s="87" t="s">
        <v>344</v>
      </c>
      <c r="O7" s="88" t="s">
        <v>345</v>
      </c>
    </row>
    <row r="8" spans="1:15" ht="15" thickBot="1" x14ac:dyDescent="0.4">
      <c r="C8" s="89" t="s">
        <v>364</v>
      </c>
      <c r="D8" s="90" t="s">
        <v>423</v>
      </c>
      <c r="E8" s="90" t="s">
        <v>355</v>
      </c>
      <c r="F8" s="90" t="s">
        <v>348</v>
      </c>
      <c r="G8" s="90" t="s">
        <v>340</v>
      </c>
      <c r="H8" s="90" t="s">
        <v>341</v>
      </c>
      <c r="I8" s="90" t="s">
        <v>342</v>
      </c>
      <c r="J8" s="90" t="s">
        <v>343</v>
      </c>
      <c r="K8" s="90" t="s">
        <v>344</v>
      </c>
      <c r="L8" s="90" t="s">
        <v>345</v>
      </c>
      <c r="M8" s="90" t="s">
        <v>346</v>
      </c>
      <c r="N8" s="90" t="s">
        <v>347</v>
      </c>
      <c r="O8" s="91" t="s">
        <v>422</v>
      </c>
    </row>
    <row r="10" spans="1:15" x14ac:dyDescent="0.35">
      <c r="C10" s="7" t="s">
        <v>239</v>
      </c>
      <c r="D10" s="7" t="s">
        <v>402</v>
      </c>
      <c r="E10" s="7" t="s">
        <v>403</v>
      </c>
      <c r="F10" s="7" t="s">
        <v>404</v>
      </c>
      <c r="G10" s="7" t="s">
        <v>405</v>
      </c>
      <c r="H10" s="7" t="s">
        <v>406</v>
      </c>
      <c r="I10" s="7" t="s">
        <v>407</v>
      </c>
      <c r="J10" s="7" t="s">
        <v>408</v>
      </c>
      <c r="K10" s="7" t="s">
        <v>409</v>
      </c>
      <c r="L10" s="7" t="s">
        <v>410</v>
      </c>
      <c r="M10" s="7" t="s">
        <v>411</v>
      </c>
      <c r="N10" s="7" t="s">
        <v>412</v>
      </c>
      <c r="O10" s="7" t="s">
        <v>413</v>
      </c>
    </row>
    <row r="11" spans="1:15" x14ac:dyDescent="0.35">
      <c r="A11" s="7">
        <f>1800/4</f>
        <v>450</v>
      </c>
      <c r="C11" s="7">
        <v>450</v>
      </c>
      <c r="D11" s="62">
        <v>1</v>
      </c>
      <c r="E11" s="65">
        <v>2</v>
      </c>
      <c r="F11" s="65">
        <v>3</v>
      </c>
      <c r="G11" s="65">
        <v>4</v>
      </c>
      <c r="H11" s="65">
        <v>5</v>
      </c>
      <c r="I11" s="65">
        <v>6</v>
      </c>
      <c r="J11" s="65">
        <v>7</v>
      </c>
      <c r="K11" s="65">
        <v>8</v>
      </c>
      <c r="L11" s="65">
        <v>9</v>
      </c>
      <c r="M11" s="65">
        <v>10</v>
      </c>
      <c r="N11" s="65">
        <v>11</v>
      </c>
      <c r="O11" s="65">
        <v>12</v>
      </c>
    </row>
    <row r="12" spans="1:15" x14ac:dyDescent="0.35">
      <c r="A12" s="7">
        <f>A11/60</f>
        <v>7.5</v>
      </c>
      <c r="C12" s="7">
        <v>900</v>
      </c>
      <c r="D12" s="65">
        <v>4</v>
      </c>
      <c r="E12" s="65">
        <v>5</v>
      </c>
      <c r="F12" s="65">
        <v>6</v>
      </c>
      <c r="G12" s="65">
        <v>7</v>
      </c>
      <c r="H12" s="65">
        <v>8</v>
      </c>
      <c r="I12" s="65">
        <v>9</v>
      </c>
      <c r="J12" s="65">
        <v>10</v>
      </c>
      <c r="K12" s="65">
        <v>11</v>
      </c>
      <c r="L12" s="65">
        <v>12</v>
      </c>
      <c r="M12" s="62">
        <v>1</v>
      </c>
      <c r="N12" s="65">
        <v>2</v>
      </c>
      <c r="O12" s="65">
        <v>3</v>
      </c>
    </row>
    <row r="13" spans="1:15" x14ac:dyDescent="0.35">
      <c r="C13" s="7">
        <v>1350</v>
      </c>
      <c r="D13" s="65">
        <v>7</v>
      </c>
      <c r="E13" s="65">
        <v>8</v>
      </c>
      <c r="F13" s="65">
        <v>9</v>
      </c>
      <c r="G13" s="65">
        <v>10</v>
      </c>
      <c r="H13" s="65">
        <v>11</v>
      </c>
      <c r="I13" s="65">
        <v>12</v>
      </c>
      <c r="J13" s="62">
        <v>1</v>
      </c>
      <c r="K13" s="65">
        <v>2</v>
      </c>
      <c r="L13" s="65">
        <v>3</v>
      </c>
      <c r="M13" s="65">
        <v>4</v>
      </c>
      <c r="N13" s="65">
        <v>5</v>
      </c>
      <c r="O13" s="65">
        <v>6</v>
      </c>
    </row>
    <row r="14" spans="1:15" x14ac:dyDescent="0.35">
      <c r="C14" s="7">
        <v>1800</v>
      </c>
      <c r="D14" s="65">
        <v>10</v>
      </c>
      <c r="E14" s="65">
        <v>11</v>
      </c>
      <c r="F14" s="65">
        <v>12</v>
      </c>
      <c r="G14" s="62">
        <v>1</v>
      </c>
      <c r="H14" s="65">
        <v>2</v>
      </c>
      <c r="I14" s="65">
        <v>3</v>
      </c>
      <c r="J14" s="65">
        <v>4</v>
      </c>
      <c r="K14" s="65">
        <v>5</v>
      </c>
      <c r="L14" s="65">
        <v>6</v>
      </c>
      <c r="M14" s="65">
        <v>7</v>
      </c>
      <c r="N14" s="65">
        <v>8</v>
      </c>
      <c r="O14" s="65">
        <v>9</v>
      </c>
    </row>
  </sheetData>
  <mergeCells count="1">
    <mergeCell ref="C3:O3"/>
  </mergeCells>
  <conditionalFormatting sqref="D12:L12 E11:O11 D14:F14 H14:O14 D13:I13 K13:O13 N12: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O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RowHeight="14.5" x14ac:dyDescent="0.35"/>
  <cols>
    <col min="1" max="1" width="15.453125" bestFit="1" customWidth="1"/>
    <col min="3" max="4" width="13.26953125" bestFit="1" customWidth="1"/>
    <col min="5" max="5" width="11.453125" bestFit="1" customWidth="1"/>
    <col min="6" max="6" width="13.26953125" bestFit="1" customWidth="1"/>
    <col min="8" max="8" width="13.26953125" bestFit="1" customWidth="1"/>
    <col min="10" max="11" width="13.26953125" bestFit="1" customWidth="1"/>
    <col min="12" max="12" width="10.26953125" bestFit="1" customWidth="1"/>
    <col min="13" max="13" width="13.26953125" bestFit="1" customWidth="1"/>
  </cols>
  <sheetData>
    <row r="1" spans="1:13" ht="15" thickBot="1" x14ac:dyDescent="0.4"/>
    <row r="2" spans="1:13" ht="15" thickBot="1" x14ac:dyDescent="0.4">
      <c r="A2" s="45" t="s">
        <v>365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ht="15" thickBot="1" x14ac:dyDescent="0.4">
      <c r="A3" s="36" t="s">
        <v>366</v>
      </c>
      <c r="B3" s="37" t="s">
        <v>340</v>
      </c>
      <c r="C3" s="37" t="s">
        <v>341</v>
      </c>
      <c r="D3" s="37" t="s">
        <v>342</v>
      </c>
      <c r="E3" s="37" t="s">
        <v>343</v>
      </c>
      <c r="F3" s="37" t="s">
        <v>344</v>
      </c>
      <c r="G3" s="37" t="s">
        <v>345</v>
      </c>
      <c r="H3" s="37" t="s">
        <v>346</v>
      </c>
      <c r="I3" s="37" t="s">
        <v>347</v>
      </c>
      <c r="J3" s="37" t="s">
        <v>422</v>
      </c>
      <c r="K3" s="37" t="s">
        <v>423</v>
      </c>
      <c r="L3" s="37" t="s">
        <v>355</v>
      </c>
      <c r="M3" s="38" t="s">
        <v>348</v>
      </c>
    </row>
    <row r="4" spans="1:13" x14ac:dyDescent="0.35">
      <c r="A4" s="39" t="s">
        <v>367</v>
      </c>
      <c r="B4" s="40" t="s">
        <v>340</v>
      </c>
      <c r="C4" s="40" t="s">
        <v>347</v>
      </c>
      <c r="D4" s="40" t="s">
        <v>342</v>
      </c>
      <c r="E4" s="40" t="s">
        <v>423</v>
      </c>
      <c r="F4" s="40" t="s">
        <v>344</v>
      </c>
      <c r="G4" s="40" t="s">
        <v>348</v>
      </c>
      <c r="H4" s="40" t="s">
        <v>346</v>
      </c>
      <c r="I4" s="40" t="s">
        <v>341</v>
      </c>
      <c r="J4" s="40" t="s">
        <v>422</v>
      </c>
      <c r="K4" s="40" t="s">
        <v>343</v>
      </c>
      <c r="L4" s="40" t="s">
        <v>355</v>
      </c>
      <c r="M4" s="41" t="s">
        <v>345</v>
      </c>
    </row>
    <row r="5" spans="1:13" x14ac:dyDescent="0.35">
      <c r="A5" s="48" t="s">
        <v>368</v>
      </c>
      <c r="B5" s="49" t="s">
        <v>341</v>
      </c>
      <c r="C5" s="49" t="s">
        <v>422</v>
      </c>
      <c r="D5" s="49" t="s">
        <v>343</v>
      </c>
      <c r="E5" s="49" t="s">
        <v>355</v>
      </c>
      <c r="F5" s="49" t="s">
        <v>345</v>
      </c>
      <c r="G5" s="49" t="s">
        <v>340</v>
      </c>
      <c r="H5" s="49" t="s">
        <v>347</v>
      </c>
      <c r="I5" s="49" t="s">
        <v>342</v>
      </c>
      <c r="J5" s="49" t="s">
        <v>423</v>
      </c>
      <c r="K5" s="49" t="s">
        <v>344</v>
      </c>
      <c r="L5" s="49" t="s">
        <v>348</v>
      </c>
      <c r="M5" s="50" t="s">
        <v>346</v>
      </c>
    </row>
    <row r="6" spans="1:13" x14ac:dyDescent="0.35">
      <c r="A6" s="48" t="s">
        <v>369</v>
      </c>
      <c r="B6" s="49" t="s">
        <v>342</v>
      </c>
      <c r="C6" s="49" t="s">
        <v>423</v>
      </c>
      <c r="D6" s="49" t="s">
        <v>344</v>
      </c>
      <c r="E6" s="49" t="s">
        <v>348</v>
      </c>
      <c r="F6" s="49" t="s">
        <v>346</v>
      </c>
      <c r="G6" s="49" t="s">
        <v>341</v>
      </c>
      <c r="H6" s="49" t="s">
        <v>422</v>
      </c>
      <c r="I6" s="49" t="s">
        <v>343</v>
      </c>
      <c r="J6" s="49" t="s">
        <v>355</v>
      </c>
      <c r="K6" s="49" t="s">
        <v>345</v>
      </c>
      <c r="L6" s="49" t="s">
        <v>340</v>
      </c>
      <c r="M6" s="50" t="s">
        <v>347</v>
      </c>
    </row>
    <row r="7" spans="1:13" x14ac:dyDescent="0.35">
      <c r="A7" s="48" t="s">
        <v>370</v>
      </c>
      <c r="B7" s="49" t="s">
        <v>343</v>
      </c>
      <c r="C7" s="49" t="s">
        <v>355</v>
      </c>
      <c r="D7" s="49" t="s">
        <v>345</v>
      </c>
      <c r="E7" s="49" t="s">
        <v>340</v>
      </c>
      <c r="F7" s="49" t="s">
        <v>347</v>
      </c>
      <c r="G7" s="49" t="s">
        <v>342</v>
      </c>
      <c r="H7" s="49" t="s">
        <v>423</v>
      </c>
      <c r="I7" s="49" t="s">
        <v>344</v>
      </c>
      <c r="J7" s="49" t="s">
        <v>348</v>
      </c>
      <c r="K7" s="49" t="s">
        <v>346</v>
      </c>
      <c r="L7" s="49" t="s">
        <v>341</v>
      </c>
      <c r="M7" s="50" t="s">
        <v>422</v>
      </c>
    </row>
    <row r="8" spans="1:13" x14ac:dyDescent="0.35">
      <c r="A8" s="48" t="s">
        <v>371</v>
      </c>
      <c r="B8" s="49" t="s">
        <v>344</v>
      </c>
      <c r="C8" s="49" t="s">
        <v>348</v>
      </c>
      <c r="D8" s="49" t="s">
        <v>346</v>
      </c>
      <c r="E8" s="49" t="s">
        <v>341</v>
      </c>
      <c r="F8" s="49" t="s">
        <v>422</v>
      </c>
      <c r="G8" s="49" t="s">
        <v>343</v>
      </c>
      <c r="H8" s="49" t="s">
        <v>355</v>
      </c>
      <c r="I8" s="49" t="s">
        <v>345</v>
      </c>
      <c r="J8" s="49" t="s">
        <v>340</v>
      </c>
      <c r="K8" s="49" t="s">
        <v>347</v>
      </c>
      <c r="L8" s="49" t="s">
        <v>342</v>
      </c>
      <c r="M8" s="50" t="s">
        <v>423</v>
      </c>
    </row>
    <row r="9" spans="1:13" x14ac:dyDescent="0.35">
      <c r="A9" s="48" t="s">
        <v>372</v>
      </c>
      <c r="B9" s="49" t="s">
        <v>345</v>
      </c>
      <c r="C9" s="49" t="s">
        <v>340</v>
      </c>
      <c r="D9" s="49" t="s">
        <v>347</v>
      </c>
      <c r="E9" s="49" t="s">
        <v>342</v>
      </c>
      <c r="F9" s="49" t="s">
        <v>423</v>
      </c>
      <c r="G9" s="49" t="s">
        <v>344</v>
      </c>
      <c r="H9" s="49" t="s">
        <v>348</v>
      </c>
      <c r="I9" s="49" t="s">
        <v>346</v>
      </c>
      <c r="J9" s="49" t="s">
        <v>341</v>
      </c>
      <c r="K9" s="49" t="s">
        <v>422</v>
      </c>
      <c r="L9" s="49" t="s">
        <v>343</v>
      </c>
      <c r="M9" s="50" t="s">
        <v>355</v>
      </c>
    </row>
    <row r="10" spans="1:13" ht="15" thickBot="1" x14ac:dyDescent="0.4">
      <c r="A10" s="42" t="s">
        <v>373</v>
      </c>
      <c r="B10" s="43" t="s">
        <v>346</v>
      </c>
      <c r="C10" s="43" t="s">
        <v>341</v>
      </c>
      <c r="D10" s="43" t="s">
        <v>422</v>
      </c>
      <c r="E10" s="43" t="s">
        <v>343</v>
      </c>
      <c r="F10" s="43" t="s">
        <v>355</v>
      </c>
      <c r="G10" s="43" t="s">
        <v>345</v>
      </c>
      <c r="H10" s="43" t="s">
        <v>340</v>
      </c>
      <c r="I10" s="43" t="s">
        <v>347</v>
      </c>
      <c r="J10" s="43" t="s">
        <v>342</v>
      </c>
      <c r="K10" s="43" t="s">
        <v>423</v>
      </c>
      <c r="L10" s="43" t="s">
        <v>344</v>
      </c>
      <c r="M10" s="44" t="s">
        <v>348</v>
      </c>
    </row>
    <row r="12" spans="1:13" x14ac:dyDescent="0.35">
      <c r="A12" s="7" t="s">
        <v>239</v>
      </c>
      <c r="B12" s="7" t="s">
        <v>402</v>
      </c>
      <c r="C12" s="7" t="s">
        <v>403</v>
      </c>
      <c r="D12" s="7" t="s">
        <v>404</v>
      </c>
      <c r="E12" s="7" t="s">
        <v>405</v>
      </c>
      <c r="F12" s="7" t="s">
        <v>406</v>
      </c>
      <c r="G12" s="7" t="s">
        <v>407</v>
      </c>
      <c r="H12" s="7" t="s">
        <v>408</v>
      </c>
      <c r="I12" s="7" t="s">
        <v>409</v>
      </c>
      <c r="J12" s="7" t="s">
        <v>410</v>
      </c>
      <c r="K12" s="7" t="s">
        <v>411</v>
      </c>
      <c r="L12" s="7" t="s">
        <v>412</v>
      </c>
      <c r="M12" s="7" t="s">
        <v>413</v>
      </c>
    </row>
    <row r="13" spans="1:13" x14ac:dyDescent="0.35">
      <c r="A13">
        <v>257.14285714285717</v>
      </c>
      <c r="B13" s="59">
        <v>1</v>
      </c>
      <c r="C13" s="7">
        <v>8</v>
      </c>
      <c r="D13" s="7">
        <v>3</v>
      </c>
      <c r="E13" s="7">
        <v>10</v>
      </c>
      <c r="F13" s="7">
        <v>5</v>
      </c>
      <c r="G13" s="7">
        <v>12</v>
      </c>
      <c r="H13" s="7">
        <v>7</v>
      </c>
      <c r="I13" s="7">
        <v>2</v>
      </c>
      <c r="J13" s="7">
        <v>9</v>
      </c>
      <c r="K13" s="7">
        <v>4</v>
      </c>
      <c r="L13" s="7">
        <v>11</v>
      </c>
      <c r="M13" s="7">
        <v>6</v>
      </c>
    </row>
    <row r="14" spans="1:13" x14ac:dyDescent="0.35">
      <c r="A14">
        <v>514.28571428571433</v>
      </c>
      <c r="B14" s="7">
        <v>2</v>
      </c>
      <c r="C14" s="7">
        <v>9</v>
      </c>
      <c r="D14" s="7">
        <v>4</v>
      </c>
      <c r="E14" s="7">
        <v>11</v>
      </c>
      <c r="F14" s="7">
        <v>6</v>
      </c>
      <c r="G14" s="59">
        <v>1</v>
      </c>
      <c r="H14" s="7">
        <v>8</v>
      </c>
      <c r="I14" s="7">
        <v>3</v>
      </c>
      <c r="J14" s="7">
        <v>10</v>
      </c>
      <c r="K14" s="7">
        <v>5</v>
      </c>
      <c r="L14" s="7">
        <v>12</v>
      </c>
      <c r="M14" s="7">
        <v>7</v>
      </c>
    </row>
    <row r="15" spans="1:13" x14ac:dyDescent="0.35">
      <c r="A15">
        <v>771.42857142857099</v>
      </c>
      <c r="B15" s="7">
        <v>3</v>
      </c>
      <c r="C15" s="7">
        <v>10</v>
      </c>
      <c r="D15" s="7">
        <v>5</v>
      </c>
      <c r="E15" s="7">
        <v>12</v>
      </c>
      <c r="F15" s="7">
        <v>7</v>
      </c>
      <c r="G15" s="7">
        <v>2</v>
      </c>
      <c r="H15" s="7">
        <v>9</v>
      </c>
      <c r="I15" s="7">
        <v>4</v>
      </c>
      <c r="J15" s="7">
        <v>11</v>
      </c>
      <c r="K15" s="7">
        <v>6</v>
      </c>
      <c r="L15" s="59">
        <v>1</v>
      </c>
      <c r="M15" s="7">
        <v>8</v>
      </c>
    </row>
    <row r="16" spans="1:13" x14ac:dyDescent="0.35">
      <c r="A16">
        <v>1028.57142857143</v>
      </c>
      <c r="B16" s="7">
        <v>4</v>
      </c>
      <c r="C16" s="7">
        <v>11</v>
      </c>
      <c r="D16" s="7">
        <v>6</v>
      </c>
      <c r="E16" s="59">
        <v>1</v>
      </c>
      <c r="F16" s="7">
        <v>8</v>
      </c>
      <c r="G16" s="7">
        <v>3</v>
      </c>
      <c r="H16" s="7">
        <v>10</v>
      </c>
      <c r="I16" s="7">
        <v>5</v>
      </c>
      <c r="J16" s="7">
        <v>12</v>
      </c>
      <c r="K16" s="7">
        <v>7</v>
      </c>
      <c r="L16" s="7">
        <v>2</v>
      </c>
      <c r="M16" s="7">
        <v>9</v>
      </c>
    </row>
    <row r="17" spans="1:13" x14ac:dyDescent="0.35">
      <c r="A17">
        <v>1285.7142857142901</v>
      </c>
      <c r="B17" s="7">
        <v>5</v>
      </c>
      <c r="C17" s="7">
        <v>12</v>
      </c>
      <c r="D17" s="7">
        <v>7</v>
      </c>
      <c r="E17" s="7">
        <v>2</v>
      </c>
      <c r="F17" s="7">
        <v>9</v>
      </c>
      <c r="G17" s="7">
        <v>4</v>
      </c>
      <c r="H17" s="7">
        <v>11</v>
      </c>
      <c r="I17" s="7">
        <v>6</v>
      </c>
      <c r="J17" s="59">
        <v>1</v>
      </c>
      <c r="K17" s="7">
        <v>8</v>
      </c>
      <c r="L17" s="7">
        <v>3</v>
      </c>
      <c r="M17" s="7">
        <v>10</v>
      </c>
    </row>
    <row r="18" spans="1:13" x14ac:dyDescent="0.35">
      <c r="A18">
        <v>1542.8571428571499</v>
      </c>
      <c r="B18" s="7">
        <v>6</v>
      </c>
      <c r="C18" s="59">
        <v>1</v>
      </c>
      <c r="D18" s="7">
        <v>8</v>
      </c>
      <c r="E18" s="7">
        <v>3</v>
      </c>
      <c r="F18" s="7">
        <v>10</v>
      </c>
      <c r="G18" s="7">
        <v>5</v>
      </c>
      <c r="H18" s="7">
        <v>12</v>
      </c>
      <c r="I18" s="7">
        <v>7</v>
      </c>
      <c r="J18" s="7">
        <v>2</v>
      </c>
      <c r="K18" s="7">
        <v>9</v>
      </c>
      <c r="L18" s="7">
        <v>4</v>
      </c>
      <c r="M18" s="7">
        <v>11</v>
      </c>
    </row>
    <row r="19" spans="1:13" x14ac:dyDescent="0.35">
      <c r="A19">
        <v>1800</v>
      </c>
      <c r="B19" s="7">
        <v>7</v>
      </c>
      <c r="C19" s="7">
        <v>2</v>
      </c>
      <c r="D19" s="7">
        <v>9</v>
      </c>
      <c r="E19" s="7">
        <v>4</v>
      </c>
      <c r="F19" s="7">
        <v>11</v>
      </c>
      <c r="G19" s="7">
        <v>6</v>
      </c>
      <c r="H19" s="59">
        <v>1</v>
      </c>
      <c r="I19" s="7">
        <v>8</v>
      </c>
      <c r="J19" s="7">
        <v>3</v>
      </c>
      <c r="K19" s="7">
        <v>10</v>
      </c>
      <c r="L19" s="7">
        <v>5</v>
      </c>
      <c r="M19" s="7">
        <v>12</v>
      </c>
    </row>
  </sheetData>
  <mergeCells count="1">
    <mergeCell ref="A2:M2"/>
  </mergeCells>
  <conditionalFormatting sqref="B15:K15 C13:M13 B19:G19 B18 D18:L18 B17:I17 B16:D16 F16:L16 B14:F14 H14:M14 I19:L19 K17:L17 M15:M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opLeftCell="C2" workbookViewId="0">
      <selection activeCell="M22" sqref="M22"/>
    </sheetView>
  </sheetViews>
  <sheetFormatPr defaultRowHeight="14.5" x14ac:dyDescent="0.35"/>
  <cols>
    <col min="1" max="1" width="3.81640625" style="7" bestFit="1" customWidth="1"/>
    <col min="2" max="2" width="8.7265625" style="7"/>
    <col min="3" max="3" width="14.1796875" style="7" bestFit="1" customWidth="1"/>
    <col min="4" max="4" width="11.7265625" style="7" bestFit="1" customWidth="1"/>
    <col min="5" max="5" width="9.6328125" style="7" bestFit="1" customWidth="1"/>
    <col min="6" max="8" width="11.7265625" style="7" bestFit="1" customWidth="1"/>
    <col min="9" max="9" width="9.6328125" style="7" bestFit="1" customWidth="1"/>
    <col min="10" max="12" width="11.7265625" style="7" bestFit="1" customWidth="1"/>
    <col min="13" max="13" width="9.6328125" style="7" bestFit="1" customWidth="1"/>
    <col min="14" max="15" width="11.7265625" style="7" bestFit="1" customWidth="1"/>
    <col min="16" max="16384" width="8.7265625" style="7"/>
  </cols>
  <sheetData>
    <row r="2" spans="1:15" ht="15" thickBot="1" x14ac:dyDescent="0.4"/>
    <row r="3" spans="1:15" ht="15" thickBot="1" x14ac:dyDescent="0.4">
      <c r="C3" s="45" t="s">
        <v>374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5" ht="15" thickBot="1" x14ac:dyDescent="0.4">
      <c r="C4" s="80" t="s">
        <v>366</v>
      </c>
      <c r="D4" s="81" t="s">
        <v>340</v>
      </c>
      <c r="E4" s="81" t="s">
        <v>341</v>
      </c>
      <c r="F4" s="81" t="s">
        <v>342</v>
      </c>
      <c r="G4" s="81" t="s">
        <v>343</v>
      </c>
      <c r="H4" s="81" t="s">
        <v>344</v>
      </c>
      <c r="I4" s="81" t="s">
        <v>345</v>
      </c>
      <c r="J4" s="81" t="s">
        <v>346</v>
      </c>
      <c r="K4" s="81" t="s">
        <v>347</v>
      </c>
      <c r="L4" s="81" t="s">
        <v>422</v>
      </c>
      <c r="M4" s="81" t="s">
        <v>423</v>
      </c>
      <c r="N4" s="81" t="s">
        <v>355</v>
      </c>
      <c r="O4" s="82" t="s">
        <v>348</v>
      </c>
    </row>
    <row r="5" spans="1:15" x14ac:dyDescent="0.35">
      <c r="C5" s="83" t="s">
        <v>367</v>
      </c>
      <c r="D5" s="84" t="s">
        <v>340</v>
      </c>
      <c r="E5" s="84" t="s">
        <v>423</v>
      </c>
      <c r="F5" s="84" t="s">
        <v>346</v>
      </c>
      <c r="G5" s="84" t="s">
        <v>343</v>
      </c>
      <c r="H5" s="84" t="s">
        <v>340</v>
      </c>
      <c r="I5" s="84" t="s">
        <v>423</v>
      </c>
      <c r="J5" s="84" t="s">
        <v>346</v>
      </c>
      <c r="K5" s="84" t="s">
        <v>343</v>
      </c>
      <c r="L5" s="84" t="s">
        <v>340</v>
      </c>
      <c r="M5" s="84" t="s">
        <v>423</v>
      </c>
      <c r="N5" s="84" t="s">
        <v>346</v>
      </c>
      <c r="O5" s="85" t="s">
        <v>343</v>
      </c>
    </row>
    <row r="6" spans="1:15" x14ac:dyDescent="0.35">
      <c r="C6" s="86" t="s">
        <v>368</v>
      </c>
      <c r="D6" s="87" t="s">
        <v>341</v>
      </c>
      <c r="E6" s="87" t="s">
        <v>355</v>
      </c>
      <c r="F6" s="87" t="s">
        <v>347</v>
      </c>
      <c r="G6" s="87" t="s">
        <v>344</v>
      </c>
      <c r="H6" s="87" t="s">
        <v>341</v>
      </c>
      <c r="I6" s="87" t="s">
        <v>355</v>
      </c>
      <c r="J6" s="87" t="s">
        <v>347</v>
      </c>
      <c r="K6" s="87" t="s">
        <v>344</v>
      </c>
      <c r="L6" s="87" t="s">
        <v>341</v>
      </c>
      <c r="M6" s="87" t="s">
        <v>355</v>
      </c>
      <c r="N6" s="87" t="s">
        <v>347</v>
      </c>
      <c r="O6" s="88" t="s">
        <v>344</v>
      </c>
    </row>
    <row r="7" spans="1:15" x14ac:dyDescent="0.35">
      <c r="C7" s="86" t="s">
        <v>369</v>
      </c>
      <c r="D7" s="87" t="s">
        <v>342</v>
      </c>
      <c r="E7" s="87" t="s">
        <v>348</v>
      </c>
      <c r="F7" s="87" t="s">
        <v>422</v>
      </c>
      <c r="G7" s="87" t="s">
        <v>345</v>
      </c>
      <c r="H7" s="87" t="s">
        <v>342</v>
      </c>
      <c r="I7" s="87" t="s">
        <v>348</v>
      </c>
      <c r="J7" s="87" t="s">
        <v>422</v>
      </c>
      <c r="K7" s="87" t="s">
        <v>345</v>
      </c>
      <c r="L7" s="87" t="s">
        <v>342</v>
      </c>
      <c r="M7" s="87" t="s">
        <v>348</v>
      </c>
      <c r="N7" s="87" t="s">
        <v>422</v>
      </c>
      <c r="O7" s="88" t="s">
        <v>345</v>
      </c>
    </row>
    <row r="8" spans="1:15" x14ac:dyDescent="0.35">
      <c r="C8" s="86" t="s">
        <v>370</v>
      </c>
      <c r="D8" s="87" t="s">
        <v>343</v>
      </c>
      <c r="E8" s="87" t="s">
        <v>340</v>
      </c>
      <c r="F8" s="87" t="s">
        <v>423</v>
      </c>
      <c r="G8" s="87" t="s">
        <v>346</v>
      </c>
      <c r="H8" s="87" t="s">
        <v>343</v>
      </c>
      <c r="I8" s="87" t="s">
        <v>340</v>
      </c>
      <c r="J8" s="87" t="s">
        <v>423</v>
      </c>
      <c r="K8" s="87" t="s">
        <v>346</v>
      </c>
      <c r="L8" s="87" t="s">
        <v>343</v>
      </c>
      <c r="M8" s="87" t="s">
        <v>340</v>
      </c>
      <c r="N8" s="87" t="s">
        <v>423</v>
      </c>
      <c r="O8" s="88" t="s">
        <v>346</v>
      </c>
    </row>
    <row r="9" spans="1:15" x14ac:dyDescent="0.35">
      <c r="C9" s="86" t="s">
        <v>371</v>
      </c>
      <c r="D9" s="87" t="s">
        <v>344</v>
      </c>
      <c r="E9" s="87" t="s">
        <v>341</v>
      </c>
      <c r="F9" s="87" t="s">
        <v>355</v>
      </c>
      <c r="G9" s="87" t="s">
        <v>347</v>
      </c>
      <c r="H9" s="87" t="s">
        <v>344</v>
      </c>
      <c r="I9" s="87" t="s">
        <v>341</v>
      </c>
      <c r="J9" s="87" t="s">
        <v>355</v>
      </c>
      <c r="K9" s="87" t="s">
        <v>347</v>
      </c>
      <c r="L9" s="87" t="s">
        <v>344</v>
      </c>
      <c r="M9" s="87" t="s">
        <v>341</v>
      </c>
      <c r="N9" s="87" t="s">
        <v>355</v>
      </c>
      <c r="O9" s="88" t="s">
        <v>347</v>
      </c>
    </row>
    <row r="10" spans="1:15" x14ac:dyDescent="0.35">
      <c r="C10" s="86" t="s">
        <v>372</v>
      </c>
      <c r="D10" s="87" t="s">
        <v>345</v>
      </c>
      <c r="E10" s="87" t="s">
        <v>342</v>
      </c>
      <c r="F10" s="87" t="s">
        <v>348</v>
      </c>
      <c r="G10" s="87" t="s">
        <v>422</v>
      </c>
      <c r="H10" s="87" t="s">
        <v>345</v>
      </c>
      <c r="I10" s="87" t="s">
        <v>342</v>
      </c>
      <c r="J10" s="87" t="s">
        <v>348</v>
      </c>
      <c r="K10" s="87" t="s">
        <v>422</v>
      </c>
      <c r="L10" s="87" t="s">
        <v>345</v>
      </c>
      <c r="M10" s="87" t="s">
        <v>342</v>
      </c>
      <c r="N10" s="87" t="s">
        <v>348</v>
      </c>
      <c r="O10" s="88" t="s">
        <v>422</v>
      </c>
    </row>
    <row r="11" spans="1:15" x14ac:dyDescent="0.35">
      <c r="C11" s="86" t="s">
        <v>373</v>
      </c>
      <c r="D11" s="87" t="s">
        <v>346</v>
      </c>
      <c r="E11" s="87" t="s">
        <v>343</v>
      </c>
      <c r="F11" s="87" t="s">
        <v>340</v>
      </c>
      <c r="G11" s="87" t="s">
        <v>423</v>
      </c>
      <c r="H11" s="87" t="s">
        <v>346</v>
      </c>
      <c r="I11" s="87" t="s">
        <v>343</v>
      </c>
      <c r="J11" s="87" t="s">
        <v>340</v>
      </c>
      <c r="K11" s="87" t="s">
        <v>423</v>
      </c>
      <c r="L11" s="87" t="s">
        <v>346</v>
      </c>
      <c r="M11" s="87" t="s">
        <v>343</v>
      </c>
      <c r="N11" s="87" t="s">
        <v>340</v>
      </c>
      <c r="O11" s="88" t="s">
        <v>423</v>
      </c>
    </row>
    <row r="12" spans="1:15" x14ac:dyDescent="0.35">
      <c r="C12" s="86" t="s">
        <v>375</v>
      </c>
      <c r="D12" s="87" t="s">
        <v>347</v>
      </c>
      <c r="E12" s="87" t="s">
        <v>344</v>
      </c>
      <c r="F12" s="87" t="s">
        <v>341</v>
      </c>
      <c r="G12" s="87" t="s">
        <v>355</v>
      </c>
      <c r="H12" s="87" t="s">
        <v>347</v>
      </c>
      <c r="I12" s="87" t="s">
        <v>344</v>
      </c>
      <c r="J12" s="87" t="s">
        <v>341</v>
      </c>
      <c r="K12" s="87" t="s">
        <v>355</v>
      </c>
      <c r="L12" s="87" t="s">
        <v>347</v>
      </c>
      <c r="M12" s="87" t="s">
        <v>344</v>
      </c>
      <c r="N12" s="87" t="s">
        <v>341</v>
      </c>
      <c r="O12" s="88" t="s">
        <v>355</v>
      </c>
    </row>
    <row r="13" spans="1:15" ht="15" thickBot="1" x14ac:dyDescent="0.4">
      <c r="C13" s="89" t="s">
        <v>376</v>
      </c>
      <c r="D13" s="90" t="s">
        <v>422</v>
      </c>
      <c r="E13" s="90" t="s">
        <v>345</v>
      </c>
      <c r="F13" s="90" t="s">
        <v>342</v>
      </c>
      <c r="G13" s="90" t="s">
        <v>348</v>
      </c>
      <c r="H13" s="90" t="s">
        <v>422</v>
      </c>
      <c r="I13" s="90" t="s">
        <v>345</v>
      </c>
      <c r="J13" s="90" t="s">
        <v>342</v>
      </c>
      <c r="K13" s="90" t="s">
        <v>348</v>
      </c>
      <c r="L13" s="90" t="s">
        <v>422</v>
      </c>
      <c r="M13" s="90" t="s">
        <v>345</v>
      </c>
      <c r="N13" s="90" t="s">
        <v>342</v>
      </c>
      <c r="O13" s="91" t="s">
        <v>348</v>
      </c>
    </row>
    <row r="15" spans="1:15" x14ac:dyDescent="0.35">
      <c r="C15" s="7" t="s">
        <v>239</v>
      </c>
      <c r="D15" s="7" t="s">
        <v>402</v>
      </c>
      <c r="E15" s="7" t="s">
        <v>403</v>
      </c>
      <c r="F15" s="7" t="s">
        <v>404</v>
      </c>
      <c r="G15" s="7" t="s">
        <v>405</v>
      </c>
      <c r="H15" s="7" t="s">
        <v>406</v>
      </c>
      <c r="I15" s="7" t="s">
        <v>407</v>
      </c>
      <c r="J15" s="7" t="s">
        <v>408</v>
      </c>
      <c r="K15" s="7" t="s">
        <v>409</v>
      </c>
      <c r="L15" s="7" t="s">
        <v>410</v>
      </c>
      <c r="M15" s="7" t="s">
        <v>411</v>
      </c>
      <c r="N15" s="7" t="s">
        <v>412</v>
      </c>
      <c r="O15" s="7" t="s">
        <v>413</v>
      </c>
    </row>
    <row r="16" spans="1:15" x14ac:dyDescent="0.35">
      <c r="A16" s="7">
        <f>1800/9</f>
        <v>200</v>
      </c>
      <c r="C16" s="7">
        <v>200</v>
      </c>
      <c r="D16" s="7">
        <v>1</v>
      </c>
      <c r="E16" s="7">
        <v>10</v>
      </c>
      <c r="F16" s="7">
        <v>7</v>
      </c>
      <c r="G16" s="7">
        <v>4</v>
      </c>
      <c r="H16" s="7">
        <v>1</v>
      </c>
      <c r="I16" s="7">
        <v>10</v>
      </c>
      <c r="J16" s="7">
        <v>7</v>
      </c>
      <c r="K16" s="7">
        <v>4</v>
      </c>
      <c r="L16" s="7">
        <v>1</v>
      </c>
      <c r="M16" s="7">
        <v>10</v>
      </c>
      <c r="N16" s="7">
        <v>7</v>
      </c>
      <c r="O16" s="7">
        <v>4</v>
      </c>
    </row>
    <row r="17" spans="3:15" x14ac:dyDescent="0.35">
      <c r="C17" s="7">
        <v>400</v>
      </c>
      <c r="D17" s="7">
        <v>2</v>
      </c>
      <c r="E17" s="7">
        <v>11</v>
      </c>
      <c r="F17" s="7">
        <v>8</v>
      </c>
      <c r="G17" s="7">
        <v>5</v>
      </c>
      <c r="H17" s="7">
        <v>2</v>
      </c>
      <c r="I17" s="7">
        <v>11</v>
      </c>
      <c r="J17" s="7">
        <v>8</v>
      </c>
      <c r="K17" s="7">
        <v>5</v>
      </c>
      <c r="L17" s="7">
        <v>2</v>
      </c>
      <c r="M17" s="7">
        <v>11</v>
      </c>
      <c r="N17" s="7">
        <v>8</v>
      </c>
      <c r="O17" s="7">
        <v>5</v>
      </c>
    </row>
    <row r="18" spans="3:15" x14ac:dyDescent="0.35">
      <c r="C18" s="7">
        <v>600</v>
      </c>
      <c r="D18" s="7">
        <v>3</v>
      </c>
      <c r="E18" s="7">
        <v>12</v>
      </c>
      <c r="F18" s="7">
        <v>9</v>
      </c>
      <c r="G18" s="7">
        <v>6</v>
      </c>
      <c r="H18" s="7">
        <v>3</v>
      </c>
      <c r="I18" s="7">
        <v>12</v>
      </c>
      <c r="J18" s="7">
        <v>9</v>
      </c>
      <c r="K18" s="7">
        <v>6</v>
      </c>
      <c r="L18" s="7">
        <v>3</v>
      </c>
      <c r="M18" s="7">
        <v>12</v>
      </c>
      <c r="N18" s="7">
        <v>9</v>
      </c>
      <c r="O18" s="7">
        <v>6</v>
      </c>
    </row>
    <row r="19" spans="3:15" x14ac:dyDescent="0.35">
      <c r="C19" s="7">
        <v>800</v>
      </c>
      <c r="D19" s="7">
        <v>4</v>
      </c>
      <c r="E19" s="7">
        <v>1</v>
      </c>
      <c r="F19" s="7">
        <v>10</v>
      </c>
      <c r="G19" s="7">
        <v>7</v>
      </c>
      <c r="H19" s="7">
        <v>4</v>
      </c>
      <c r="I19" s="7">
        <v>1</v>
      </c>
      <c r="J19" s="7">
        <v>10</v>
      </c>
      <c r="K19" s="7">
        <v>7</v>
      </c>
      <c r="L19" s="7">
        <v>4</v>
      </c>
      <c r="M19" s="7">
        <v>1</v>
      </c>
      <c r="N19" s="7">
        <v>10</v>
      </c>
      <c r="O19" s="7">
        <v>7</v>
      </c>
    </row>
    <row r="20" spans="3:15" x14ac:dyDescent="0.35">
      <c r="C20" s="7">
        <v>1000</v>
      </c>
      <c r="D20" s="7">
        <v>5</v>
      </c>
      <c r="E20" s="7">
        <v>2</v>
      </c>
      <c r="F20" s="7">
        <v>11</v>
      </c>
      <c r="G20" s="7">
        <v>8</v>
      </c>
      <c r="H20" s="7">
        <v>5</v>
      </c>
      <c r="I20" s="7">
        <v>2</v>
      </c>
      <c r="J20" s="7">
        <v>11</v>
      </c>
      <c r="K20" s="7">
        <v>8</v>
      </c>
      <c r="L20" s="7">
        <v>5</v>
      </c>
      <c r="M20" s="7">
        <v>2</v>
      </c>
      <c r="N20" s="7">
        <v>11</v>
      </c>
      <c r="O20" s="7">
        <v>8</v>
      </c>
    </row>
    <row r="21" spans="3:15" x14ac:dyDescent="0.35">
      <c r="C21" s="7">
        <v>1200</v>
      </c>
      <c r="D21" s="7">
        <v>6</v>
      </c>
      <c r="E21" s="7">
        <v>3</v>
      </c>
      <c r="F21" s="7">
        <v>12</v>
      </c>
      <c r="G21" s="7">
        <v>9</v>
      </c>
      <c r="H21" s="7">
        <v>6</v>
      </c>
      <c r="I21" s="7">
        <v>3</v>
      </c>
      <c r="J21" s="7">
        <v>12</v>
      </c>
      <c r="K21" s="7">
        <v>9</v>
      </c>
      <c r="L21" s="7">
        <v>6</v>
      </c>
      <c r="M21" s="7">
        <v>3</v>
      </c>
      <c r="N21" s="7">
        <v>12</v>
      </c>
      <c r="O21" s="7">
        <v>9</v>
      </c>
    </row>
    <row r="22" spans="3:15" x14ac:dyDescent="0.35">
      <c r="C22" s="7">
        <v>1400</v>
      </c>
      <c r="D22" s="7">
        <v>7</v>
      </c>
      <c r="E22" s="7">
        <v>4</v>
      </c>
      <c r="F22" s="7">
        <v>1</v>
      </c>
      <c r="G22" s="7">
        <v>10</v>
      </c>
      <c r="H22" s="7">
        <v>7</v>
      </c>
      <c r="I22" s="7">
        <v>4</v>
      </c>
      <c r="J22" s="7">
        <v>1</v>
      </c>
      <c r="K22" s="7">
        <v>10</v>
      </c>
      <c r="L22" s="7">
        <v>7</v>
      </c>
      <c r="M22" s="7">
        <v>4</v>
      </c>
      <c r="N22" s="7">
        <v>1</v>
      </c>
      <c r="O22" s="7">
        <v>10</v>
      </c>
    </row>
    <row r="23" spans="3:15" x14ac:dyDescent="0.35">
      <c r="C23" s="7">
        <v>1600</v>
      </c>
      <c r="D23" s="7">
        <v>8</v>
      </c>
      <c r="E23" s="7">
        <v>5</v>
      </c>
      <c r="F23" s="7">
        <v>2</v>
      </c>
      <c r="G23" s="7">
        <v>11</v>
      </c>
      <c r="H23" s="7">
        <v>8</v>
      </c>
      <c r="I23" s="7">
        <v>5</v>
      </c>
      <c r="J23" s="7">
        <v>2</v>
      </c>
      <c r="K23" s="7">
        <v>11</v>
      </c>
      <c r="L23" s="7">
        <v>8</v>
      </c>
      <c r="M23" s="7">
        <v>5</v>
      </c>
      <c r="N23" s="7">
        <v>2</v>
      </c>
      <c r="O23" s="7">
        <v>11</v>
      </c>
    </row>
    <row r="24" spans="3:15" x14ac:dyDescent="0.35">
      <c r="C24" s="7">
        <v>1800</v>
      </c>
      <c r="D24" s="7">
        <v>9</v>
      </c>
      <c r="E24" s="7">
        <v>6</v>
      </c>
      <c r="F24" s="7">
        <v>3</v>
      </c>
      <c r="G24" s="7">
        <v>12</v>
      </c>
      <c r="H24" s="7">
        <v>9</v>
      </c>
      <c r="I24" s="7">
        <v>6</v>
      </c>
      <c r="J24" s="7">
        <v>3</v>
      </c>
      <c r="K24" s="7">
        <v>12</v>
      </c>
      <c r="L24" s="7">
        <v>9</v>
      </c>
      <c r="M24" s="7">
        <v>6</v>
      </c>
      <c r="N24" s="7">
        <v>3</v>
      </c>
      <c r="O24" s="7">
        <v>12</v>
      </c>
    </row>
  </sheetData>
  <mergeCells count="1">
    <mergeCell ref="C3:O3"/>
  </mergeCells>
  <conditionalFormatting sqref="D16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1" sqref="I21"/>
    </sheetView>
  </sheetViews>
  <sheetFormatPr defaultRowHeight="14.5" x14ac:dyDescent="0.35"/>
  <cols>
    <col min="1" max="1" width="14.1796875" style="7" bestFit="1" customWidth="1"/>
    <col min="2" max="2" width="11.7265625" style="7" bestFit="1" customWidth="1"/>
    <col min="3" max="3" width="9.6328125" style="7" bestFit="1" customWidth="1"/>
    <col min="4" max="11" width="11.7265625" style="7" bestFit="1" customWidth="1"/>
    <col min="12" max="12" width="9.6328125" style="7" bestFit="1" customWidth="1"/>
    <col min="13" max="13" width="11.7265625" style="7" bestFit="1" customWidth="1"/>
    <col min="14" max="16384" width="8.7265625" style="7"/>
  </cols>
  <sheetData>
    <row r="1" spans="1:13" s="7" customFormat="1" ht="15" thickBot="1" x14ac:dyDescent="0.4">
      <c r="A1" s="45" t="s">
        <v>377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s="7" customFormat="1" ht="15" thickBot="1" x14ac:dyDescent="0.4">
      <c r="A2" s="80" t="s">
        <v>366</v>
      </c>
      <c r="B2" s="81" t="s">
        <v>340</v>
      </c>
      <c r="C2" s="81" t="s">
        <v>341</v>
      </c>
      <c r="D2" s="81" t="s">
        <v>342</v>
      </c>
      <c r="E2" s="81" t="s">
        <v>343</v>
      </c>
      <c r="F2" s="81" t="s">
        <v>344</v>
      </c>
      <c r="G2" s="81" t="s">
        <v>345</v>
      </c>
      <c r="H2" s="81" t="s">
        <v>346</v>
      </c>
      <c r="I2" s="81" t="s">
        <v>347</v>
      </c>
      <c r="J2" s="81" t="s">
        <v>422</v>
      </c>
      <c r="K2" s="81" t="s">
        <v>423</v>
      </c>
      <c r="L2" s="81" t="s">
        <v>355</v>
      </c>
      <c r="M2" s="82" t="s">
        <v>348</v>
      </c>
    </row>
    <row r="3" spans="1:13" s="7" customFormat="1" x14ac:dyDescent="0.35">
      <c r="A3" s="83" t="s">
        <v>367</v>
      </c>
      <c r="B3" s="84" t="s">
        <v>340</v>
      </c>
      <c r="C3" s="84" t="s">
        <v>423</v>
      </c>
      <c r="D3" s="84" t="s">
        <v>342</v>
      </c>
      <c r="E3" s="84" t="s">
        <v>348</v>
      </c>
      <c r="F3" s="84" t="s">
        <v>344</v>
      </c>
      <c r="G3" s="84" t="s">
        <v>341</v>
      </c>
      <c r="H3" s="84" t="s">
        <v>346</v>
      </c>
      <c r="I3" s="84" t="s">
        <v>343</v>
      </c>
      <c r="J3" s="84" t="s">
        <v>422</v>
      </c>
      <c r="K3" s="84" t="s">
        <v>345</v>
      </c>
      <c r="L3" s="84" t="s">
        <v>355</v>
      </c>
      <c r="M3" s="85" t="s">
        <v>347</v>
      </c>
    </row>
    <row r="4" spans="1:13" s="7" customFormat="1" x14ac:dyDescent="0.35">
      <c r="A4" s="86" t="s">
        <v>368</v>
      </c>
      <c r="B4" s="87" t="s">
        <v>341</v>
      </c>
      <c r="C4" s="87" t="s">
        <v>355</v>
      </c>
      <c r="D4" s="87" t="s">
        <v>343</v>
      </c>
      <c r="E4" s="87" t="s">
        <v>340</v>
      </c>
      <c r="F4" s="87" t="s">
        <v>345</v>
      </c>
      <c r="G4" s="87" t="s">
        <v>342</v>
      </c>
      <c r="H4" s="87" t="s">
        <v>347</v>
      </c>
      <c r="I4" s="87" t="s">
        <v>344</v>
      </c>
      <c r="J4" s="87" t="s">
        <v>423</v>
      </c>
      <c r="K4" s="87" t="s">
        <v>346</v>
      </c>
      <c r="L4" s="87" t="s">
        <v>348</v>
      </c>
      <c r="M4" s="88" t="s">
        <v>422</v>
      </c>
    </row>
    <row r="5" spans="1:13" s="7" customFormat="1" x14ac:dyDescent="0.35">
      <c r="A5" s="86" t="s">
        <v>369</v>
      </c>
      <c r="B5" s="87" t="s">
        <v>342</v>
      </c>
      <c r="C5" s="87" t="s">
        <v>348</v>
      </c>
      <c r="D5" s="87" t="s">
        <v>344</v>
      </c>
      <c r="E5" s="87" t="s">
        <v>341</v>
      </c>
      <c r="F5" s="87" t="s">
        <v>346</v>
      </c>
      <c r="G5" s="87" t="s">
        <v>343</v>
      </c>
      <c r="H5" s="87" t="s">
        <v>422</v>
      </c>
      <c r="I5" s="87" t="s">
        <v>345</v>
      </c>
      <c r="J5" s="87" t="s">
        <v>355</v>
      </c>
      <c r="K5" s="87" t="s">
        <v>347</v>
      </c>
      <c r="L5" s="87" t="s">
        <v>340</v>
      </c>
      <c r="M5" s="88" t="s">
        <v>423</v>
      </c>
    </row>
    <row r="6" spans="1:13" s="7" customFormat="1" x14ac:dyDescent="0.35">
      <c r="A6" s="86" t="s">
        <v>370</v>
      </c>
      <c r="B6" s="87" t="s">
        <v>343</v>
      </c>
      <c r="C6" s="87" t="s">
        <v>340</v>
      </c>
      <c r="D6" s="87" t="s">
        <v>345</v>
      </c>
      <c r="E6" s="87" t="s">
        <v>342</v>
      </c>
      <c r="F6" s="87" t="s">
        <v>347</v>
      </c>
      <c r="G6" s="87" t="s">
        <v>344</v>
      </c>
      <c r="H6" s="87" t="s">
        <v>423</v>
      </c>
      <c r="I6" s="87" t="s">
        <v>346</v>
      </c>
      <c r="J6" s="87" t="s">
        <v>348</v>
      </c>
      <c r="K6" s="87" t="s">
        <v>422</v>
      </c>
      <c r="L6" s="87" t="s">
        <v>341</v>
      </c>
      <c r="M6" s="88" t="s">
        <v>355</v>
      </c>
    </row>
    <row r="7" spans="1:13" s="7" customFormat="1" x14ac:dyDescent="0.35">
      <c r="A7" s="86" t="s">
        <v>371</v>
      </c>
      <c r="B7" s="87" t="s">
        <v>344</v>
      </c>
      <c r="C7" s="87" t="s">
        <v>341</v>
      </c>
      <c r="D7" s="87" t="s">
        <v>346</v>
      </c>
      <c r="E7" s="87" t="s">
        <v>343</v>
      </c>
      <c r="F7" s="87" t="s">
        <v>422</v>
      </c>
      <c r="G7" s="87" t="s">
        <v>345</v>
      </c>
      <c r="H7" s="87" t="s">
        <v>355</v>
      </c>
      <c r="I7" s="87" t="s">
        <v>347</v>
      </c>
      <c r="J7" s="87" t="s">
        <v>340</v>
      </c>
      <c r="K7" s="87" t="s">
        <v>423</v>
      </c>
      <c r="L7" s="87" t="s">
        <v>342</v>
      </c>
      <c r="M7" s="88" t="s">
        <v>348</v>
      </c>
    </row>
    <row r="8" spans="1:13" s="7" customFormat="1" x14ac:dyDescent="0.35">
      <c r="A8" s="86" t="s">
        <v>372</v>
      </c>
      <c r="B8" s="87" t="s">
        <v>345</v>
      </c>
      <c r="C8" s="87" t="s">
        <v>342</v>
      </c>
      <c r="D8" s="87" t="s">
        <v>347</v>
      </c>
      <c r="E8" s="87" t="s">
        <v>344</v>
      </c>
      <c r="F8" s="87" t="s">
        <v>423</v>
      </c>
      <c r="G8" s="87" t="s">
        <v>346</v>
      </c>
      <c r="H8" s="87" t="s">
        <v>348</v>
      </c>
      <c r="I8" s="87" t="s">
        <v>422</v>
      </c>
      <c r="J8" s="87" t="s">
        <v>341</v>
      </c>
      <c r="K8" s="87" t="s">
        <v>355</v>
      </c>
      <c r="L8" s="87" t="s">
        <v>343</v>
      </c>
      <c r="M8" s="88" t="s">
        <v>340</v>
      </c>
    </row>
    <row r="9" spans="1:13" s="7" customFormat="1" x14ac:dyDescent="0.35">
      <c r="A9" s="86" t="s">
        <v>373</v>
      </c>
      <c r="B9" s="87" t="s">
        <v>346</v>
      </c>
      <c r="C9" s="87" t="s">
        <v>343</v>
      </c>
      <c r="D9" s="87" t="s">
        <v>422</v>
      </c>
      <c r="E9" s="87" t="s">
        <v>345</v>
      </c>
      <c r="F9" s="87" t="s">
        <v>355</v>
      </c>
      <c r="G9" s="87" t="s">
        <v>347</v>
      </c>
      <c r="H9" s="87" t="s">
        <v>340</v>
      </c>
      <c r="I9" s="87" t="s">
        <v>423</v>
      </c>
      <c r="J9" s="87" t="s">
        <v>342</v>
      </c>
      <c r="K9" s="87" t="s">
        <v>348</v>
      </c>
      <c r="L9" s="87" t="s">
        <v>344</v>
      </c>
      <c r="M9" s="88" t="s">
        <v>341</v>
      </c>
    </row>
    <row r="10" spans="1:13" s="7" customFormat="1" x14ac:dyDescent="0.35">
      <c r="A10" s="86" t="s">
        <v>375</v>
      </c>
      <c r="B10" s="87" t="s">
        <v>347</v>
      </c>
      <c r="C10" s="87" t="s">
        <v>344</v>
      </c>
      <c r="D10" s="87" t="s">
        <v>423</v>
      </c>
      <c r="E10" s="87" t="s">
        <v>346</v>
      </c>
      <c r="F10" s="87" t="s">
        <v>348</v>
      </c>
      <c r="G10" s="87" t="s">
        <v>422</v>
      </c>
      <c r="H10" s="87" t="s">
        <v>341</v>
      </c>
      <c r="I10" s="87" t="s">
        <v>355</v>
      </c>
      <c r="J10" s="87" t="s">
        <v>343</v>
      </c>
      <c r="K10" s="87" t="s">
        <v>340</v>
      </c>
      <c r="L10" s="87" t="s">
        <v>345</v>
      </c>
      <c r="M10" s="88" t="s">
        <v>342</v>
      </c>
    </row>
    <row r="11" spans="1:13" s="7" customFormat="1" x14ac:dyDescent="0.35">
      <c r="A11" s="86" t="s">
        <v>376</v>
      </c>
      <c r="B11" s="87" t="s">
        <v>422</v>
      </c>
      <c r="C11" s="87" t="s">
        <v>345</v>
      </c>
      <c r="D11" s="87" t="s">
        <v>355</v>
      </c>
      <c r="E11" s="87" t="s">
        <v>347</v>
      </c>
      <c r="F11" s="87" t="s">
        <v>340</v>
      </c>
      <c r="G11" s="87" t="s">
        <v>423</v>
      </c>
      <c r="H11" s="87" t="s">
        <v>342</v>
      </c>
      <c r="I11" s="87" t="s">
        <v>348</v>
      </c>
      <c r="J11" s="87" t="s">
        <v>344</v>
      </c>
      <c r="K11" s="87" t="s">
        <v>341</v>
      </c>
      <c r="L11" s="87" t="s">
        <v>346</v>
      </c>
      <c r="M11" s="88" t="s">
        <v>343</v>
      </c>
    </row>
    <row r="12" spans="1:13" s="7" customFormat="1" ht="15" thickBot="1" x14ac:dyDescent="0.4">
      <c r="A12" s="89" t="s">
        <v>378</v>
      </c>
      <c r="B12" s="90" t="s">
        <v>423</v>
      </c>
      <c r="C12" s="90" t="s">
        <v>346</v>
      </c>
      <c r="D12" s="90" t="s">
        <v>348</v>
      </c>
      <c r="E12" s="90" t="s">
        <v>422</v>
      </c>
      <c r="F12" s="90" t="s">
        <v>341</v>
      </c>
      <c r="G12" s="90" t="s">
        <v>355</v>
      </c>
      <c r="H12" s="90" t="s">
        <v>343</v>
      </c>
      <c r="I12" s="90" t="s">
        <v>340</v>
      </c>
      <c r="J12" s="90" t="s">
        <v>345</v>
      </c>
      <c r="K12" s="90" t="s">
        <v>342</v>
      </c>
      <c r="L12" s="90" t="s">
        <v>347</v>
      </c>
      <c r="M12" s="91" t="s">
        <v>344</v>
      </c>
    </row>
    <row r="14" spans="1:13" s="7" customFormat="1" x14ac:dyDescent="0.35">
      <c r="A14" s="7" t="s">
        <v>239</v>
      </c>
      <c r="B14" s="7" t="s">
        <v>402</v>
      </c>
      <c r="C14" s="7" t="s">
        <v>403</v>
      </c>
      <c r="D14" s="7" t="s">
        <v>404</v>
      </c>
      <c r="E14" s="7" t="s">
        <v>405</v>
      </c>
      <c r="F14" s="7" t="s">
        <v>406</v>
      </c>
      <c r="G14" s="7" t="s">
        <v>407</v>
      </c>
      <c r="H14" s="7" t="s">
        <v>408</v>
      </c>
      <c r="I14" s="7" t="s">
        <v>409</v>
      </c>
      <c r="J14" s="7" t="s">
        <v>410</v>
      </c>
      <c r="K14" s="7" t="s">
        <v>411</v>
      </c>
      <c r="L14" s="7" t="s">
        <v>412</v>
      </c>
      <c r="M14" s="7" t="s">
        <v>413</v>
      </c>
    </row>
    <row r="15" spans="1:13" s="7" customFormat="1" x14ac:dyDescent="0.35">
      <c r="A15" s="7">
        <v>180</v>
      </c>
      <c r="B15" s="7">
        <v>1</v>
      </c>
      <c r="C15" s="7">
        <v>10</v>
      </c>
      <c r="D15" s="7">
        <v>3</v>
      </c>
      <c r="E15" s="7">
        <v>12</v>
      </c>
      <c r="F15" s="7">
        <v>5</v>
      </c>
      <c r="G15" s="7">
        <v>2</v>
      </c>
      <c r="H15" s="7">
        <v>7</v>
      </c>
      <c r="I15" s="7">
        <v>4</v>
      </c>
      <c r="J15" s="7">
        <v>9</v>
      </c>
      <c r="K15" s="7">
        <v>6</v>
      </c>
      <c r="L15" s="7">
        <v>11</v>
      </c>
      <c r="M15" s="7">
        <v>8</v>
      </c>
    </row>
    <row r="16" spans="1:13" s="7" customFormat="1" x14ac:dyDescent="0.35">
      <c r="A16" s="7">
        <v>360</v>
      </c>
      <c r="B16" s="7">
        <v>2</v>
      </c>
      <c r="C16" s="7">
        <v>11</v>
      </c>
      <c r="D16" s="7">
        <v>4</v>
      </c>
      <c r="E16" s="7">
        <v>1</v>
      </c>
      <c r="F16" s="7">
        <v>6</v>
      </c>
      <c r="G16" s="7">
        <v>3</v>
      </c>
      <c r="H16" s="7">
        <v>8</v>
      </c>
      <c r="I16" s="7">
        <v>5</v>
      </c>
      <c r="J16" s="7">
        <v>10</v>
      </c>
      <c r="K16" s="7">
        <v>7</v>
      </c>
      <c r="L16" s="7">
        <v>12</v>
      </c>
      <c r="M16" s="7">
        <v>9</v>
      </c>
    </row>
    <row r="17" spans="1:13" s="7" customFormat="1" x14ac:dyDescent="0.35">
      <c r="A17" s="7">
        <v>540</v>
      </c>
      <c r="B17" s="7">
        <v>3</v>
      </c>
      <c r="C17" s="7">
        <v>12</v>
      </c>
      <c r="D17" s="7">
        <v>5</v>
      </c>
      <c r="E17" s="7">
        <v>2</v>
      </c>
      <c r="F17" s="7">
        <v>7</v>
      </c>
      <c r="G17" s="7">
        <v>4</v>
      </c>
      <c r="H17" s="7">
        <v>9</v>
      </c>
      <c r="I17" s="7">
        <v>6</v>
      </c>
      <c r="J17" s="7">
        <v>11</v>
      </c>
      <c r="K17" s="7">
        <v>8</v>
      </c>
      <c r="L17" s="7">
        <v>1</v>
      </c>
      <c r="M17" s="7">
        <v>10</v>
      </c>
    </row>
    <row r="18" spans="1:13" s="7" customFormat="1" x14ac:dyDescent="0.35">
      <c r="A18" s="7">
        <v>720</v>
      </c>
      <c r="B18" s="7">
        <v>4</v>
      </c>
      <c r="C18" s="7">
        <v>1</v>
      </c>
      <c r="D18" s="7">
        <v>6</v>
      </c>
      <c r="E18" s="7">
        <v>3</v>
      </c>
      <c r="F18" s="7">
        <v>8</v>
      </c>
      <c r="G18" s="7">
        <v>5</v>
      </c>
      <c r="H18" s="7">
        <v>10</v>
      </c>
      <c r="I18" s="7">
        <v>7</v>
      </c>
      <c r="J18" s="7">
        <v>12</v>
      </c>
      <c r="K18" s="7">
        <v>9</v>
      </c>
      <c r="L18" s="7">
        <v>2</v>
      </c>
      <c r="M18" s="7">
        <v>11</v>
      </c>
    </row>
    <row r="19" spans="1:13" s="7" customFormat="1" x14ac:dyDescent="0.35">
      <c r="A19" s="7">
        <v>900</v>
      </c>
      <c r="B19" s="7">
        <v>5</v>
      </c>
      <c r="C19" s="7">
        <v>2</v>
      </c>
      <c r="D19" s="7">
        <v>7</v>
      </c>
      <c r="E19" s="7">
        <v>4</v>
      </c>
      <c r="F19" s="7">
        <v>9</v>
      </c>
      <c r="G19" s="7">
        <v>6</v>
      </c>
      <c r="H19" s="7">
        <v>11</v>
      </c>
      <c r="I19" s="7">
        <v>8</v>
      </c>
      <c r="J19" s="7">
        <v>1</v>
      </c>
      <c r="K19" s="7">
        <v>10</v>
      </c>
      <c r="L19" s="7">
        <v>3</v>
      </c>
      <c r="M19" s="7">
        <v>12</v>
      </c>
    </row>
    <row r="20" spans="1:13" s="7" customFormat="1" x14ac:dyDescent="0.35">
      <c r="A20" s="7">
        <v>1080</v>
      </c>
      <c r="B20" s="7">
        <v>6</v>
      </c>
      <c r="C20" s="7">
        <v>3</v>
      </c>
      <c r="D20" s="7">
        <v>8</v>
      </c>
      <c r="E20" s="7">
        <v>5</v>
      </c>
      <c r="F20" s="7">
        <v>10</v>
      </c>
      <c r="G20" s="7">
        <v>7</v>
      </c>
      <c r="H20" s="7">
        <v>12</v>
      </c>
      <c r="I20" s="7">
        <v>9</v>
      </c>
      <c r="J20" s="7">
        <v>2</v>
      </c>
      <c r="K20" s="7">
        <v>11</v>
      </c>
      <c r="L20" s="7">
        <v>4</v>
      </c>
      <c r="M20" s="7">
        <v>1</v>
      </c>
    </row>
    <row r="21" spans="1:13" s="7" customFormat="1" x14ac:dyDescent="0.35">
      <c r="A21" s="7">
        <v>1260</v>
      </c>
      <c r="B21" s="7">
        <v>7</v>
      </c>
      <c r="C21" s="7">
        <v>4</v>
      </c>
      <c r="D21" s="7">
        <v>9</v>
      </c>
      <c r="E21" s="7">
        <v>6</v>
      </c>
      <c r="F21" s="7">
        <v>11</v>
      </c>
      <c r="G21" s="7">
        <v>8</v>
      </c>
      <c r="H21" s="7">
        <v>1</v>
      </c>
      <c r="I21" s="7">
        <v>10</v>
      </c>
      <c r="J21" s="7">
        <v>3</v>
      </c>
      <c r="K21" s="7">
        <v>12</v>
      </c>
      <c r="L21" s="7">
        <v>5</v>
      </c>
      <c r="M21" s="7">
        <v>2</v>
      </c>
    </row>
    <row r="22" spans="1:13" s="7" customFormat="1" x14ac:dyDescent="0.35">
      <c r="A22" s="7">
        <v>1440</v>
      </c>
      <c r="B22" s="7">
        <v>8</v>
      </c>
      <c r="C22" s="7">
        <v>5</v>
      </c>
      <c r="D22" s="7">
        <v>10</v>
      </c>
      <c r="E22" s="7">
        <v>7</v>
      </c>
      <c r="F22" s="7">
        <v>12</v>
      </c>
      <c r="G22" s="7">
        <v>9</v>
      </c>
      <c r="H22" s="7">
        <v>2</v>
      </c>
      <c r="I22" s="7">
        <v>11</v>
      </c>
      <c r="J22" s="7">
        <v>4</v>
      </c>
      <c r="K22" s="7">
        <v>1</v>
      </c>
      <c r="L22" s="7">
        <v>6</v>
      </c>
      <c r="M22" s="7">
        <v>3</v>
      </c>
    </row>
    <row r="23" spans="1:13" s="7" customFormat="1" x14ac:dyDescent="0.35">
      <c r="A23" s="7">
        <v>1620</v>
      </c>
      <c r="B23" s="7">
        <v>9</v>
      </c>
      <c r="C23" s="7">
        <v>6</v>
      </c>
      <c r="D23" s="7">
        <v>11</v>
      </c>
      <c r="E23" s="7">
        <v>8</v>
      </c>
      <c r="F23" s="7">
        <v>1</v>
      </c>
      <c r="G23" s="7">
        <v>10</v>
      </c>
      <c r="H23" s="7">
        <v>3</v>
      </c>
      <c r="I23" s="7">
        <v>12</v>
      </c>
      <c r="J23" s="7">
        <v>5</v>
      </c>
      <c r="K23" s="7">
        <v>2</v>
      </c>
      <c r="L23" s="7">
        <v>7</v>
      </c>
      <c r="M23" s="7">
        <v>4</v>
      </c>
    </row>
    <row r="24" spans="1:13" s="7" customFormat="1" x14ac:dyDescent="0.35">
      <c r="A24" s="7">
        <v>1800</v>
      </c>
      <c r="B24" s="7">
        <v>10</v>
      </c>
      <c r="C24" s="7">
        <v>7</v>
      </c>
      <c r="D24" s="7">
        <v>12</v>
      </c>
      <c r="E24" s="7">
        <v>9</v>
      </c>
      <c r="F24" s="7">
        <v>2</v>
      </c>
      <c r="G24" s="7">
        <v>11</v>
      </c>
      <c r="H24" s="7">
        <v>4</v>
      </c>
      <c r="I24" s="7">
        <v>1</v>
      </c>
      <c r="J24" s="7">
        <v>6</v>
      </c>
      <c r="K24" s="7">
        <v>3</v>
      </c>
      <c r="L24" s="7">
        <v>8</v>
      </c>
      <c r="M24" s="7">
        <v>5</v>
      </c>
    </row>
  </sheetData>
  <mergeCells count="1">
    <mergeCell ref="A1:M1"/>
  </mergeCells>
  <conditionalFormatting sqref="B15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8" sqref="A1:M14"/>
    </sheetView>
  </sheetViews>
  <sheetFormatPr defaultRowHeight="14.5" x14ac:dyDescent="0.35"/>
  <cols>
    <col min="1" max="1" width="14.1796875" customWidth="1"/>
    <col min="2" max="13" width="11.7265625" customWidth="1"/>
  </cols>
  <sheetData>
    <row r="1" spans="1:13" ht="15" thickBot="1" x14ac:dyDescent="0.4">
      <c r="A1" s="45" t="s">
        <v>379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ht="15" thickBot="1" x14ac:dyDescent="0.4">
      <c r="A2" s="36" t="s">
        <v>366</v>
      </c>
      <c r="B2" s="37" t="s">
        <v>340</v>
      </c>
      <c r="C2" s="37" t="s">
        <v>341</v>
      </c>
      <c r="D2" s="37" t="s">
        <v>342</v>
      </c>
      <c r="E2" s="37" t="s">
        <v>343</v>
      </c>
      <c r="F2" s="37" t="s">
        <v>344</v>
      </c>
      <c r="G2" s="37" t="s">
        <v>345</v>
      </c>
      <c r="H2" s="37" t="s">
        <v>346</v>
      </c>
      <c r="I2" s="37" t="s">
        <v>347</v>
      </c>
      <c r="J2" s="37" t="s">
        <v>422</v>
      </c>
      <c r="K2" s="37" t="s">
        <v>423</v>
      </c>
      <c r="L2" s="37" t="s">
        <v>355</v>
      </c>
      <c r="M2" s="38" t="s">
        <v>348</v>
      </c>
    </row>
    <row r="3" spans="1:13" ht="15" thickBot="1" x14ac:dyDescent="0.4">
      <c r="A3" s="39" t="s">
        <v>367</v>
      </c>
      <c r="B3" s="40" t="s">
        <v>340</v>
      </c>
      <c r="C3" s="49" t="s">
        <v>341</v>
      </c>
      <c r="D3" s="49" t="s">
        <v>342</v>
      </c>
      <c r="E3" s="37" t="s">
        <v>343</v>
      </c>
      <c r="F3" s="37" t="s">
        <v>344</v>
      </c>
      <c r="G3" s="37" t="s">
        <v>345</v>
      </c>
      <c r="H3" s="37" t="s">
        <v>346</v>
      </c>
      <c r="I3" s="37" t="s">
        <v>347</v>
      </c>
      <c r="J3" s="37" t="s">
        <v>422</v>
      </c>
      <c r="K3" s="37" t="s">
        <v>423</v>
      </c>
      <c r="L3" s="37" t="s">
        <v>355</v>
      </c>
      <c r="M3" s="38" t="s">
        <v>348</v>
      </c>
    </row>
    <row r="4" spans="1:13" ht="15" thickBot="1" x14ac:dyDescent="0.4">
      <c r="A4" s="48" t="s">
        <v>368</v>
      </c>
      <c r="B4" s="49" t="s">
        <v>341</v>
      </c>
      <c r="C4" s="49" t="s">
        <v>342</v>
      </c>
      <c r="D4" s="49" t="s">
        <v>343</v>
      </c>
      <c r="E4" s="49" t="s">
        <v>344</v>
      </c>
      <c r="F4" s="49" t="s">
        <v>345</v>
      </c>
      <c r="G4" s="49" t="s">
        <v>346</v>
      </c>
      <c r="H4" s="49" t="s">
        <v>347</v>
      </c>
      <c r="I4" s="49" t="s">
        <v>422</v>
      </c>
      <c r="J4" s="43" t="s">
        <v>423</v>
      </c>
      <c r="K4" s="49" t="s">
        <v>355</v>
      </c>
      <c r="L4" s="49" t="s">
        <v>348</v>
      </c>
      <c r="M4" s="40" t="s">
        <v>340</v>
      </c>
    </row>
    <row r="5" spans="1:13" ht="15" thickBot="1" x14ac:dyDescent="0.4">
      <c r="A5" s="48" t="s">
        <v>369</v>
      </c>
      <c r="B5" s="49" t="s">
        <v>342</v>
      </c>
      <c r="C5" s="49" t="s">
        <v>343</v>
      </c>
      <c r="D5" s="49" t="s">
        <v>344</v>
      </c>
      <c r="E5" s="49" t="s">
        <v>345</v>
      </c>
      <c r="F5" s="49" t="s">
        <v>346</v>
      </c>
      <c r="G5" s="49" t="s">
        <v>347</v>
      </c>
      <c r="H5" s="49" t="s">
        <v>422</v>
      </c>
      <c r="I5" s="43" t="s">
        <v>423</v>
      </c>
      <c r="J5" s="49" t="s">
        <v>355</v>
      </c>
      <c r="K5" s="49" t="s">
        <v>348</v>
      </c>
      <c r="L5" s="40" t="s">
        <v>340</v>
      </c>
      <c r="M5" s="49" t="s">
        <v>341</v>
      </c>
    </row>
    <row r="6" spans="1:13" ht="15" thickBot="1" x14ac:dyDescent="0.4">
      <c r="A6" s="48" t="s">
        <v>370</v>
      </c>
      <c r="B6" s="49" t="s">
        <v>343</v>
      </c>
      <c r="C6" s="49" t="s">
        <v>344</v>
      </c>
      <c r="D6" s="49" t="s">
        <v>345</v>
      </c>
      <c r="E6" s="49" t="s">
        <v>346</v>
      </c>
      <c r="F6" s="49" t="s">
        <v>347</v>
      </c>
      <c r="G6" s="49" t="s">
        <v>422</v>
      </c>
      <c r="H6" s="43" t="s">
        <v>423</v>
      </c>
      <c r="I6" s="49" t="s">
        <v>355</v>
      </c>
      <c r="J6" s="49" t="s">
        <v>348</v>
      </c>
      <c r="K6" s="40" t="s">
        <v>340</v>
      </c>
      <c r="L6" s="49" t="s">
        <v>341</v>
      </c>
      <c r="M6" s="37" t="s">
        <v>342</v>
      </c>
    </row>
    <row r="7" spans="1:13" ht="15" thickBot="1" x14ac:dyDescent="0.4">
      <c r="A7" s="48" t="s">
        <v>371</v>
      </c>
      <c r="B7" s="49" t="s">
        <v>344</v>
      </c>
      <c r="C7" s="49" t="s">
        <v>345</v>
      </c>
      <c r="D7" s="49" t="s">
        <v>346</v>
      </c>
      <c r="E7" s="49" t="s">
        <v>347</v>
      </c>
      <c r="F7" s="49" t="s">
        <v>422</v>
      </c>
      <c r="G7" s="43" t="s">
        <v>423</v>
      </c>
      <c r="H7" s="49" t="s">
        <v>355</v>
      </c>
      <c r="I7" s="49" t="s">
        <v>348</v>
      </c>
      <c r="J7" s="40" t="s">
        <v>340</v>
      </c>
      <c r="K7" s="49" t="s">
        <v>341</v>
      </c>
      <c r="L7" s="37" t="s">
        <v>342</v>
      </c>
      <c r="M7" s="37" t="s">
        <v>343</v>
      </c>
    </row>
    <row r="8" spans="1:13" ht="15" thickBot="1" x14ac:dyDescent="0.4">
      <c r="A8" s="48" t="s">
        <v>372</v>
      </c>
      <c r="B8" s="49" t="s">
        <v>345</v>
      </c>
      <c r="C8" s="49" t="s">
        <v>346</v>
      </c>
      <c r="D8" s="49" t="s">
        <v>347</v>
      </c>
      <c r="E8" s="49" t="s">
        <v>422</v>
      </c>
      <c r="F8" s="43" t="s">
        <v>423</v>
      </c>
      <c r="G8" s="49" t="s">
        <v>355</v>
      </c>
      <c r="H8" s="49" t="s">
        <v>348</v>
      </c>
      <c r="I8" s="40" t="s">
        <v>340</v>
      </c>
      <c r="J8" s="49" t="s">
        <v>341</v>
      </c>
      <c r="K8" s="37" t="s">
        <v>342</v>
      </c>
      <c r="L8" s="37" t="s">
        <v>343</v>
      </c>
      <c r="M8" s="37" t="s">
        <v>344</v>
      </c>
    </row>
    <row r="9" spans="1:13" ht="15" thickBot="1" x14ac:dyDescent="0.4">
      <c r="A9" s="48" t="s">
        <v>373</v>
      </c>
      <c r="B9" s="49" t="s">
        <v>346</v>
      </c>
      <c r="C9" s="49" t="s">
        <v>347</v>
      </c>
      <c r="D9" s="49" t="s">
        <v>422</v>
      </c>
      <c r="E9" s="43" t="s">
        <v>423</v>
      </c>
      <c r="F9" s="49" t="s">
        <v>355</v>
      </c>
      <c r="G9" s="49" t="s">
        <v>348</v>
      </c>
      <c r="H9" s="40" t="s">
        <v>340</v>
      </c>
      <c r="I9" s="49" t="s">
        <v>341</v>
      </c>
      <c r="J9" s="37" t="s">
        <v>342</v>
      </c>
      <c r="K9" s="37" t="s">
        <v>343</v>
      </c>
      <c r="L9" s="37" t="s">
        <v>344</v>
      </c>
      <c r="M9" s="37" t="s">
        <v>345</v>
      </c>
    </row>
    <row r="10" spans="1:13" ht="15" thickBot="1" x14ac:dyDescent="0.4">
      <c r="A10" s="48" t="s">
        <v>375</v>
      </c>
      <c r="B10" s="49" t="s">
        <v>347</v>
      </c>
      <c r="C10" s="49" t="s">
        <v>422</v>
      </c>
      <c r="D10" s="43" t="s">
        <v>423</v>
      </c>
      <c r="E10" s="49" t="s">
        <v>355</v>
      </c>
      <c r="F10" s="49" t="s">
        <v>348</v>
      </c>
      <c r="G10" s="40" t="s">
        <v>340</v>
      </c>
      <c r="H10" s="49" t="s">
        <v>341</v>
      </c>
      <c r="I10" s="37" t="s">
        <v>342</v>
      </c>
      <c r="J10" s="37" t="s">
        <v>343</v>
      </c>
      <c r="K10" s="37" t="s">
        <v>344</v>
      </c>
      <c r="L10" s="37" t="s">
        <v>345</v>
      </c>
      <c r="M10" s="37" t="s">
        <v>346</v>
      </c>
    </row>
    <row r="11" spans="1:13" ht="15" thickBot="1" x14ac:dyDescent="0.4">
      <c r="A11" s="48" t="s">
        <v>376</v>
      </c>
      <c r="B11" s="49" t="s">
        <v>422</v>
      </c>
      <c r="C11" s="43" t="s">
        <v>423</v>
      </c>
      <c r="D11" s="49" t="s">
        <v>355</v>
      </c>
      <c r="E11" s="49" t="s">
        <v>348</v>
      </c>
      <c r="F11" s="40" t="s">
        <v>340</v>
      </c>
      <c r="G11" s="49" t="s">
        <v>341</v>
      </c>
      <c r="H11" s="37" t="s">
        <v>342</v>
      </c>
      <c r="I11" s="37" t="s">
        <v>343</v>
      </c>
      <c r="J11" s="37" t="s">
        <v>344</v>
      </c>
      <c r="K11" s="37" t="s">
        <v>345</v>
      </c>
      <c r="L11" s="37" t="s">
        <v>346</v>
      </c>
      <c r="M11" s="37" t="s">
        <v>347</v>
      </c>
    </row>
    <row r="12" spans="1:13" ht="15" thickBot="1" x14ac:dyDescent="0.4">
      <c r="A12" s="42" t="s">
        <v>378</v>
      </c>
      <c r="B12" s="43" t="s">
        <v>423</v>
      </c>
      <c r="C12" s="49" t="s">
        <v>355</v>
      </c>
      <c r="D12" s="49" t="s">
        <v>348</v>
      </c>
      <c r="E12" s="40" t="s">
        <v>340</v>
      </c>
      <c r="F12" s="49" t="s">
        <v>341</v>
      </c>
      <c r="G12" s="37" t="s">
        <v>342</v>
      </c>
      <c r="H12" s="37" t="s">
        <v>343</v>
      </c>
      <c r="I12" s="37" t="s">
        <v>344</v>
      </c>
      <c r="J12" s="37" t="s">
        <v>345</v>
      </c>
      <c r="K12" s="37" t="s">
        <v>346</v>
      </c>
      <c r="L12" s="37" t="s">
        <v>347</v>
      </c>
      <c r="M12" s="37" t="s">
        <v>422</v>
      </c>
    </row>
    <row r="13" spans="1:13" ht="15" thickBot="1" x14ac:dyDescent="0.4">
      <c r="A13" s="42" t="s">
        <v>380</v>
      </c>
      <c r="B13" s="49" t="s">
        <v>355</v>
      </c>
      <c r="C13" s="49" t="s">
        <v>348</v>
      </c>
      <c r="D13" s="40" t="s">
        <v>340</v>
      </c>
      <c r="E13" s="49" t="s">
        <v>341</v>
      </c>
      <c r="F13" s="37" t="s">
        <v>342</v>
      </c>
      <c r="G13" s="37" t="s">
        <v>343</v>
      </c>
      <c r="H13" s="37" t="s">
        <v>344</v>
      </c>
      <c r="I13" s="37" t="s">
        <v>345</v>
      </c>
      <c r="J13" s="37" t="s">
        <v>346</v>
      </c>
      <c r="K13" s="37" t="s">
        <v>347</v>
      </c>
      <c r="L13" s="37" t="s">
        <v>422</v>
      </c>
      <c r="M13" s="37" t="s">
        <v>423</v>
      </c>
    </row>
    <row r="14" spans="1:13" ht="15" thickBot="1" x14ac:dyDescent="0.4">
      <c r="A14" s="42" t="s">
        <v>381</v>
      </c>
      <c r="B14" s="49" t="s">
        <v>348</v>
      </c>
      <c r="C14" s="40" t="s">
        <v>340</v>
      </c>
      <c r="D14" s="49" t="s">
        <v>341</v>
      </c>
      <c r="E14" s="37" t="s">
        <v>342</v>
      </c>
      <c r="F14" s="37" t="s">
        <v>343</v>
      </c>
      <c r="G14" s="37" t="s">
        <v>344</v>
      </c>
      <c r="H14" s="37" t="s">
        <v>345</v>
      </c>
      <c r="I14" s="37" t="s">
        <v>346</v>
      </c>
      <c r="J14" s="37" t="s">
        <v>347</v>
      </c>
      <c r="K14" s="37" t="s">
        <v>422</v>
      </c>
      <c r="L14" s="37" t="s">
        <v>423</v>
      </c>
      <c r="M14" s="37" t="s">
        <v>355</v>
      </c>
    </row>
    <row r="16" spans="1:13" x14ac:dyDescent="0.35">
      <c r="A16" t="s">
        <v>239</v>
      </c>
      <c r="B16" t="s">
        <v>402</v>
      </c>
      <c r="C16" t="s">
        <v>403</v>
      </c>
      <c r="D16" t="s">
        <v>404</v>
      </c>
      <c r="E16" t="s">
        <v>405</v>
      </c>
      <c r="F16" t="s">
        <v>406</v>
      </c>
      <c r="G16" t="s">
        <v>407</v>
      </c>
      <c r="H16" t="s">
        <v>408</v>
      </c>
      <c r="I16" t="s">
        <v>409</v>
      </c>
      <c r="J16" t="s">
        <v>410</v>
      </c>
      <c r="K16" t="s">
        <v>411</v>
      </c>
      <c r="L16" t="s">
        <v>412</v>
      </c>
      <c r="M16" t="s">
        <v>413</v>
      </c>
    </row>
    <row r="17" spans="1:13" x14ac:dyDescent="0.35">
      <c r="A17">
        <v>150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 x14ac:dyDescent="0.35">
      <c r="A18">
        <v>300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</v>
      </c>
    </row>
    <row r="19" spans="1:13" x14ac:dyDescent="0.35">
      <c r="A19">
        <v>450</v>
      </c>
      <c r="B19">
        <v>3</v>
      </c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</v>
      </c>
      <c r="M19">
        <v>2</v>
      </c>
    </row>
    <row r="20" spans="1:13" x14ac:dyDescent="0.35">
      <c r="A20">
        <v>600</v>
      </c>
      <c r="B20">
        <v>4</v>
      </c>
      <c r="C20">
        <v>5</v>
      </c>
      <c r="D20">
        <v>6</v>
      </c>
      <c r="E20">
        <v>7</v>
      </c>
      <c r="F20">
        <v>8</v>
      </c>
      <c r="G20">
        <v>9</v>
      </c>
      <c r="H20">
        <v>10</v>
      </c>
      <c r="I20">
        <v>11</v>
      </c>
      <c r="J20">
        <v>12</v>
      </c>
      <c r="K20">
        <v>1</v>
      </c>
      <c r="L20">
        <v>2</v>
      </c>
      <c r="M20">
        <v>3</v>
      </c>
    </row>
    <row r="21" spans="1:13" x14ac:dyDescent="0.35">
      <c r="A21">
        <v>750</v>
      </c>
      <c r="B21">
        <v>5</v>
      </c>
      <c r="C21">
        <v>6</v>
      </c>
      <c r="D21">
        <v>7</v>
      </c>
      <c r="E21">
        <v>8</v>
      </c>
      <c r="F21">
        <v>9</v>
      </c>
      <c r="G21">
        <v>10</v>
      </c>
      <c r="H21">
        <v>11</v>
      </c>
      <c r="I21">
        <v>12</v>
      </c>
      <c r="J21">
        <v>1</v>
      </c>
      <c r="K21">
        <v>2</v>
      </c>
      <c r="L21">
        <v>3</v>
      </c>
      <c r="M21">
        <v>4</v>
      </c>
    </row>
    <row r="22" spans="1:13" x14ac:dyDescent="0.35">
      <c r="A22">
        <v>900</v>
      </c>
      <c r="B22">
        <v>6</v>
      </c>
      <c r="C22">
        <v>7</v>
      </c>
      <c r="D22">
        <v>8</v>
      </c>
      <c r="E22">
        <v>9</v>
      </c>
      <c r="F22">
        <v>10</v>
      </c>
      <c r="G22">
        <v>11</v>
      </c>
      <c r="H22">
        <v>12</v>
      </c>
      <c r="I22">
        <v>1</v>
      </c>
      <c r="J22">
        <v>2</v>
      </c>
      <c r="K22">
        <v>3</v>
      </c>
      <c r="L22">
        <v>4</v>
      </c>
      <c r="M22">
        <v>5</v>
      </c>
    </row>
    <row r="23" spans="1:13" x14ac:dyDescent="0.35">
      <c r="A23">
        <v>1050</v>
      </c>
      <c r="B23">
        <v>7</v>
      </c>
      <c r="C23">
        <v>8</v>
      </c>
      <c r="D23">
        <v>9</v>
      </c>
      <c r="E23">
        <v>10</v>
      </c>
      <c r="F23">
        <v>11</v>
      </c>
      <c r="G23">
        <v>12</v>
      </c>
      <c r="H23">
        <v>1</v>
      </c>
      <c r="I23">
        <v>2</v>
      </c>
      <c r="J23">
        <v>3</v>
      </c>
      <c r="K23">
        <v>4</v>
      </c>
      <c r="L23">
        <v>5</v>
      </c>
      <c r="M23">
        <v>6</v>
      </c>
    </row>
    <row r="24" spans="1:13" x14ac:dyDescent="0.35">
      <c r="A24">
        <v>1200</v>
      </c>
      <c r="B24">
        <v>8</v>
      </c>
      <c r="C24">
        <v>9</v>
      </c>
      <c r="D24">
        <v>10</v>
      </c>
      <c r="E24">
        <v>11</v>
      </c>
      <c r="F24">
        <v>12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</row>
    <row r="25" spans="1:13" x14ac:dyDescent="0.35">
      <c r="A25">
        <v>1350</v>
      </c>
      <c r="B25">
        <v>9</v>
      </c>
      <c r="C25">
        <v>10</v>
      </c>
      <c r="D25">
        <v>11</v>
      </c>
      <c r="E25">
        <v>12</v>
      </c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</row>
    <row r="26" spans="1:13" x14ac:dyDescent="0.35">
      <c r="A26">
        <v>1500</v>
      </c>
      <c r="B26">
        <v>10</v>
      </c>
      <c r="C26">
        <v>11</v>
      </c>
      <c r="D26">
        <v>12</v>
      </c>
      <c r="E26">
        <v>1</v>
      </c>
      <c r="F26">
        <v>2</v>
      </c>
      <c r="G26">
        <v>3</v>
      </c>
      <c r="H26">
        <v>4</v>
      </c>
      <c r="I26">
        <v>5</v>
      </c>
      <c r="J26">
        <v>6</v>
      </c>
      <c r="K26">
        <v>7</v>
      </c>
      <c r="L26">
        <v>8</v>
      </c>
      <c r="M26">
        <v>9</v>
      </c>
    </row>
    <row r="27" spans="1:13" x14ac:dyDescent="0.35">
      <c r="A27">
        <v>1650</v>
      </c>
      <c r="B27">
        <v>11</v>
      </c>
      <c r="C27">
        <v>12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7</v>
      </c>
      <c r="K27">
        <v>8</v>
      </c>
      <c r="L27">
        <v>9</v>
      </c>
      <c r="M27">
        <v>10</v>
      </c>
    </row>
    <row r="28" spans="1:13" x14ac:dyDescent="0.35">
      <c r="A28">
        <v>1800</v>
      </c>
      <c r="B28">
        <v>12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</row>
  </sheetData>
  <mergeCells count="1">
    <mergeCell ref="A1:M1"/>
  </mergeCells>
  <conditionalFormatting sqref="B17:M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10" sqref="H10"/>
    </sheetView>
  </sheetViews>
  <sheetFormatPr defaultRowHeight="14.5" x14ac:dyDescent="0.35"/>
  <cols>
    <col min="1" max="1" width="2.81640625" style="7" bestFit="1" customWidth="1"/>
    <col min="2" max="2" width="14.1796875" style="7" bestFit="1" customWidth="1"/>
    <col min="3" max="7" width="11.7265625" style="7" customWidth="1"/>
    <col min="8" max="8" width="11.7265625" style="7" bestFit="1" customWidth="1"/>
    <col min="9" max="14" width="11.7265625" style="7" customWidth="1"/>
    <col min="15" max="16384" width="8.7265625" style="7"/>
  </cols>
  <sheetData>
    <row r="1" spans="2:14" ht="15" thickBot="1" x14ac:dyDescent="0.4">
      <c r="B1" s="45" t="s">
        <v>382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2:14" ht="15" thickBot="1" x14ac:dyDescent="0.4">
      <c r="B2" s="80" t="s">
        <v>366</v>
      </c>
      <c r="C2" s="81" t="s">
        <v>340</v>
      </c>
      <c r="D2" s="81" t="s">
        <v>341</v>
      </c>
      <c r="E2" s="81" t="s">
        <v>342</v>
      </c>
      <c r="F2" s="81" t="s">
        <v>343</v>
      </c>
      <c r="G2" s="81" t="s">
        <v>344</v>
      </c>
      <c r="H2" s="81" t="s">
        <v>345</v>
      </c>
      <c r="I2" s="81" t="s">
        <v>346</v>
      </c>
      <c r="J2" s="81" t="s">
        <v>347</v>
      </c>
      <c r="K2" s="81" t="s">
        <v>422</v>
      </c>
      <c r="L2" s="81" t="s">
        <v>423</v>
      </c>
      <c r="M2" s="81" t="s">
        <v>355</v>
      </c>
      <c r="N2" s="82" t="s">
        <v>348</v>
      </c>
    </row>
    <row r="3" spans="2:14" x14ac:dyDescent="0.35">
      <c r="B3" s="83" t="s">
        <v>367</v>
      </c>
      <c r="C3" s="84" t="s">
        <v>340</v>
      </c>
      <c r="D3" s="84" t="s">
        <v>344</v>
      </c>
      <c r="E3" s="84" t="s">
        <v>422</v>
      </c>
      <c r="F3" s="84" t="s">
        <v>340</v>
      </c>
      <c r="G3" s="84" t="s">
        <v>344</v>
      </c>
      <c r="H3" s="84" t="s">
        <v>422</v>
      </c>
      <c r="I3" s="84" t="s">
        <v>340</v>
      </c>
      <c r="J3" s="84" t="s">
        <v>344</v>
      </c>
      <c r="K3" s="84" t="s">
        <v>422</v>
      </c>
      <c r="L3" s="84" t="s">
        <v>340</v>
      </c>
      <c r="M3" s="84" t="s">
        <v>344</v>
      </c>
      <c r="N3" s="85" t="s">
        <v>422</v>
      </c>
    </row>
    <row r="4" spans="2:14" x14ac:dyDescent="0.35">
      <c r="B4" s="86" t="s">
        <v>368</v>
      </c>
      <c r="C4" s="87" t="s">
        <v>341</v>
      </c>
      <c r="D4" s="87" t="s">
        <v>345</v>
      </c>
      <c r="E4" s="87" t="s">
        <v>423</v>
      </c>
      <c r="F4" s="87" t="s">
        <v>341</v>
      </c>
      <c r="G4" s="87" t="s">
        <v>345</v>
      </c>
      <c r="H4" s="87" t="s">
        <v>423</v>
      </c>
      <c r="I4" s="87" t="s">
        <v>341</v>
      </c>
      <c r="J4" s="87" t="s">
        <v>345</v>
      </c>
      <c r="K4" s="87" t="s">
        <v>423</v>
      </c>
      <c r="L4" s="87" t="s">
        <v>341</v>
      </c>
      <c r="M4" s="87" t="s">
        <v>345</v>
      </c>
      <c r="N4" s="88" t="s">
        <v>423</v>
      </c>
    </row>
    <row r="5" spans="2:14" x14ac:dyDescent="0.35">
      <c r="B5" s="86" t="s">
        <v>369</v>
      </c>
      <c r="C5" s="87" t="s">
        <v>342</v>
      </c>
      <c r="D5" s="87" t="s">
        <v>346</v>
      </c>
      <c r="E5" s="87" t="s">
        <v>355</v>
      </c>
      <c r="F5" s="87" t="s">
        <v>342</v>
      </c>
      <c r="G5" s="87" t="s">
        <v>346</v>
      </c>
      <c r="H5" s="87" t="s">
        <v>355</v>
      </c>
      <c r="I5" s="87" t="s">
        <v>342</v>
      </c>
      <c r="J5" s="87" t="s">
        <v>346</v>
      </c>
      <c r="K5" s="87" t="s">
        <v>355</v>
      </c>
      <c r="L5" s="87" t="s">
        <v>342</v>
      </c>
      <c r="M5" s="87" t="s">
        <v>346</v>
      </c>
      <c r="N5" s="88" t="s">
        <v>355</v>
      </c>
    </row>
    <row r="6" spans="2:14" x14ac:dyDescent="0.35">
      <c r="B6" s="86" t="s">
        <v>370</v>
      </c>
      <c r="C6" s="87" t="s">
        <v>343</v>
      </c>
      <c r="D6" s="87" t="s">
        <v>347</v>
      </c>
      <c r="E6" s="87" t="s">
        <v>348</v>
      </c>
      <c r="F6" s="87" t="s">
        <v>343</v>
      </c>
      <c r="G6" s="87" t="s">
        <v>347</v>
      </c>
      <c r="H6" s="87" t="s">
        <v>348</v>
      </c>
      <c r="I6" s="87" t="s">
        <v>343</v>
      </c>
      <c r="J6" s="87" t="s">
        <v>347</v>
      </c>
      <c r="K6" s="87" t="s">
        <v>348</v>
      </c>
      <c r="L6" s="87" t="s">
        <v>343</v>
      </c>
      <c r="M6" s="87" t="s">
        <v>347</v>
      </c>
      <c r="N6" s="88" t="s">
        <v>348</v>
      </c>
    </row>
    <row r="7" spans="2:14" x14ac:dyDescent="0.35">
      <c r="B7" s="86" t="s">
        <v>371</v>
      </c>
      <c r="C7" s="87" t="s">
        <v>344</v>
      </c>
      <c r="D7" s="87" t="s">
        <v>422</v>
      </c>
      <c r="E7" s="87" t="s">
        <v>340</v>
      </c>
      <c r="F7" s="87" t="s">
        <v>344</v>
      </c>
      <c r="G7" s="87" t="s">
        <v>422</v>
      </c>
      <c r="H7" s="87" t="s">
        <v>340</v>
      </c>
      <c r="I7" s="87" t="s">
        <v>344</v>
      </c>
      <c r="J7" s="87" t="s">
        <v>422</v>
      </c>
      <c r="K7" s="87" t="s">
        <v>340</v>
      </c>
      <c r="L7" s="87" t="s">
        <v>344</v>
      </c>
      <c r="M7" s="87" t="s">
        <v>422</v>
      </c>
      <c r="N7" s="88" t="s">
        <v>340</v>
      </c>
    </row>
    <row r="8" spans="2:14" x14ac:dyDescent="0.35">
      <c r="B8" s="86" t="s">
        <v>372</v>
      </c>
      <c r="C8" s="87" t="s">
        <v>345</v>
      </c>
      <c r="D8" s="87" t="s">
        <v>423</v>
      </c>
      <c r="E8" s="87" t="s">
        <v>341</v>
      </c>
      <c r="F8" s="87" t="s">
        <v>345</v>
      </c>
      <c r="G8" s="87" t="s">
        <v>423</v>
      </c>
      <c r="H8" s="87" t="s">
        <v>341</v>
      </c>
      <c r="I8" s="87" t="s">
        <v>345</v>
      </c>
      <c r="J8" s="87" t="s">
        <v>423</v>
      </c>
      <c r="K8" s="87" t="s">
        <v>341</v>
      </c>
      <c r="L8" s="87" t="s">
        <v>345</v>
      </c>
      <c r="M8" s="87" t="s">
        <v>423</v>
      </c>
      <c r="N8" s="88" t="s">
        <v>341</v>
      </c>
    </row>
    <row r="9" spans="2:14" x14ac:dyDescent="0.35">
      <c r="B9" s="86" t="s">
        <v>373</v>
      </c>
      <c r="C9" s="87" t="s">
        <v>346</v>
      </c>
      <c r="D9" s="87" t="s">
        <v>355</v>
      </c>
      <c r="E9" s="87" t="s">
        <v>342</v>
      </c>
      <c r="F9" s="87" t="s">
        <v>346</v>
      </c>
      <c r="G9" s="87" t="s">
        <v>355</v>
      </c>
      <c r="H9" s="87" t="s">
        <v>342</v>
      </c>
      <c r="I9" s="87" t="s">
        <v>346</v>
      </c>
      <c r="J9" s="87" t="s">
        <v>355</v>
      </c>
      <c r="K9" s="87" t="s">
        <v>342</v>
      </c>
      <c r="L9" s="87" t="s">
        <v>346</v>
      </c>
      <c r="M9" s="87" t="s">
        <v>355</v>
      </c>
      <c r="N9" s="88" t="s">
        <v>342</v>
      </c>
    </row>
    <row r="10" spans="2:14" x14ac:dyDescent="0.35">
      <c r="B10" s="86" t="s">
        <v>375</v>
      </c>
      <c r="C10" s="87" t="s">
        <v>347</v>
      </c>
      <c r="D10" s="87" t="s">
        <v>348</v>
      </c>
      <c r="E10" s="87" t="s">
        <v>343</v>
      </c>
      <c r="F10" s="87" t="s">
        <v>347</v>
      </c>
      <c r="G10" s="87" t="s">
        <v>348</v>
      </c>
      <c r="H10" s="87" t="s">
        <v>343</v>
      </c>
      <c r="I10" s="87" t="s">
        <v>347</v>
      </c>
      <c r="J10" s="87" t="s">
        <v>348</v>
      </c>
      <c r="K10" s="87" t="s">
        <v>343</v>
      </c>
      <c r="L10" s="87" t="s">
        <v>347</v>
      </c>
      <c r="M10" s="87" t="s">
        <v>348</v>
      </c>
      <c r="N10" s="88" t="s">
        <v>343</v>
      </c>
    </row>
    <row r="11" spans="2:14" x14ac:dyDescent="0.35">
      <c r="B11" s="86" t="s">
        <v>376</v>
      </c>
      <c r="C11" s="87" t="s">
        <v>422</v>
      </c>
      <c r="D11" s="87" t="s">
        <v>340</v>
      </c>
      <c r="E11" s="87" t="s">
        <v>344</v>
      </c>
      <c r="F11" s="87" t="s">
        <v>422</v>
      </c>
      <c r="G11" s="87" t="s">
        <v>340</v>
      </c>
      <c r="H11" s="87" t="s">
        <v>344</v>
      </c>
      <c r="I11" s="87" t="s">
        <v>422</v>
      </c>
      <c r="J11" s="87" t="s">
        <v>340</v>
      </c>
      <c r="K11" s="87" t="s">
        <v>344</v>
      </c>
      <c r="L11" s="87" t="s">
        <v>422</v>
      </c>
      <c r="M11" s="87" t="s">
        <v>340</v>
      </c>
      <c r="N11" s="88" t="s">
        <v>344</v>
      </c>
    </row>
    <row r="12" spans="2:14" x14ac:dyDescent="0.35">
      <c r="B12" s="86" t="s">
        <v>378</v>
      </c>
      <c r="C12" s="87" t="s">
        <v>423</v>
      </c>
      <c r="D12" s="87" t="s">
        <v>341</v>
      </c>
      <c r="E12" s="87" t="s">
        <v>345</v>
      </c>
      <c r="F12" s="87" t="s">
        <v>423</v>
      </c>
      <c r="G12" s="87" t="s">
        <v>341</v>
      </c>
      <c r="H12" s="87" t="s">
        <v>345</v>
      </c>
      <c r="I12" s="87" t="s">
        <v>423</v>
      </c>
      <c r="J12" s="87" t="s">
        <v>341</v>
      </c>
      <c r="K12" s="87" t="s">
        <v>345</v>
      </c>
      <c r="L12" s="87" t="s">
        <v>423</v>
      </c>
      <c r="M12" s="87" t="s">
        <v>341</v>
      </c>
      <c r="N12" s="88" t="s">
        <v>345</v>
      </c>
    </row>
    <row r="13" spans="2:14" x14ac:dyDescent="0.35">
      <c r="B13" s="86" t="s">
        <v>380</v>
      </c>
      <c r="C13" s="87" t="s">
        <v>355</v>
      </c>
      <c r="D13" s="87" t="s">
        <v>342</v>
      </c>
      <c r="E13" s="87" t="s">
        <v>346</v>
      </c>
      <c r="F13" s="87" t="s">
        <v>355</v>
      </c>
      <c r="G13" s="87" t="s">
        <v>342</v>
      </c>
      <c r="H13" s="87" t="s">
        <v>346</v>
      </c>
      <c r="I13" s="87" t="s">
        <v>355</v>
      </c>
      <c r="J13" s="87" t="s">
        <v>342</v>
      </c>
      <c r="K13" s="87" t="s">
        <v>346</v>
      </c>
      <c r="L13" s="87" t="s">
        <v>355</v>
      </c>
      <c r="M13" s="87" t="s">
        <v>342</v>
      </c>
      <c r="N13" s="88" t="s">
        <v>346</v>
      </c>
    </row>
    <row r="14" spans="2:14" x14ac:dyDescent="0.35">
      <c r="B14" s="86" t="s">
        <v>381</v>
      </c>
      <c r="C14" s="87" t="s">
        <v>348</v>
      </c>
      <c r="D14" s="87" t="s">
        <v>343</v>
      </c>
      <c r="E14" s="87" t="s">
        <v>347</v>
      </c>
      <c r="F14" s="87" t="s">
        <v>348</v>
      </c>
      <c r="G14" s="87" t="s">
        <v>343</v>
      </c>
      <c r="H14" s="87" t="s">
        <v>347</v>
      </c>
      <c r="I14" s="87" t="s">
        <v>348</v>
      </c>
      <c r="J14" s="87" t="s">
        <v>343</v>
      </c>
      <c r="K14" s="87" t="s">
        <v>347</v>
      </c>
      <c r="L14" s="87" t="s">
        <v>348</v>
      </c>
      <c r="M14" s="87" t="s">
        <v>343</v>
      </c>
      <c r="N14" s="88" t="s">
        <v>347</v>
      </c>
    </row>
    <row r="15" spans="2:14" x14ac:dyDescent="0.35">
      <c r="B15" s="86" t="s">
        <v>383</v>
      </c>
      <c r="C15" s="87" t="s">
        <v>340</v>
      </c>
      <c r="D15" s="87" t="s">
        <v>344</v>
      </c>
      <c r="E15" s="87" t="s">
        <v>422</v>
      </c>
      <c r="F15" s="87" t="s">
        <v>340</v>
      </c>
      <c r="G15" s="87" t="s">
        <v>344</v>
      </c>
      <c r="H15" s="87" t="s">
        <v>422</v>
      </c>
      <c r="I15" s="87" t="s">
        <v>340</v>
      </c>
      <c r="J15" s="87" t="s">
        <v>344</v>
      </c>
      <c r="K15" s="87" t="s">
        <v>422</v>
      </c>
      <c r="L15" s="87" t="s">
        <v>340</v>
      </c>
      <c r="M15" s="87" t="s">
        <v>344</v>
      </c>
      <c r="N15" s="88" t="s">
        <v>422</v>
      </c>
    </row>
    <row r="16" spans="2:14" x14ac:dyDescent="0.35">
      <c r="B16" s="86" t="s">
        <v>384</v>
      </c>
      <c r="C16" s="87" t="s">
        <v>341</v>
      </c>
      <c r="D16" s="87" t="s">
        <v>345</v>
      </c>
      <c r="E16" s="87" t="s">
        <v>423</v>
      </c>
      <c r="F16" s="87" t="s">
        <v>341</v>
      </c>
      <c r="G16" s="87" t="s">
        <v>345</v>
      </c>
      <c r="H16" s="87" t="s">
        <v>423</v>
      </c>
      <c r="I16" s="87" t="s">
        <v>341</v>
      </c>
      <c r="J16" s="87" t="s">
        <v>345</v>
      </c>
      <c r="K16" s="87" t="s">
        <v>423</v>
      </c>
      <c r="L16" s="87" t="s">
        <v>341</v>
      </c>
      <c r="M16" s="87" t="s">
        <v>345</v>
      </c>
      <c r="N16" s="88" t="s">
        <v>423</v>
      </c>
    </row>
    <row r="17" spans="1:14" x14ac:dyDescent="0.35">
      <c r="B17" s="86" t="s">
        <v>385</v>
      </c>
      <c r="C17" s="87" t="s">
        <v>342</v>
      </c>
      <c r="D17" s="87" t="s">
        <v>346</v>
      </c>
      <c r="E17" s="87" t="s">
        <v>355</v>
      </c>
      <c r="F17" s="87" t="s">
        <v>342</v>
      </c>
      <c r="G17" s="87" t="s">
        <v>346</v>
      </c>
      <c r="H17" s="87" t="s">
        <v>355</v>
      </c>
      <c r="I17" s="87" t="s">
        <v>342</v>
      </c>
      <c r="J17" s="87" t="s">
        <v>346</v>
      </c>
      <c r="K17" s="87" t="s">
        <v>355</v>
      </c>
      <c r="L17" s="87" t="s">
        <v>342</v>
      </c>
      <c r="M17" s="87" t="s">
        <v>346</v>
      </c>
      <c r="N17" s="88" t="s">
        <v>355</v>
      </c>
    </row>
    <row r="18" spans="1:14" ht="15" thickBot="1" x14ac:dyDescent="0.4">
      <c r="B18" s="89" t="s">
        <v>386</v>
      </c>
      <c r="C18" s="90" t="s">
        <v>343</v>
      </c>
      <c r="D18" s="90" t="s">
        <v>347</v>
      </c>
      <c r="E18" s="90" t="s">
        <v>348</v>
      </c>
      <c r="F18" s="90" t="s">
        <v>343</v>
      </c>
      <c r="G18" s="90" t="s">
        <v>347</v>
      </c>
      <c r="H18" s="90" t="s">
        <v>348</v>
      </c>
      <c r="I18" s="90" t="s">
        <v>343</v>
      </c>
      <c r="J18" s="90" t="s">
        <v>347</v>
      </c>
      <c r="K18" s="90" t="s">
        <v>348</v>
      </c>
      <c r="L18" s="90" t="s">
        <v>343</v>
      </c>
      <c r="M18" s="90" t="s">
        <v>347</v>
      </c>
      <c r="N18" s="91" t="s">
        <v>348</v>
      </c>
    </row>
    <row r="20" spans="1:14" x14ac:dyDescent="0.35">
      <c r="B20" s="7" t="s">
        <v>239</v>
      </c>
      <c r="C20" s="7" t="s">
        <v>402</v>
      </c>
      <c r="D20" s="7" t="s">
        <v>403</v>
      </c>
      <c r="E20" s="7" t="s">
        <v>404</v>
      </c>
      <c r="F20" s="7" t="s">
        <v>405</v>
      </c>
      <c r="G20" s="7" t="s">
        <v>406</v>
      </c>
      <c r="H20" s="7" t="s">
        <v>407</v>
      </c>
      <c r="I20" s="7" t="s">
        <v>408</v>
      </c>
      <c r="J20" s="7" t="s">
        <v>409</v>
      </c>
      <c r="K20" s="7" t="s">
        <v>410</v>
      </c>
      <c r="L20" s="7" t="s">
        <v>411</v>
      </c>
      <c r="M20" s="7" t="s">
        <v>412</v>
      </c>
      <c r="N20" s="7" t="s">
        <v>413</v>
      </c>
    </row>
    <row r="21" spans="1:14" x14ac:dyDescent="0.35">
      <c r="A21" s="7">
        <v>1</v>
      </c>
      <c r="B21" s="7">
        <v>112.5</v>
      </c>
      <c r="C21" s="7">
        <v>1</v>
      </c>
      <c r="D21" s="7">
        <v>5</v>
      </c>
      <c r="E21" s="7">
        <v>9</v>
      </c>
      <c r="F21" s="7">
        <v>1</v>
      </c>
      <c r="G21" s="7">
        <v>5</v>
      </c>
      <c r="H21" s="7">
        <v>9</v>
      </c>
      <c r="I21" s="7">
        <v>1</v>
      </c>
      <c r="J21" s="7">
        <v>5</v>
      </c>
      <c r="K21" s="7">
        <v>9</v>
      </c>
      <c r="L21" s="7">
        <v>1</v>
      </c>
      <c r="M21" s="7">
        <v>5</v>
      </c>
      <c r="N21" s="7">
        <v>9</v>
      </c>
    </row>
    <row r="22" spans="1:14" x14ac:dyDescent="0.35">
      <c r="A22" s="7">
        <v>2</v>
      </c>
      <c r="B22" s="7">
        <v>225</v>
      </c>
      <c r="C22" s="7">
        <v>2</v>
      </c>
      <c r="D22" s="7">
        <v>6</v>
      </c>
      <c r="E22" s="7">
        <v>10</v>
      </c>
      <c r="F22" s="7">
        <v>2</v>
      </c>
      <c r="G22" s="7">
        <v>6</v>
      </c>
      <c r="H22" s="7">
        <v>10</v>
      </c>
      <c r="I22" s="7">
        <v>2</v>
      </c>
      <c r="J22" s="7">
        <v>6</v>
      </c>
      <c r="K22" s="7">
        <v>10</v>
      </c>
      <c r="L22" s="7">
        <v>2</v>
      </c>
      <c r="M22" s="7">
        <v>6</v>
      </c>
      <c r="N22" s="7">
        <v>10</v>
      </c>
    </row>
    <row r="23" spans="1:14" x14ac:dyDescent="0.35">
      <c r="A23" s="7">
        <v>3</v>
      </c>
      <c r="B23" s="7">
        <v>337.5</v>
      </c>
      <c r="C23" s="7">
        <v>3</v>
      </c>
      <c r="D23" s="7">
        <v>7</v>
      </c>
      <c r="E23" s="7">
        <v>11</v>
      </c>
      <c r="F23" s="7">
        <v>3</v>
      </c>
      <c r="G23" s="7">
        <v>7</v>
      </c>
      <c r="H23" s="7">
        <v>11</v>
      </c>
      <c r="I23" s="7">
        <v>3</v>
      </c>
      <c r="J23" s="7">
        <v>7</v>
      </c>
      <c r="K23" s="7">
        <v>11</v>
      </c>
      <c r="L23" s="7">
        <v>3</v>
      </c>
      <c r="M23" s="7">
        <v>7</v>
      </c>
      <c r="N23" s="7">
        <v>11</v>
      </c>
    </row>
    <row r="24" spans="1:14" x14ac:dyDescent="0.35">
      <c r="A24" s="7">
        <v>4</v>
      </c>
      <c r="B24" s="7">
        <v>450</v>
      </c>
      <c r="C24" s="7">
        <v>4</v>
      </c>
      <c r="D24" s="7">
        <v>8</v>
      </c>
      <c r="E24" s="7">
        <v>12</v>
      </c>
      <c r="F24" s="7">
        <v>4</v>
      </c>
      <c r="G24" s="7">
        <v>8</v>
      </c>
      <c r="H24" s="7">
        <v>12</v>
      </c>
      <c r="I24" s="7">
        <v>4</v>
      </c>
      <c r="J24" s="7">
        <v>8</v>
      </c>
      <c r="K24" s="7">
        <v>12</v>
      </c>
      <c r="L24" s="7">
        <v>4</v>
      </c>
      <c r="M24" s="7">
        <v>8</v>
      </c>
      <c r="N24" s="7">
        <v>12</v>
      </c>
    </row>
    <row r="25" spans="1:14" x14ac:dyDescent="0.35">
      <c r="A25" s="7">
        <v>5</v>
      </c>
      <c r="B25" s="7">
        <v>562.5</v>
      </c>
      <c r="C25" s="7">
        <v>5</v>
      </c>
      <c r="D25" s="7">
        <v>9</v>
      </c>
      <c r="E25" s="7">
        <v>1</v>
      </c>
      <c r="F25" s="7">
        <v>5</v>
      </c>
      <c r="G25" s="7">
        <v>9</v>
      </c>
      <c r="H25" s="7">
        <v>1</v>
      </c>
      <c r="I25" s="7">
        <v>5</v>
      </c>
      <c r="J25" s="7">
        <v>9</v>
      </c>
      <c r="K25" s="7">
        <v>1</v>
      </c>
      <c r="L25" s="7">
        <v>5</v>
      </c>
      <c r="M25" s="7">
        <v>9</v>
      </c>
      <c r="N25" s="7">
        <v>1</v>
      </c>
    </row>
    <row r="26" spans="1:14" x14ac:dyDescent="0.35">
      <c r="A26" s="7">
        <v>6</v>
      </c>
      <c r="B26" s="7">
        <v>675</v>
      </c>
      <c r="C26" s="7">
        <v>6</v>
      </c>
      <c r="D26" s="7">
        <v>10</v>
      </c>
      <c r="E26" s="7">
        <v>2</v>
      </c>
      <c r="F26" s="7">
        <v>6</v>
      </c>
      <c r="G26" s="7">
        <v>10</v>
      </c>
      <c r="H26" s="7">
        <v>2</v>
      </c>
      <c r="I26" s="7">
        <v>6</v>
      </c>
      <c r="J26" s="7">
        <v>10</v>
      </c>
      <c r="K26" s="7">
        <v>2</v>
      </c>
      <c r="L26" s="7">
        <v>6</v>
      </c>
      <c r="M26" s="7">
        <v>10</v>
      </c>
      <c r="N26" s="7">
        <v>2</v>
      </c>
    </row>
    <row r="27" spans="1:14" x14ac:dyDescent="0.35">
      <c r="A27" s="7">
        <v>7</v>
      </c>
      <c r="B27" s="7">
        <v>787.5</v>
      </c>
      <c r="C27" s="7">
        <v>7</v>
      </c>
      <c r="D27" s="7">
        <v>11</v>
      </c>
      <c r="E27" s="7">
        <v>3</v>
      </c>
      <c r="F27" s="7">
        <v>7</v>
      </c>
      <c r="G27" s="7">
        <v>11</v>
      </c>
      <c r="H27" s="7">
        <v>3</v>
      </c>
      <c r="I27" s="7">
        <v>7</v>
      </c>
      <c r="J27" s="7">
        <v>11</v>
      </c>
      <c r="K27" s="7">
        <v>3</v>
      </c>
      <c r="L27" s="7">
        <v>7</v>
      </c>
      <c r="M27" s="7">
        <v>11</v>
      </c>
      <c r="N27" s="7">
        <v>3</v>
      </c>
    </row>
    <row r="28" spans="1:14" x14ac:dyDescent="0.35">
      <c r="A28" s="7">
        <v>8</v>
      </c>
      <c r="B28" s="7">
        <v>900</v>
      </c>
      <c r="C28" s="7">
        <v>8</v>
      </c>
      <c r="D28" s="7">
        <v>12</v>
      </c>
      <c r="E28" s="7">
        <v>4</v>
      </c>
      <c r="F28" s="7">
        <v>8</v>
      </c>
      <c r="G28" s="7">
        <v>12</v>
      </c>
      <c r="H28" s="7">
        <v>4</v>
      </c>
      <c r="I28" s="7">
        <v>8</v>
      </c>
      <c r="J28" s="7">
        <v>12</v>
      </c>
      <c r="K28" s="7">
        <v>4</v>
      </c>
      <c r="L28" s="7">
        <v>8</v>
      </c>
      <c r="M28" s="7">
        <v>12</v>
      </c>
      <c r="N28" s="7">
        <v>4</v>
      </c>
    </row>
    <row r="29" spans="1:14" x14ac:dyDescent="0.35">
      <c r="A29" s="7">
        <v>9</v>
      </c>
      <c r="B29" s="7">
        <v>1012.5</v>
      </c>
      <c r="C29" s="7">
        <v>9</v>
      </c>
      <c r="D29" s="7">
        <v>1</v>
      </c>
      <c r="E29" s="7">
        <v>5</v>
      </c>
      <c r="F29" s="7">
        <v>9</v>
      </c>
      <c r="G29" s="7">
        <v>1</v>
      </c>
      <c r="H29" s="7">
        <v>5</v>
      </c>
      <c r="I29" s="7">
        <v>9</v>
      </c>
      <c r="J29" s="7">
        <v>1</v>
      </c>
      <c r="K29" s="7">
        <v>5</v>
      </c>
      <c r="L29" s="7">
        <v>9</v>
      </c>
      <c r="M29" s="7">
        <v>1</v>
      </c>
      <c r="N29" s="7">
        <v>5</v>
      </c>
    </row>
    <row r="30" spans="1:14" x14ac:dyDescent="0.35">
      <c r="A30" s="7">
        <v>10</v>
      </c>
      <c r="B30" s="7">
        <v>1125</v>
      </c>
      <c r="C30" s="7">
        <v>10</v>
      </c>
      <c r="D30" s="7">
        <v>2</v>
      </c>
      <c r="E30" s="7">
        <v>6</v>
      </c>
      <c r="F30" s="7">
        <v>10</v>
      </c>
      <c r="G30" s="7">
        <v>2</v>
      </c>
      <c r="H30" s="7">
        <v>6</v>
      </c>
      <c r="I30" s="7">
        <v>10</v>
      </c>
      <c r="J30" s="7">
        <v>2</v>
      </c>
      <c r="K30" s="7">
        <v>6</v>
      </c>
      <c r="L30" s="7">
        <v>10</v>
      </c>
      <c r="M30" s="7">
        <v>2</v>
      </c>
      <c r="N30" s="7">
        <v>6</v>
      </c>
    </row>
    <row r="31" spans="1:14" x14ac:dyDescent="0.35">
      <c r="A31" s="7">
        <v>11</v>
      </c>
      <c r="B31" s="7">
        <v>1237.5</v>
      </c>
      <c r="C31" s="7">
        <v>11</v>
      </c>
      <c r="D31" s="7">
        <v>3</v>
      </c>
      <c r="E31" s="7">
        <v>7</v>
      </c>
      <c r="F31" s="7">
        <v>11</v>
      </c>
      <c r="G31" s="7">
        <v>3</v>
      </c>
      <c r="H31" s="7">
        <v>7</v>
      </c>
      <c r="I31" s="7">
        <v>11</v>
      </c>
      <c r="J31" s="7">
        <v>3</v>
      </c>
      <c r="K31" s="7">
        <v>7</v>
      </c>
      <c r="L31" s="7">
        <v>11</v>
      </c>
      <c r="M31" s="7">
        <v>3</v>
      </c>
      <c r="N31" s="7">
        <v>7</v>
      </c>
    </row>
    <row r="32" spans="1:14" x14ac:dyDescent="0.35">
      <c r="A32" s="7">
        <v>12</v>
      </c>
      <c r="B32" s="7">
        <v>1350</v>
      </c>
      <c r="C32" s="7">
        <v>12</v>
      </c>
      <c r="D32" s="7">
        <v>4</v>
      </c>
      <c r="E32" s="7">
        <v>8</v>
      </c>
      <c r="F32" s="7">
        <v>12</v>
      </c>
      <c r="G32" s="7">
        <v>4</v>
      </c>
      <c r="H32" s="7">
        <v>8</v>
      </c>
      <c r="I32" s="7">
        <v>12</v>
      </c>
      <c r="J32" s="7">
        <v>4</v>
      </c>
      <c r="K32" s="7">
        <v>8</v>
      </c>
      <c r="L32" s="7">
        <v>12</v>
      </c>
      <c r="M32" s="7">
        <v>4</v>
      </c>
      <c r="N32" s="7">
        <v>8</v>
      </c>
    </row>
    <row r="33" spans="1:14" x14ac:dyDescent="0.35">
      <c r="A33" s="7">
        <v>13</v>
      </c>
      <c r="B33" s="7">
        <v>1462.5</v>
      </c>
      <c r="C33" s="7">
        <v>1</v>
      </c>
      <c r="D33" s="7">
        <v>5</v>
      </c>
      <c r="E33" s="7">
        <v>9</v>
      </c>
      <c r="F33" s="7">
        <v>1</v>
      </c>
      <c r="G33" s="7">
        <v>5</v>
      </c>
      <c r="H33" s="7">
        <v>9</v>
      </c>
      <c r="I33" s="7">
        <v>1</v>
      </c>
      <c r="J33" s="7">
        <v>5</v>
      </c>
      <c r="K33" s="7">
        <v>9</v>
      </c>
      <c r="L33" s="7">
        <v>1</v>
      </c>
      <c r="M33" s="7">
        <v>5</v>
      </c>
      <c r="N33" s="7">
        <v>9</v>
      </c>
    </row>
    <row r="34" spans="1:14" x14ac:dyDescent="0.35">
      <c r="A34" s="7">
        <v>14</v>
      </c>
      <c r="B34" s="7">
        <v>1575</v>
      </c>
      <c r="C34" s="7">
        <v>2</v>
      </c>
      <c r="D34" s="7">
        <v>6</v>
      </c>
      <c r="E34" s="7">
        <v>10</v>
      </c>
      <c r="F34" s="7">
        <v>2</v>
      </c>
      <c r="G34" s="7">
        <v>6</v>
      </c>
      <c r="H34" s="7">
        <v>10</v>
      </c>
      <c r="I34" s="7">
        <v>2</v>
      </c>
      <c r="J34" s="7">
        <v>6</v>
      </c>
      <c r="K34" s="7">
        <v>10</v>
      </c>
      <c r="L34" s="7">
        <v>2</v>
      </c>
      <c r="M34" s="7">
        <v>6</v>
      </c>
      <c r="N34" s="7">
        <v>10</v>
      </c>
    </row>
    <row r="35" spans="1:14" x14ac:dyDescent="0.35">
      <c r="A35" s="7">
        <v>15</v>
      </c>
      <c r="B35" s="7">
        <v>1687.5</v>
      </c>
      <c r="C35" s="7">
        <v>3</v>
      </c>
      <c r="D35" s="7">
        <v>7</v>
      </c>
      <c r="E35" s="7">
        <v>11</v>
      </c>
      <c r="F35" s="7">
        <v>3</v>
      </c>
      <c r="G35" s="7">
        <v>7</v>
      </c>
      <c r="H35" s="7">
        <v>11</v>
      </c>
      <c r="I35" s="7">
        <v>3</v>
      </c>
      <c r="J35" s="7">
        <v>7</v>
      </c>
      <c r="K35" s="7">
        <v>11</v>
      </c>
      <c r="L35" s="7">
        <v>3</v>
      </c>
      <c r="M35" s="7">
        <v>7</v>
      </c>
      <c r="N35" s="7">
        <v>11</v>
      </c>
    </row>
    <row r="36" spans="1:14" x14ac:dyDescent="0.35">
      <c r="A36" s="7">
        <v>16</v>
      </c>
      <c r="B36" s="7">
        <v>1800</v>
      </c>
      <c r="C36" s="7">
        <v>4</v>
      </c>
      <c r="D36" s="7">
        <v>8</v>
      </c>
      <c r="E36" s="7">
        <v>12</v>
      </c>
      <c r="F36" s="7">
        <v>4</v>
      </c>
      <c r="G36" s="7">
        <v>8</v>
      </c>
      <c r="H36" s="7">
        <v>12</v>
      </c>
      <c r="I36" s="7">
        <v>4</v>
      </c>
      <c r="J36" s="7">
        <v>8</v>
      </c>
      <c r="K36" s="7">
        <v>12</v>
      </c>
      <c r="L36" s="7">
        <v>4</v>
      </c>
      <c r="M36" s="7">
        <v>8</v>
      </c>
      <c r="N36" s="7">
        <v>12</v>
      </c>
    </row>
  </sheetData>
  <mergeCells count="1">
    <mergeCell ref="B1:N1"/>
  </mergeCells>
  <conditionalFormatting sqref="C21:N3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3" workbookViewId="0">
      <selection activeCell="A47" sqref="A47"/>
    </sheetView>
  </sheetViews>
  <sheetFormatPr defaultRowHeight="14.5" x14ac:dyDescent="0.35"/>
  <cols>
    <col min="1" max="1" width="14.1796875" bestFit="1" customWidth="1"/>
    <col min="2" max="13" width="11.7265625" bestFit="1" customWidth="1"/>
  </cols>
  <sheetData>
    <row r="1" spans="1:13" ht="15" thickBot="1" x14ac:dyDescent="0.4">
      <c r="A1" s="45" t="s">
        <v>387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ht="15" thickBot="1" x14ac:dyDescent="0.4">
      <c r="A2" s="36" t="s">
        <v>366</v>
      </c>
      <c r="B2" s="37" t="s">
        <v>340</v>
      </c>
      <c r="C2" s="37" t="s">
        <v>341</v>
      </c>
      <c r="D2" s="37" t="s">
        <v>342</v>
      </c>
      <c r="E2" s="37" t="s">
        <v>343</v>
      </c>
      <c r="F2" s="37" t="s">
        <v>344</v>
      </c>
      <c r="G2" s="37" t="s">
        <v>345</v>
      </c>
      <c r="H2" s="37" t="s">
        <v>346</v>
      </c>
      <c r="I2" s="37" t="s">
        <v>347</v>
      </c>
      <c r="J2" s="37" t="s">
        <v>422</v>
      </c>
      <c r="K2" s="37" t="s">
        <v>423</v>
      </c>
      <c r="L2" s="37" t="s">
        <v>355</v>
      </c>
      <c r="M2" s="38" t="s">
        <v>348</v>
      </c>
    </row>
    <row r="3" spans="1:13" x14ac:dyDescent="0.35">
      <c r="A3" s="39" t="s">
        <v>367</v>
      </c>
      <c r="B3" s="40" t="s">
        <v>340</v>
      </c>
      <c r="C3" s="40" t="s">
        <v>422</v>
      </c>
      <c r="D3" s="40" t="s">
        <v>344</v>
      </c>
      <c r="E3" s="40" t="s">
        <v>340</v>
      </c>
      <c r="F3" s="40" t="s">
        <v>422</v>
      </c>
      <c r="G3" s="40" t="s">
        <v>344</v>
      </c>
      <c r="H3" s="40" t="s">
        <v>340</v>
      </c>
      <c r="I3" s="40" t="s">
        <v>422</v>
      </c>
      <c r="J3" s="40" t="s">
        <v>344</v>
      </c>
      <c r="K3" s="40" t="s">
        <v>340</v>
      </c>
      <c r="L3" s="40" t="s">
        <v>422</v>
      </c>
      <c r="M3" s="41" t="s">
        <v>344</v>
      </c>
    </row>
    <row r="4" spans="1:13" x14ac:dyDescent="0.35">
      <c r="A4" s="48" t="s">
        <v>368</v>
      </c>
      <c r="B4" s="49" t="s">
        <v>341</v>
      </c>
      <c r="C4" s="49" t="s">
        <v>423</v>
      </c>
      <c r="D4" s="49" t="s">
        <v>345</v>
      </c>
      <c r="E4" s="49" t="s">
        <v>341</v>
      </c>
      <c r="F4" s="49" t="s">
        <v>423</v>
      </c>
      <c r="G4" s="49" t="s">
        <v>345</v>
      </c>
      <c r="H4" s="49" t="s">
        <v>341</v>
      </c>
      <c r="I4" s="49" t="s">
        <v>423</v>
      </c>
      <c r="J4" s="49" t="s">
        <v>345</v>
      </c>
      <c r="K4" s="49" t="s">
        <v>341</v>
      </c>
      <c r="L4" s="49" t="s">
        <v>423</v>
      </c>
      <c r="M4" s="50" t="s">
        <v>345</v>
      </c>
    </row>
    <row r="5" spans="1:13" x14ac:dyDescent="0.35">
      <c r="A5" s="48" t="s">
        <v>369</v>
      </c>
      <c r="B5" s="49" t="s">
        <v>342</v>
      </c>
      <c r="C5" s="49" t="s">
        <v>355</v>
      </c>
      <c r="D5" s="49" t="s">
        <v>346</v>
      </c>
      <c r="E5" s="49" t="s">
        <v>342</v>
      </c>
      <c r="F5" s="49" t="s">
        <v>355</v>
      </c>
      <c r="G5" s="49" t="s">
        <v>346</v>
      </c>
      <c r="H5" s="49" t="s">
        <v>342</v>
      </c>
      <c r="I5" s="49" t="s">
        <v>355</v>
      </c>
      <c r="J5" s="49" t="s">
        <v>346</v>
      </c>
      <c r="K5" s="49" t="s">
        <v>342</v>
      </c>
      <c r="L5" s="49" t="s">
        <v>355</v>
      </c>
      <c r="M5" s="50" t="s">
        <v>346</v>
      </c>
    </row>
    <row r="6" spans="1:13" x14ac:dyDescent="0.35">
      <c r="A6" s="48" t="s">
        <v>370</v>
      </c>
      <c r="B6" s="49" t="s">
        <v>343</v>
      </c>
      <c r="C6" s="49" t="s">
        <v>348</v>
      </c>
      <c r="D6" s="49" t="s">
        <v>347</v>
      </c>
      <c r="E6" s="49" t="s">
        <v>343</v>
      </c>
      <c r="F6" s="49" t="s">
        <v>348</v>
      </c>
      <c r="G6" s="49" t="s">
        <v>347</v>
      </c>
      <c r="H6" s="49" t="s">
        <v>343</v>
      </c>
      <c r="I6" s="49" t="s">
        <v>348</v>
      </c>
      <c r="J6" s="49" t="s">
        <v>347</v>
      </c>
      <c r="K6" s="49" t="s">
        <v>343</v>
      </c>
      <c r="L6" s="49" t="s">
        <v>348</v>
      </c>
      <c r="M6" s="50" t="s">
        <v>347</v>
      </c>
    </row>
    <row r="7" spans="1:13" x14ac:dyDescent="0.35">
      <c r="A7" s="48" t="s">
        <v>371</v>
      </c>
      <c r="B7" s="49" t="s">
        <v>344</v>
      </c>
      <c r="C7" s="49" t="s">
        <v>340</v>
      </c>
      <c r="D7" s="49" t="s">
        <v>422</v>
      </c>
      <c r="E7" s="49" t="s">
        <v>344</v>
      </c>
      <c r="F7" s="49" t="s">
        <v>340</v>
      </c>
      <c r="G7" s="49" t="s">
        <v>422</v>
      </c>
      <c r="H7" s="49" t="s">
        <v>344</v>
      </c>
      <c r="I7" s="49" t="s">
        <v>340</v>
      </c>
      <c r="J7" s="49" t="s">
        <v>422</v>
      </c>
      <c r="K7" s="49" t="s">
        <v>344</v>
      </c>
      <c r="L7" s="49" t="s">
        <v>340</v>
      </c>
      <c r="M7" s="50" t="s">
        <v>422</v>
      </c>
    </row>
    <row r="8" spans="1:13" x14ac:dyDescent="0.35">
      <c r="A8" s="48" t="s">
        <v>372</v>
      </c>
      <c r="B8" s="49" t="s">
        <v>345</v>
      </c>
      <c r="C8" s="49" t="s">
        <v>341</v>
      </c>
      <c r="D8" s="49" t="s">
        <v>423</v>
      </c>
      <c r="E8" s="49" t="s">
        <v>345</v>
      </c>
      <c r="F8" s="49" t="s">
        <v>341</v>
      </c>
      <c r="G8" s="49" t="s">
        <v>423</v>
      </c>
      <c r="H8" s="49" t="s">
        <v>345</v>
      </c>
      <c r="I8" s="49" t="s">
        <v>341</v>
      </c>
      <c r="J8" s="49" t="s">
        <v>423</v>
      </c>
      <c r="K8" s="49" t="s">
        <v>345</v>
      </c>
      <c r="L8" s="49" t="s">
        <v>341</v>
      </c>
      <c r="M8" s="50" t="s">
        <v>423</v>
      </c>
    </row>
    <row r="9" spans="1:13" x14ac:dyDescent="0.35">
      <c r="A9" s="48" t="s">
        <v>373</v>
      </c>
      <c r="B9" s="49" t="s">
        <v>346</v>
      </c>
      <c r="C9" s="49" t="s">
        <v>342</v>
      </c>
      <c r="D9" s="49" t="s">
        <v>355</v>
      </c>
      <c r="E9" s="49" t="s">
        <v>346</v>
      </c>
      <c r="F9" s="49" t="s">
        <v>342</v>
      </c>
      <c r="G9" s="49" t="s">
        <v>355</v>
      </c>
      <c r="H9" s="49" t="s">
        <v>346</v>
      </c>
      <c r="I9" s="49" t="s">
        <v>342</v>
      </c>
      <c r="J9" s="49" t="s">
        <v>355</v>
      </c>
      <c r="K9" s="49" t="s">
        <v>346</v>
      </c>
      <c r="L9" s="49" t="s">
        <v>342</v>
      </c>
      <c r="M9" s="50" t="s">
        <v>355</v>
      </c>
    </row>
    <row r="10" spans="1:13" x14ac:dyDescent="0.35">
      <c r="A10" s="48" t="s">
        <v>375</v>
      </c>
      <c r="B10" s="49" t="s">
        <v>347</v>
      </c>
      <c r="C10" s="49" t="s">
        <v>343</v>
      </c>
      <c r="D10" s="49" t="s">
        <v>348</v>
      </c>
      <c r="E10" s="49" t="s">
        <v>347</v>
      </c>
      <c r="F10" s="49" t="s">
        <v>343</v>
      </c>
      <c r="G10" s="49" t="s">
        <v>348</v>
      </c>
      <c r="H10" s="49" t="s">
        <v>347</v>
      </c>
      <c r="I10" s="49" t="s">
        <v>343</v>
      </c>
      <c r="J10" s="49" t="s">
        <v>348</v>
      </c>
      <c r="K10" s="49" t="s">
        <v>347</v>
      </c>
      <c r="L10" s="49" t="s">
        <v>343</v>
      </c>
      <c r="M10" s="50" t="s">
        <v>348</v>
      </c>
    </row>
    <row r="11" spans="1:13" x14ac:dyDescent="0.35">
      <c r="A11" s="48" t="s">
        <v>376</v>
      </c>
      <c r="B11" s="49" t="s">
        <v>422</v>
      </c>
      <c r="C11" s="49" t="s">
        <v>344</v>
      </c>
      <c r="D11" s="49" t="s">
        <v>340</v>
      </c>
      <c r="E11" s="49" t="s">
        <v>422</v>
      </c>
      <c r="F11" s="49" t="s">
        <v>344</v>
      </c>
      <c r="G11" s="49" t="s">
        <v>340</v>
      </c>
      <c r="H11" s="49" t="s">
        <v>422</v>
      </c>
      <c r="I11" s="49" t="s">
        <v>344</v>
      </c>
      <c r="J11" s="49" t="s">
        <v>340</v>
      </c>
      <c r="K11" s="49" t="s">
        <v>422</v>
      </c>
      <c r="L11" s="49" t="s">
        <v>344</v>
      </c>
      <c r="M11" s="50" t="s">
        <v>340</v>
      </c>
    </row>
    <row r="12" spans="1:13" x14ac:dyDescent="0.35">
      <c r="A12" s="48" t="s">
        <v>378</v>
      </c>
      <c r="B12" s="49" t="s">
        <v>423</v>
      </c>
      <c r="C12" s="49" t="s">
        <v>345</v>
      </c>
      <c r="D12" s="49" t="s">
        <v>341</v>
      </c>
      <c r="E12" s="49" t="s">
        <v>423</v>
      </c>
      <c r="F12" s="49" t="s">
        <v>345</v>
      </c>
      <c r="G12" s="49" t="s">
        <v>341</v>
      </c>
      <c r="H12" s="49" t="s">
        <v>423</v>
      </c>
      <c r="I12" s="49" t="s">
        <v>345</v>
      </c>
      <c r="J12" s="49" t="s">
        <v>341</v>
      </c>
      <c r="K12" s="49" t="s">
        <v>423</v>
      </c>
      <c r="L12" s="49" t="s">
        <v>345</v>
      </c>
      <c r="M12" s="50" t="s">
        <v>341</v>
      </c>
    </row>
    <row r="13" spans="1:13" x14ac:dyDescent="0.35">
      <c r="A13" s="48" t="s">
        <v>380</v>
      </c>
      <c r="B13" s="49" t="s">
        <v>355</v>
      </c>
      <c r="C13" s="49" t="s">
        <v>346</v>
      </c>
      <c r="D13" s="49" t="s">
        <v>342</v>
      </c>
      <c r="E13" s="49" t="s">
        <v>355</v>
      </c>
      <c r="F13" s="49" t="s">
        <v>346</v>
      </c>
      <c r="G13" s="49" t="s">
        <v>342</v>
      </c>
      <c r="H13" s="49" t="s">
        <v>355</v>
      </c>
      <c r="I13" s="49" t="s">
        <v>346</v>
      </c>
      <c r="J13" s="49" t="s">
        <v>342</v>
      </c>
      <c r="K13" s="49" t="s">
        <v>355</v>
      </c>
      <c r="L13" s="49" t="s">
        <v>346</v>
      </c>
      <c r="M13" s="50" t="s">
        <v>342</v>
      </c>
    </row>
    <row r="14" spans="1:13" x14ac:dyDescent="0.35">
      <c r="A14" s="48" t="s">
        <v>381</v>
      </c>
      <c r="B14" s="49" t="s">
        <v>348</v>
      </c>
      <c r="C14" s="49" t="s">
        <v>347</v>
      </c>
      <c r="D14" s="49" t="s">
        <v>343</v>
      </c>
      <c r="E14" s="49" t="s">
        <v>348</v>
      </c>
      <c r="F14" s="49" t="s">
        <v>347</v>
      </c>
      <c r="G14" s="49" t="s">
        <v>343</v>
      </c>
      <c r="H14" s="49" t="s">
        <v>348</v>
      </c>
      <c r="I14" s="49" t="s">
        <v>347</v>
      </c>
      <c r="J14" s="49" t="s">
        <v>343</v>
      </c>
      <c r="K14" s="49" t="s">
        <v>348</v>
      </c>
      <c r="L14" s="49" t="s">
        <v>347</v>
      </c>
      <c r="M14" s="50" t="s">
        <v>343</v>
      </c>
    </row>
    <row r="15" spans="1:13" x14ac:dyDescent="0.35">
      <c r="A15" s="48" t="s">
        <v>383</v>
      </c>
      <c r="B15" s="49" t="s">
        <v>340</v>
      </c>
      <c r="C15" s="49" t="s">
        <v>422</v>
      </c>
      <c r="D15" s="49" t="s">
        <v>344</v>
      </c>
      <c r="E15" s="49" t="s">
        <v>340</v>
      </c>
      <c r="F15" s="49" t="s">
        <v>422</v>
      </c>
      <c r="G15" s="49" t="s">
        <v>344</v>
      </c>
      <c r="H15" s="49" t="s">
        <v>340</v>
      </c>
      <c r="I15" s="49" t="s">
        <v>422</v>
      </c>
      <c r="J15" s="49" t="s">
        <v>344</v>
      </c>
      <c r="K15" s="49" t="s">
        <v>340</v>
      </c>
      <c r="L15" s="49" t="s">
        <v>422</v>
      </c>
      <c r="M15" s="50" t="s">
        <v>344</v>
      </c>
    </row>
    <row r="16" spans="1:13" x14ac:dyDescent="0.35">
      <c r="A16" s="48" t="s">
        <v>384</v>
      </c>
      <c r="B16" s="49" t="s">
        <v>341</v>
      </c>
      <c r="C16" s="49" t="s">
        <v>423</v>
      </c>
      <c r="D16" s="49" t="s">
        <v>345</v>
      </c>
      <c r="E16" s="49" t="s">
        <v>341</v>
      </c>
      <c r="F16" s="49" t="s">
        <v>423</v>
      </c>
      <c r="G16" s="49" t="s">
        <v>345</v>
      </c>
      <c r="H16" s="49" t="s">
        <v>341</v>
      </c>
      <c r="I16" s="49" t="s">
        <v>423</v>
      </c>
      <c r="J16" s="49" t="s">
        <v>345</v>
      </c>
      <c r="K16" s="49" t="s">
        <v>341</v>
      </c>
      <c r="L16" s="49" t="s">
        <v>423</v>
      </c>
      <c r="M16" s="50" t="s">
        <v>345</v>
      </c>
    </row>
    <row r="17" spans="1:13" x14ac:dyDescent="0.35">
      <c r="A17" s="48" t="s">
        <v>385</v>
      </c>
      <c r="B17" s="49" t="s">
        <v>342</v>
      </c>
      <c r="C17" s="49" t="s">
        <v>355</v>
      </c>
      <c r="D17" s="49" t="s">
        <v>346</v>
      </c>
      <c r="E17" s="49" t="s">
        <v>342</v>
      </c>
      <c r="F17" s="49" t="s">
        <v>355</v>
      </c>
      <c r="G17" s="49" t="s">
        <v>346</v>
      </c>
      <c r="H17" s="49" t="s">
        <v>342</v>
      </c>
      <c r="I17" s="49" t="s">
        <v>355</v>
      </c>
      <c r="J17" s="49" t="s">
        <v>346</v>
      </c>
      <c r="K17" s="49" t="s">
        <v>342</v>
      </c>
      <c r="L17" s="49" t="s">
        <v>355</v>
      </c>
      <c r="M17" s="50" t="s">
        <v>346</v>
      </c>
    </row>
    <row r="18" spans="1:13" x14ac:dyDescent="0.35">
      <c r="A18" s="48" t="s">
        <v>386</v>
      </c>
      <c r="B18" s="49" t="s">
        <v>343</v>
      </c>
      <c r="C18" s="49" t="s">
        <v>348</v>
      </c>
      <c r="D18" s="49" t="s">
        <v>347</v>
      </c>
      <c r="E18" s="49" t="s">
        <v>343</v>
      </c>
      <c r="F18" s="49" t="s">
        <v>348</v>
      </c>
      <c r="G18" s="49" t="s">
        <v>347</v>
      </c>
      <c r="H18" s="49" t="s">
        <v>343</v>
      </c>
      <c r="I18" s="49" t="s">
        <v>348</v>
      </c>
      <c r="J18" s="49" t="s">
        <v>347</v>
      </c>
      <c r="K18" s="49" t="s">
        <v>343</v>
      </c>
      <c r="L18" s="49" t="s">
        <v>348</v>
      </c>
      <c r="M18" s="50" t="s">
        <v>347</v>
      </c>
    </row>
    <row r="19" spans="1:13" x14ac:dyDescent="0.35">
      <c r="A19" s="48" t="s">
        <v>388</v>
      </c>
      <c r="B19" s="49" t="s">
        <v>344</v>
      </c>
      <c r="C19" s="49" t="s">
        <v>340</v>
      </c>
      <c r="D19" s="49" t="s">
        <v>422</v>
      </c>
      <c r="E19" s="49" t="s">
        <v>344</v>
      </c>
      <c r="F19" s="49" t="s">
        <v>340</v>
      </c>
      <c r="G19" s="49" t="s">
        <v>422</v>
      </c>
      <c r="H19" s="49" t="s">
        <v>344</v>
      </c>
      <c r="I19" s="49" t="s">
        <v>340</v>
      </c>
      <c r="J19" s="49" t="s">
        <v>422</v>
      </c>
      <c r="K19" s="49" t="s">
        <v>344</v>
      </c>
      <c r="L19" s="49" t="s">
        <v>340</v>
      </c>
      <c r="M19" s="50" t="s">
        <v>422</v>
      </c>
    </row>
    <row r="20" spans="1:13" x14ac:dyDescent="0.35">
      <c r="A20" s="48" t="s">
        <v>389</v>
      </c>
      <c r="B20" s="49" t="s">
        <v>345</v>
      </c>
      <c r="C20" s="49" t="s">
        <v>341</v>
      </c>
      <c r="D20" s="49" t="s">
        <v>423</v>
      </c>
      <c r="E20" s="49" t="s">
        <v>345</v>
      </c>
      <c r="F20" s="49" t="s">
        <v>341</v>
      </c>
      <c r="G20" s="49" t="s">
        <v>423</v>
      </c>
      <c r="H20" s="49" t="s">
        <v>345</v>
      </c>
      <c r="I20" s="49" t="s">
        <v>341</v>
      </c>
      <c r="J20" s="49" t="s">
        <v>423</v>
      </c>
      <c r="K20" s="49" t="s">
        <v>345</v>
      </c>
      <c r="L20" s="49" t="s">
        <v>341</v>
      </c>
      <c r="M20" s="50" t="s">
        <v>423</v>
      </c>
    </row>
    <row r="21" spans="1:13" x14ac:dyDescent="0.35">
      <c r="A21" s="48" t="s">
        <v>390</v>
      </c>
      <c r="B21" s="49" t="s">
        <v>346</v>
      </c>
      <c r="C21" s="49" t="s">
        <v>342</v>
      </c>
      <c r="D21" s="49" t="s">
        <v>355</v>
      </c>
      <c r="E21" s="49" t="s">
        <v>346</v>
      </c>
      <c r="F21" s="49" t="s">
        <v>342</v>
      </c>
      <c r="G21" s="49" t="s">
        <v>355</v>
      </c>
      <c r="H21" s="49" t="s">
        <v>346</v>
      </c>
      <c r="I21" s="49" t="s">
        <v>342</v>
      </c>
      <c r="J21" s="49" t="s">
        <v>355</v>
      </c>
      <c r="K21" s="49" t="s">
        <v>346</v>
      </c>
      <c r="L21" s="49" t="s">
        <v>342</v>
      </c>
      <c r="M21" s="50" t="s">
        <v>355</v>
      </c>
    </row>
    <row r="22" spans="1:13" ht="15" thickBot="1" x14ac:dyDescent="0.4">
      <c r="A22" s="42" t="s">
        <v>391</v>
      </c>
      <c r="B22" s="43" t="s">
        <v>347</v>
      </c>
      <c r="C22" s="43" t="s">
        <v>343</v>
      </c>
      <c r="D22" s="43" t="s">
        <v>348</v>
      </c>
      <c r="E22" s="43" t="s">
        <v>347</v>
      </c>
      <c r="F22" s="43" t="s">
        <v>343</v>
      </c>
      <c r="G22" s="43" t="s">
        <v>348</v>
      </c>
      <c r="H22" s="43" t="s">
        <v>347</v>
      </c>
      <c r="I22" s="43" t="s">
        <v>343</v>
      </c>
      <c r="J22" s="43" t="s">
        <v>348</v>
      </c>
      <c r="K22" s="43" t="s">
        <v>347</v>
      </c>
      <c r="L22" s="43" t="s">
        <v>343</v>
      </c>
      <c r="M22" s="44" t="s">
        <v>348</v>
      </c>
    </row>
    <row r="24" spans="1:13" x14ac:dyDescent="0.35">
      <c r="A24" t="s">
        <v>239</v>
      </c>
      <c r="B24" t="s">
        <v>402</v>
      </c>
      <c r="C24" t="s">
        <v>403</v>
      </c>
      <c r="D24" t="s">
        <v>404</v>
      </c>
      <c r="E24" t="s">
        <v>405</v>
      </c>
      <c r="F24" t="s">
        <v>406</v>
      </c>
      <c r="G24" t="s">
        <v>407</v>
      </c>
      <c r="H24" t="s">
        <v>408</v>
      </c>
      <c r="I24" t="s">
        <v>409</v>
      </c>
      <c r="J24" t="s">
        <v>410</v>
      </c>
      <c r="K24" t="s">
        <v>411</v>
      </c>
      <c r="L24" t="s">
        <v>412</v>
      </c>
      <c r="M24" t="s">
        <v>413</v>
      </c>
    </row>
    <row r="25" spans="1:13" x14ac:dyDescent="0.35">
      <c r="A25">
        <v>90</v>
      </c>
      <c r="B25">
        <v>1</v>
      </c>
      <c r="C25">
        <v>9</v>
      </c>
      <c r="D25">
        <v>5</v>
      </c>
      <c r="E25">
        <v>1</v>
      </c>
      <c r="F25">
        <v>9</v>
      </c>
      <c r="G25">
        <v>5</v>
      </c>
      <c r="H25">
        <v>1</v>
      </c>
      <c r="I25">
        <v>9</v>
      </c>
      <c r="J25">
        <v>5</v>
      </c>
      <c r="K25">
        <v>1</v>
      </c>
      <c r="L25">
        <v>9</v>
      </c>
      <c r="M25">
        <v>5</v>
      </c>
    </row>
    <row r="26" spans="1:13" x14ac:dyDescent="0.35">
      <c r="A26">
        <v>180</v>
      </c>
      <c r="B26">
        <v>2</v>
      </c>
      <c r="C26">
        <v>10</v>
      </c>
      <c r="D26">
        <v>6</v>
      </c>
      <c r="E26">
        <v>2</v>
      </c>
      <c r="F26">
        <v>10</v>
      </c>
      <c r="G26">
        <v>6</v>
      </c>
      <c r="H26">
        <v>2</v>
      </c>
      <c r="I26">
        <v>10</v>
      </c>
      <c r="J26">
        <v>6</v>
      </c>
      <c r="K26">
        <v>2</v>
      </c>
      <c r="L26">
        <v>10</v>
      </c>
      <c r="M26">
        <v>6</v>
      </c>
    </row>
    <row r="27" spans="1:13" x14ac:dyDescent="0.35">
      <c r="A27">
        <v>270</v>
      </c>
      <c r="B27">
        <v>3</v>
      </c>
      <c r="C27">
        <v>11</v>
      </c>
      <c r="D27">
        <v>7</v>
      </c>
      <c r="E27">
        <v>3</v>
      </c>
      <c r="F27">
        <v>11</v>
      </c>
      <c r="G27">
        <v>7</v>
      </c>
      <c r="H27">
        <v>3</v>
      </c>
      <c r="I27">
        <v>11</v>
      </c>
      <c r="J27">
        <v>7</v>
      </c>
      <c r="K27">
        <v>3</v>
      </c>
      <c r="L27">
        <v>11</v>
      </c>
      <c r="M27">
        <v>7</v>
      </c>
    </row>
    <row r="28" spans="1:13" x14ac:dyDescent="0.35">
      <c r="A28">
        <v>360</v>
      </c>
      <c r="B28">
        <v>4</v>
      </c>
      <c r="C28">
        <v>12</v>
      </c>
      <c r="D28">
        <v>8</v>
      </c>
      <c r="E28">
        <v>4</v>
      </c>
      <c r="F28">
        <v>12</v>
      </c>
      <c r="G28">
        <v>8</v>
      </c>
      <c r="H28">
        <v>4</v>
      </c>
      <c r="I28">
        <v>12</v>
      </c>
      <c r="J28">
        <v>8</v>
      </c>
      <c r="K28">
        <v>4</v>
      </c>
      <c r="L28">
        <v>12</v>
      </c>
      <c r="M28">
        <v>8</v>
      </c>
    </row>
    <row r="29" spans="1:13" x14ac:dyDescent="0.35">
      <c r="A29">
        <v>450</v>
      </c>
      <c r="B29">
        <v>5</v>
      </c>
      <c r="C29">
        <v>1</v>
      </c>
      <c r="D29">
        <v>9</v>
      </c>
      <c r="E29">
        <v>5</v>
      </c>
      <c r="F29">
        <v>1</v>
      </c>
      <c r="G29">
        <v>9</v>
      </c>
      <c r="H29">
        <v>5</v>
      </c>
      <c r="I29">
        <v>1</v>
      </c>
      <c r="J29">
        <v>9</v>
      </c>
      <c r="K29">
        <v>5</v>
      </c>
      <c r="L29">
        <v>1</v>
      </c>
      <c r="M29">
        <v>9</v>
      </c>
    </row>
    <row r="30" spans="1:13" x14ac:dyDescent="0.35">
      <c r="A30">
        <v>540</v>
      </c>
      <c r="B30">
        <v>6</v>
      </c>
      <c r="C30">
        <v>2</v>
      </c>
      <c r="D30">
        <v>10</v>
      </c>
      <c r="E30">
        <v>6</v>
      </c>
      <c r="F30">
        <v>2</v>
      </c>
      <c r="G30">
        <v>10</v>
      </c>
      <c r="H30">
        <v>6</v>
      </c>
      <c r="I30">
        <v>2</v>
      </c>
      <c r="J30">
        <v>10</v>
      </c>
      <c r="K30">
        <v>6</v>
      </c>
      <c r="L30">
        <v>2</v>
      </c>
      <c r="M30">
        <v>10</v>
      </c>
    </row>
    <row r="31" spans="1:13" x14ac:dyDescent="0.35">
      <c r="A31">
        <v>630</v>
      </c>
      <c r="B31">
        <v>7</v>
      </c>
      <c r="C31">
        <v>3</v>
      </c>
      <c r="D31">
        <v>11</v>
      </c>
      <c r="E31">
        <v>7</v>
      </c>
      <c r="F31">
        <v>3</v>
      </c>
      <c r="G31">
        <v>11</v>
      </c>
      <c r="H31">
        <v>7</v>
      </c>
      <c r="I31">
        <v>3</v>
      </c>
      <c r="J31">
        <v>11</v>
      </c>
      <c r="K31">
        <v>7</v>
      </c>
      <c r="L31">
        <v>3</v>
      </c>
      <c r="M31">
        <v>11</v>
      </c>
    </row>
    <row r="32" spans="1:13" x14ac:dyDescent="0.35">
      <c r="A32">
        <v>720</v>
      </c>
      <c r="B32">
        <v>8</v>
      </c>
      <c r="C32">
        <v>4</v>
      </c>
      <c r="D32">
        <v>12</v>
      </c>
      <c r="E32">
        <v>8</v>
      </c>
      <c r="F32">
        <v>4</v>
      </c>
      <c r="G32">
        <v>12</v>
      </c>
      <c r="H32">
        <v>8</v>
      </c>
      <c r="I32">
        <v>4</v>
      </c>
      <c r="J32">
        <v>12</v>
      </c>
      <c r="K32">
        <v>8</v>
      </c>
      <c r="L32">
        <v>4</v>
      </c>
      <c r="M32">
        <v>12</v>
      </c>
    </row>
    <row r="33" spans="1:13" x14ac:dyDescent="0.35">
      <c r="A33">
        <v>810</v>
      </c>
      <c r="B33">
        <v>9</v>
      </c>
      <c r="C33">
        <v>5</v>
      </c>
      <c r="D33">
        <v>1</v>
      </c>
      <c r="E33">
        <v>9</v>
      </c>
      <c r="F33">
        <v>5</v>
      </c>
      <c r="G33">
        <v>1</v>
      </c>
      <c r="H33">
        <v>9</v>
      </c>
      <c r="I33">
        <v>5</v>
      </c>
      <c r="J33">
        <v>1</v>
      </c>
      <c r="K33">
        <v>9</v>
      </c>
      <c r="L33">
        <v>5</v>
      </c>
      <c r="M33">
        <v>1</v>
      </c>
    </row>
    <row r="34" spans="1:13" x14ac:dyDescent="0.35">
      <c r="A34">
        <v>900</v>
      </c>
      <c r="B34">
        <v>10</v>
      </c>
      <c r="C34">
        <v>6</v>
      </c>
      <c r="D34">
        <v>2</v>
      </c>
      <c r="E34">
        <v>10</v>
      </c>
      <c r="F34">
        <v>6</v>
      </c>
      <c r="G34">
        <v>2</v>
      </c>
      <c r="H34">
        <v>10</v>
      </c>
      <c r="I34">
        <v>6</v>
      </c>
      <c r="J34">
        <v>2</v>
      </c>
      <c r="K34">
        <v>10</v>
      </c>
      <c r="L34">
        <v>6</v>
      </c>
      <c r="M34">
        <v>2</v>
      </c>
    </row>
    <row r="35" spans="1:13" x14ac:dyDescent="0.35">
      <c r="A35">
        <v>990</v>
      </c>
      <c r="B35">
        <v>11</v>
      </c>
      <c r="C35">
        <v>7</v>
      </c>
      <c r="D35">
        <v>3</v>
      </c>
      <c r="E35">
        <v>11</v>
      </c>
      <c r="F35">
        <v>7</v>
      </c>
      <c r="G35">
        <v>3</v>
      </c>
      <c r="H35">
        <v>11</v>
      </c>
      <c r="I35">
        <v>7</v>
      </c>
      <c r="J35">
        <v>3</v>
      </c>
      <c r="K35">
        <v>11</v>
      </c>
      <c r="L35">
        <v>7</v>
      </c>
      <c r="M35">
        <v>3</v>
      </c>
    </row>
    <row r="36" spans="1:13" x14ac:dyDescent="0.35">
      <c r="A36">
        <v>1080</v>
      </c>
      <c r="B36">
        <v>12</v>
      </c>
      <c r="C36">
        <v>8</v>
      </c>
      <c r="D36">
        <v>4</v>
      </c>
      <c r="E36">
        <v>12</v>
      </c>
      <c r="F36">
        <v>8</v>
      </c>
      <c r="G36">
        <v>4</v>
      </c>
      <c r="H36">
        <v>12</v>
      </c>
      <c r="I36">
        <v>8</v>
      </c>
      <c r="J36">
        <v>4</v>
      </c>
      <c r="K36">
        <v>12</v>
      </c>
      <c r="L36">
        <v>8</v>
      </c>
      <c r="M36">
        <v>4</v>
      </c>
    </row>
    <row r="37" spans="1:13" x14ac:dyDescent="0.35">
      <c r="A37">
        <v>1170</v>
      </c>
      <c r="B37">
        <v>1</v>
      </c>
      <c r="C37">
        <v>9</v>
      </c>
      <c r="D37">
        <v>5</v>
      </c>
      <c r="E37">
        <v>1</v>
      </c>
      <c r="F37">
        <v>9</v>
      </c>
      <c r="G37">
        <v>5</v>
      </c>
      <c r="H37">
        <v>1</v>
      </c>
      <c r="I37">
        <v>9</v>
      </c>
      <c r="J37">
        <v>5</v>
      </c>
      <c r="K37">
        <v>1</v>
      </c>
      <c r="L37">
        <v>9</v>
      </c>
      <c r="M37">
        <v>5</v>
      </c>
    </row>
    <row r="38" spans="1:13" x14ac:dyDescent="0.35">
      <c r="A38">
        <v>1260</v>
      </c>
      <c r="B38">
        <v>2</v>
      </c>
      <c r="C38">
        <v>10</v>
      </c>
      <c r="D38">
        <v>6</v>
      </c>
      <c r="E38">
        <v>2</v>
      </c>
      <c r="F38">
        <v>10</v>
      </c>
      <c r="G38">
        <v>6</v>
      </c>
      <c r="H38">
        <v>2</v>
      </c>
      <c r="I38">
        <v>10</v>
      </c>
      <c r="J38">
        <v>6</v>
      </c>
      <c r="K38">
        <v>2</v>
      </c>
      <c r="L38">
        <v>10</v>
      </c>
      <c r="M38">
        <v>6</v>
      </c>
    </row>
    <row r="39" spans="1:13" x14ac:dyDescent="0.35">
      <c r="A39">
        <v>1350</v>
      </c>
      <c r="B39">
        <v>3</v>
      </c>
      <c r="C39">
        <v>11</v>
      </c>
      <c r="D39">
        <v>7</v>
      </c>
      <c r="E39">
        <v>3</v>
      </c>
      <c r="F39">
        <v>11</v>
      </c>
      <c r="G39">
        <v>7</v>
      </c>
      <c r="H39">
        <v>3</v>
      </c>
      <c r="I39">
        <v>11</v>
      </c>
      <c r="J39">
        <v>7</v>
      </c>
      <c r="K39">
        <v>3</v>
      </c>
      <c r="L39">
        <v>11</v>
      </c>
      <c r="M39">
        <v>7</v>
      </c>
    </row>
    <row r="40" spans="1:13" x14ac:dyDescent="0.35">
      <c r="A40">
        <v>1440</v>
      </c>
      <c r="B40">
        <v>4</v>
      </c>
      <c r="C40">
        <v>12</v>
      </c>
      <c r="D40">
        <v>8</v>
      </c>
      <c r="E40">
        <v>4</v>
      </c>
      <c r="F40">
        <v>12</v>
      </c>
      <c r="G40">
        <v>8</v>
      </c>
      <c r="H40">
        <v>4</v>
      </c>
      <c r="I40">
        <v>12</v>
      </c>
      <c r="J40">
        <v>8</v>
      </c>
      <c r="K40">
        <v>4</v>
      </c>
      <c r="L40">
        <v>12</v>
      </c>
      <c r="M40">
        <v>8</v>
      </c>
    </row>
    <row r="41" spans="1:13" x14ac:dyDescent="0.35">
      <c r="A41">
        <v>1530</v>
      </c>
      <c r="B41">
        <v>5</v>
      </c>
      <c r="C41">
        <v>1</v>
      </c>
      <c r="D41">
        <v>9</v>
      </c>
      <c r="E41">
        <v>5</v>
      </c>
      <c r="F41">
        <v>1</v>
      </c>
      <c r="G41">
        <v>9</v>
      </c>
      <c r="H41">
        <v>5</v>
      </c>
      <c r="I41">
        <v>1</v>
      </c>
      <c r="J41">
        <v>9</v>
      </c>
      <c r="K41">
        <v>5</v>
      </c>
      <c r="L41">
        <v>1</v>
      </c>
      <c r="M41">
        <v>9</v>
      </c>
    </row>
    <row r="42" spans="1:13" x14ac:dyDescent="0.35">
      <c r="A42">
        <v>1620</v>
      </c>
      <c r="B42">
        <v>6</v>
      </c>
      <c r="C42">
        <v>2</v>
      </c>
      <c r="D42">
        <v>10</v>
      </c>
      <c r="E42">
        <v>6</v>
      </c>
      <c r="F42">
        <v>2</v>
      </c>
      <c r="G42">
        <v>10</v>
      </c>
      <c r="H42">
        <v>6</v>
      </c>
      <c r="I42">
        <v>2</v>
      </c>
      <c r="J42">
        <v>10</v>
      </c>
      <c r="K42">
        <v>6</v>
      </c>
      <c r="L42">
        <v>2</v>
      </c>
      <c r="M42">
        <v>10</v>
      </c>
    </row>
    <row r="43" spans="1:13" x14ac:dyDescent="0.35">
      <c r="A43">
        <v>1710</v>
      </c>
      <c r="B43">
        <v>7</v>
      </c>
      <c r="C43">
        <v>3</v>
      </c>
      <c r="D43">
        <v>11</v>
      </c>
      <c r="E43">
        <v>7</v>
      </c>
      <c r="F43">
        <v>3</v>
      </c>
      <c r="G43">
        <v>11</v>
      </c>
      <c r="H43">
        <v>7</v>
      </c>
      <c r="I43">
        <v>3</v>
      </c>
      <c r="J43">
        <v>11</v>
      </c>
      <c r="K43">
        <v>7</v>
      </c>
      <c r="L43">
        <v>3</v>
      </c>
      <c r="M43">
        <v>11</v>
      </c>
    </row>
    <row r="44" spans="1:13" x14ac:dyDescent="0.35">
      <c r="A44">
        <v>1800</v>
      </c>
      <c r="B44">
        <v>8</v>
      </c>
      <c r="C44">
        <v>4</v>
      </c>
      <c r="D44">
        <v>12</v>
      </c>
      <c r="E44">
        <v>8</v>
      </c>
      <c r="F44">
        <v>4</v>
      </c>
      <c r="G44">
        <v>12</v>
      </c>
      <c r="H44">
        <v>8</v>
      </c>
      <c r="I44">
        <v>4</v>
      </c>
      <c r="J44">
        <v>12</v>
      </c>
      <c r="K44">
        <v>8</v>
      </c>
      <c r="L44">
        <v>4</v>
      </c>
      <c r="M44">
        <v>12</v>
      </c>
    </row>
  </sheetData>
  <mergeCells count="1">
    <mergeCell ref="A1:M1"/>
  </mergeCells>
  <conditionalFormatting sqref="B25:M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D2_Hora</vt:lpstr>
      <vt:lpstr>D3_Drekkana</vt:lpstr>
      <vt:lpstr>D4_ChaturthAmsha</vt:lpstr>
      <vt:lpstr>D7_SaptAmsha</vt:lpstr>
      <vt:lpstr>D9_NavAmsha</vt:lpstr>
      <vt:lpstr>D10_DashAmsha</vt:lpstr>
      <vt:lpstr>D11_DwadashAmsha</vt:lpstr>
      <vt:lpstr>D16-ShodashAmsha</vt:lpstr>
      <vt:lpstr>D20_VimshAmsha</vt:lpstr>
      <vt:lpstr>D24_SiddhAmsha</vt:lpstr>
      <vt:lpstr>D27_BhAmsha</vt:lpstr>
      <vt:lpstr>D30_TrimshAmsha</vt:lpstr>
      <vt:lpstr>D40_Chatvarimsamsa</vt:lpstr>
      <vt:lpstr>D45_Akshavedamsha</vt:lpstr>
      <vt:lpstr>D60_Shastiamsha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Sumathi</dc:creator>
  <cp:lastModifiedBy>Subramanian, Sumathi</cp:lastModifiedBy>
  <dcterms:created xsi:type="dcterms:W3CDTF">2017-04-02T04:23:34Z</dcterms:created>
  <dcterms:modified xsi:type="dcterms:W3CDTF">2017-04-02T13:48:07Z</dcterms:modified>
</cp:coreProperties>
</file>