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7ff951653d9287b/Documents/"/>
    </mc:Choice>
  </mc:AlternateContent>
  <xr:revisionPtr revIDLastSave="2" documentId="11_5A5D2514DABFA18D8548A878328FB91385BB4AD2" xr6:coauthVersionLast="47" xr6:coauthVersionMax="47" xr10:uidLastSave="{4903E408-4F09-49CD-AAF1-2E99978F7CA8}"/>
  <bookViews>
    <workbookView xWindow="-110" yWindow="-110" windowWidth="19420" windowHeight="10300" tabRatio="485" xr2:uid="{00000000-000D-0000-FFFF-FFFF00000000}"/>
  </bookViews>
  <sheets>
    <sheet name="FR " sheetId="9" r:id="rId1"/>
    <sheet name="Daily Cost " sheetId="10" r:id="rId2"/>
    <sheet name="Sheet1" sheetId="11" r:id="rId3"/>
  </sheets>
  <externalReferences>
    <externalReference r:id="rId4"/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0">'FR '!$B$3:$DV$65</definedName>
  </definedNames>
  <calcPr calcId="181029"/>
</workbook>
</file>

<file path=xl/calcChain.xml><?xml version="1.0" encoding="utf-8"?>
<calcChain xmlns="http://schemas.openxmlformats.org/spreadsheetml/2006/main">
  <c r="G57" i="10" l="1"/>
  <c r="G60" i="10" l="1"/>
  <c r="F9" i="10" l="1"/>
  <c r="G7" i="10"/>
  <c r="G8" i="10"/>
  <c r="G24" i="10" l="1"/>
  <c r="G23" i="10" l="1"/>
  <c r="G63" i="10"/>
  <c r="G20" i="10" l="1"/>
  <c r="G54" i="10" l="1"/>
  <c r="G6" i="10" l="1"/>
  <c r="G75" i="10" l="1"/>
  <c r="G71" i="10" l="1"/>
  <c r="G72" i="10" s="1"/>
  <c r="G42" i="10" l="1"/>
  <c r="G5" i="10"/>
  <c r="G64" i="10" l="1"/>
  <c r="G65" i="10" l="1"/>
  <c r="G34" i="10" l="1"/>
  <c r="G35" i="10"/>
  <c r="G36" i="10"/>
  <c r="G37" i="10"/>
  <c r="G38" i="10"/>
  <c r="G39" i="10"/>
  <c r="G53" i="10" l="1"/>
  <c r="G49" i="10"/>
  <c r="G48" i="10"/>
  <c r="G50" i="10" l="1"/>
  <c r="G74" i="10" l="1"/>
  <c r="G82" i="10" l="1"/>
  <c r="G81" i="10"/>
  <c r="G45" i="10"/>
  <c r="G62" i="10"/>
  <c r="G66" i="10" s="1"/>
  <c r="G19" i="10"/>
  <c r="G21" i="10" s="1"/>
  <c r="G78" i="10"/>
  <c r="G68" i="10"/>
  <c r="G76" i="10"/>
  <c r="G30" i="10"/>
  <c r="G29" i="10"/>
  <c r="G28" i="10"/>
  <c r="G15" i="10"/>
  <c r="G14" i="10"/>
  <c r="G11" i="10"/>
  <c r="G83" i="10" l="1"/>
  <c r="G40" i="10"/>
  <c r="G79" i="10"/>
  <c r="G51" i="10"/>
  <c r="G17" i="10"/>
  <c r="G46" i="10"/>
  <c r="G69" i="10"/>
  <c r="G55" i="10"/>
  <c r="G43" i="10"/>
  <c r="G31" i="10"/>
  <c r="G26" i="10"/>
  <c r="G12" i="10"/>
  <c r="G85" i="10" l="1"/>
  <c r="CJ58" i="9"/>
  <c r="CJ59" i="9" s="1"/>
  <c r="G3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rep0234</author>
  </authors>
  <commentList>
    <comment ref="G2" authorId="0" shapeId="0" xr:uid="{00000000-0006-0000-0100-000001000000}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<sst xmlns="http://schemas.openxmlformats.org/spreadsheetml/2006/main" count="627" uniqueCount="437">
  <si>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</si>
  <si>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</si>
  <si>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</si>
  <si>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</si>
  <si>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</si>
  <si>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</si>
  <si>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</si>
  <si>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</si>
  <si>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</si>
  <si>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</si>
  <si>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</si>
  <si>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</si>
  <si>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</si>
  <si>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</si>
  <si>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</si>
  <si>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</si>
  <si>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</si>
  <si>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</si>
  <si>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</si>
  <si>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</si>
  <si>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</si>
  <si>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</si>
  <si>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</si>
  <si>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</si>
  <si>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</si>
  <si>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</si>
  <si>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</si>
  <si>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</si>
  <si>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</si>
  <si>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</si>
  <si>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</si>
  <si>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</si>
  <si>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</si>
  <si>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</si>
  <si>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</si>
  <si>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</si>
  <si>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</si>
  <si>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</si>
  <si>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</si>
  <si>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</si>
  <si>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</si>
  <si>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</si>
  <si>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</si>
  <si>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</si>
  <si>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</si>
  <si>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</si>
  <si>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</si>
  <si>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</si>
  <si>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</si>
  <si>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</si>
  <si>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</si>
  <si>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</si>
  <si>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</si>
  <si>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</si>
  <si>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</si>
  <si>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</si>
  <si>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REMARKS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</si>
  <si>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</si>
  <si>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</si>
  <si>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</si>
  <si>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</si>
  <si>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</si>
  <si>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</si>
  <si>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</si>
  <si>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</si>
  <si>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</si>
  <si>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</si>
  <si>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</si>
  <si>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</si>
  <si>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</si>
  <si>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</si>
  <si>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</si>
  <si>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</si>
  <si>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</si>
  <si>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</si>
  <si>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</si>
  <si>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REQUIREMENTS: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</si>
  <si>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</si>
  <si>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</si>
  <si>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</si>
  <si>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</si>
  <si>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</si>
  <si>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</si>
  <si>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</si>
  <si>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</si>
  <si>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</si>
  <si>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</si>
  <si>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</si>
  <si>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</si>
  <si>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</si>
  <si>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</si>
  <si>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</si>
  <si>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</si>
  <si>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</si>
  <si>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</si>
  <si>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</si>
  <si>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</si>
  <si>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</si>
  <si>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</si>
  <si>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</si>
  <si>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</si>
  <si>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</si>
  <si>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</si>
  <si>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</si>
  <si>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</si>
  <si>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</si>
  <si>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</si>
  <si>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09:30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</si>
  <si>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</si>
  <si>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</si>
  <si>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</si>
  <si>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</si>
  <si>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</si>
  <si>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</si>
  <si>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</si>
  <si>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</si>
  <si>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</si>
  <si>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</si>
  <si>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</si>
  <si>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</si>
  <si>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</si>
  <si>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</si>
  <si>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</si>
  <si>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</si>
  <si>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</si>
  <si>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</si>
  <si>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</si>
  <si>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</si>
  <si>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</si>
  <si>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</si>
  <si>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</si>
  <si>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</si>
  <si>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</si>
  <si>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</si>
  <si>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</si>
  <si>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</si>
  <si>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</si>
  <si>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</si>
  <si>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Product cost</t>
  </si>
  <si>
    <t>TOTAL  COST- DRILLING MUD</t>
  </si>
  <si>
    <t>VSAT rental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</si>
  <si>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</si>
  <si>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</si>
  <si>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</si>
  <si>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</si>
  <si>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</si>
  <si>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</si>
  <si>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</si>
  <si>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BRAND</t>
  </si>
  <si>
    <t>NaCI</t>
  </si>
  <si>
    <t>NC-Bent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</si>
  <si>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</si>
  <si>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</si>
  <si>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</si>
  <si>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</si>
  <si>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</si>
  <si>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</si>
  <si>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</si>
  <si>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</si>
  <si>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</si>
  <si>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</si>
  <si>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</si>
  <si>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</si>
  <si>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</si>
  <si>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</si>
  <si>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</si>
  <si>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</si>
  <si>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</si>
  <si>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M.BT. PPB: 12.5</t>
  </si>
  <si>
    <t>TOTAL COST SOLID CONTROL</t>
  </si>
  <si>
    <t>SCR</t>
  </si>
  <si>
    <t>MUD CLEANER SERVICE =      Hours</t>
  </si>
  <si>
    <t>Caustic soda</t>
  </si>
  <si>
    <t xml:space="preserve">Cake : </t>
  </si>
  <si>
    <t>INHABI L</t>
  </si>
  <si>
    <t>Clay Sure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</si>
  <si>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</si>
  <si>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</si>
  <si>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</si>
  <si>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</si>
  <si>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</si>
  <si>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</si>
  <si>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</si>
  <si>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</si>
  <si>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</si>
  <si>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</si>
  <si>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</si>
  <si>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</si>
  <si>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</si>
  <si>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</si>
  <si>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</si>
  <si>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</si>
  <si>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</si>
  <si>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</si>
  <si>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</si>
  <si>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</si>
  <si>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NC - LOSE</t>
  </si>
  <si>
    <t>Kwic SEAL(COARSE)</t>
  </si>
  <si>
    <t>MICA(MEDIUM)</t>
  </si>
  <si>
    <t xml:space="preserve">                                                DRILLING WITH TOP DRIVE</t>
  </si>
  <si>
    <t>Superintendent:</t>
  </si>
  <si>
    <t>OPERATION   DESCRIPTION</t>
  </si>
  <si>
    <t>Set Bridge Plug @ 5855'</t>
  </si>
  <si>
    <t>GR-CCL (Correlation:13/05/2013)</t>
  </si>
  <si>
    <t>Set Bridge Plug @ 7948'</t>
  </si>
  <si>
    <t xml:space="preserve">  </t>
  </si>
  <si>
    <t>CEMENTING CASING AND TUBING TESTING &amp; COMPLETION - SCHLUMBERGER</t>
  </si>
  <si>
    <t>ENTP</t>
  </si>
  <si>
    <t>WELL  HEAD  MSP DRILEX</t>
  </si>
  <si>
    <t>TUBING HEAD 11".5000x 7 1/16.5000</t>
  </si>
  <si>
    <t>XMASTREE 7 1/16.5000x 4 1/16.5000</t>
  </si>
  <si>
    <t>T1</t>
  </si>
  <si>
    <t>Drilling Supervision</t>
  </si>
  <si>
    <t xml:space="preserve"> CASING  </t>
  </si>
  <si>
    <t>BHA Components</t>
  </si>
  <si>
    <t>Item</t>
  </si>
  <si>
    <t>Jts</t>
  </si>
  <si>
    <t>Len (ft)</t>
  </si>
  <si>
    <t>I.D (in)</t>
  </si>
  <si>
    <t>O.D (in)</t>
  </si>
  <si>
    <t>3"</t>
  </si>
  <si>
    <t>9 1/2"</t>
  </si>
  <si>
    <t>S/DC</t>
  </si>
  <si>
    <t>DC</t>
  </si>
  <si>
    <t>Total length(ft)</t>
  </si>
  <si>
    <t>BIT SUB</t>
  </si>
  <si>
    <t>3.28</t>
  </si>
  <si>
    <t>SHOCK/SUB</t>
  </si>
  <si>
    <t>80</t>
  </si>
  <si>
    <t>MICA(COARSE)</t>
  </si>
  <si>
    <t>Kwic SEAL(MEDIUM)</t>
  </si>
  <si>
    <t>40lb</t>
  </si>
  <si>
    <t>U</t>
  </si>
  <si>
    <t>Drilling engineer:</t>
  </si>
  <si>
    <t>Pers &amp; cmt eqpt   daily rate std by while operating</t>
  </si>
  <si>
    <t>3</t>
  </si>
  <si>
    <t>WST-015L</t>
  </si>
  <si>
    <t>LIME</t>
  </si>
  <si>
    <t>MICA(FINE)</t>
  </si>
  <si>
    <t>Kwic SEAL(FINE)</t>
  </si>
  <si>
    <t>40Ib</t>
  </si>
  <si>
    <t>NUT PLUG (COARSE)</t>
  </si>
  <si>
    <t>PHP A L</t>
  </si>
  <si>
    <t>5gal</t>
  </si>
  <si>
    <t>BHAN°</t>
  </si>
  <si>
    <t>16</t>
  </si>
  <si>
    <t xml:space="preserve"> Water truck for Rig       20 m3   </t>
  </si>
  <si>
    <t>COMMUNICATION AND DATA</t>
  </si>
  <si>
    <t xml:space="preserve"> Water truck for camp       20 m3 </t>
  </si>
  <si>
    <t>TOTAL   COST OF  WATER</t>
  </si>
  <si>
    <t>TOTAL COST WATER SUPPLIED  BASED ON NEW  DISTANCE AND NEW COST</t>
  </si>
  <si>
    <t>Provide package for water well 1 + water well 2 on stand by ( 1200+269 )</t>
  </si>
  <si>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</si>
  <si>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>WATER SUPPLIED WITH OLD DISTANCE &amp; OLD  COST SINCE SEPT/02  TO SEPT 14 /2013   -MARAR</t>
  </si>
  <si>
    <t>STB</t>
  </si>
  <si>
    <t>XO</t>
  </si>
  <si>
    <t>3:</t>
  </si>
  <si>
    <t>8"</t>
  </si>
  <si>
    <t>9.84</t>
  </si>
  <si>
    <t>HWDP</t>
  </si>
  <si>
    <t>5"</t>
  </si>
  <si>
    <t>306</t>
  </si>
  <si>
    <t>LITHOLOGY     -      ROP  ft/hr</t>
  </si>
  <si>
    <t>Total Int ft</t>
  </si>
  <si>
    <t>From ft</t>
  </si>
  <si>
    <t>To  ft</t>
  </si>
  <si>
    <t>304</t>
  </si>
  <si>
    <t xml:space="preserve">Lump sum use of 9 1/2 SHOCK SUB  TO DRILL 26" HOLE SECTION </t>
  </si>
  <si>
    <t>7 JOINTS CASING 20" 94 # J55 BTC ( 81.88m )</t>
  </si>
  <si>
    <t>20" FLOAT SHOE</t>
  </si>
  <si>
    <t>TUBE THREAD LOCK</t>
  </si>
  <si>
    <t>SERVICE RUN CSG 20"</t>
  </si>
  <si>
    <t>CREW &amp; EQUIPMENT  MOB/DEMOB</t>
  </si>
  <si>
    <t>TRANSPORTATION COST F/103A weatherford base T/ SIPEX  Rig site</t>
  </si>
  <si>
    <t xml:space="preserve">                                                                                                                                    </t>
  </si>
  <si>
    <t>woc</t>
  </si>
  <si>
    <t>wc</t>
  </si>
  <si>
    <t>20"</t>
  </si>
  <si>
    <t>94# J55 BTC</t>
  </si>
  <si>
    <t>02</t>
  </si>
  <si>
    <t>16"</t>
  </si>
  <si>
    <t>1299883</t>
  </si>
  <si>
    <t>18</t>
  </si>
  <si>
    <t>transport shock sub to the rig site</t>
  </si>
  <si>
    <t>WATER SUPPLIED   WITH NEW DISTANCE AND NEW COST    - MARAR</t>
  </si>
  <si>
    <t xml:space="preserve">CEMENTING COST 20" CASING </t>
  </si>
  <si>
    <t>Service Cost = senior mud eng. + mud eng. + mud lab =320+270+70=</t>
  </si>
  <si>
    <t>1.41</t>
  </si>
  <si>
    <t>16.07</t>
  </si>
  <si>
    <t>8.07</t>
  </si>
  <si>
    <t>30.51</t>
  </si>
  <si>
    <t>7.74</t>
  </si>
  <si>
    <t>30.74</t>
  </si>
  <si>
    <t>3.81</t>
  </si>
  <si>
    <t>2.0812"</t>
  </si>
  <si>
    <t>NC FLO</t>
  </si>
  <si>
    <t>12</t>
  </si>
  <si>
    <t>0 g/l</t>
  </si>
  <si>
    <t>40</t>
  </si>
  <si>
    <t>0.94</t>
  </si>
  <si>
    <t>60</t>
  </si>
  <si>
    <t>692</t>
  </si>
  <si>
    <t>GIOSH</t>
  </si>
  <si>
    <t>GORRIA</t>
  </si>
  <si>
    <t>773</t>
  </si>
  <si>
    <t>81</t>
  </si>
  <si>
    <t>ABREGHS</t>
  </si>
  <si>
    <t>368.74</t>
  </si>
  <si>
    <t>D Jar</t>
  </si>
  <si>
    <t>31.82</t>
  </si>
  <si>
    <t>61.94</t>
  </si>
  <si>
    <t>3.77</t>
  </si>
  <si>
    <t>158.23</t>
  </si>
  <si>
    <t>6</t>
  </si>
  <si>
    <t>763.06</t>
  </si>
  <si>
    <t>1762-5051</t>
  </si>
  <si>
    <t>22</t>
  </si>
  <si>
    <t>20.14</t>
  </si>
  <si>
    <t>27.35</t>
  </si>
  <si>
    <t>20.01</t>
  </si>
  <si>
    <t>31.64</t>
  </si>
  <si>
    <t>492</t>
  </si>
  <si>
    <t>200</t>
  </si>
  <si>
    <t>1385</t>
  </si>
  <si>
    <t>612</t>
  </si>
  <si>
    <t>RAS HAMIA</t>
  </si>
  <si>
    <t>26.6</t>
  </si>
  <si>
    <t>31.6</t>
  </si>
  <si>
    <r>
      <t>Geologist:</t>
    </r>
    <r>
      <rPr>
        <sz val="8"/>
        <rFont val="Arial"/>
        <family val="2"/>
      </rPr>
      <t xml:space="preserve">  </t>
    </r>
  </si>
  <si>
    <t>1928</t>
  </si>
  <si>
    <t>543</t>
  </si>
  <si>
    <t>TEGUENTOURINE</t>
  </si>
  <si>
    <t>32</t>
  </si>
  <si>
    <t>11</t>
  </si>
  <si>
    <t>9</t>
  </si>
  <si>
    <t>140</t>
  </si>
  <si>
    <t>NUT PLUG (MEDIUM)</t>
  </si>
  <si>
    <t>NUT PLUG (FINE)</t>
  </si>
  <si>
    <t>09</t>
  </si>
  <si>
    <t>1000</t>
  </si>
  <si>
    <t>CIRC</t>
  </si>
  <si>
    <t>04</t>
  </si>
  <si>
    <t>4</t>
  </si>
  <si>
    <t>DGDD</t>
  </si>
  <si>
    <t>HR14JMRSV</t>
  </si>
  <si>
    <t>1789</t>
  </si>
  <si>
    <t>10</t>
  </si>
  <si>
    <t>5</t>
  </si>
  <si>
    <t>FOR</t>
  </si>
  <si>
    <t>logging</t>
  </si>
  <si>
    <t>Logging Unit Stand by</t>
  </si>
  <si>
    <t>24:00</t>
  </si>
  <si>
    <t>2378</t>
  </si>
  <si>
    <t>8.8</t>
  </si>
  <si>
    <t>54</t>
  </si>
  <si>
    <t>30</t>
  </si>
  <si>
    <t>19</t>
  </si>
  <si>
    <t>20</t>
  </si>
  <si>
    <t>55</t>
  </si>
  <si>
    <t>68</t>
  </si>
  <si>
    <t>21</t>
  </si>
  <si>
    <t>NC LUBE</t>
  </si>
  <si>
    <t>56gal</t>
  </si>
  <si>
    <t>NC-DD</t>
  </si>
  <si>
    <t>NPT distribution : ENTP (5.75hrs) / Hole problems(hrs) / HALLIBURTON (hrs)/SLB(hrs)</t>
  </si>
  <si>
    <t xml:space="preserve">                   </t>
  </si>
  <si>
    <t>0.49</t>
  </si>
  <si>
    <t>Date: 09/25/2013</t>
  </si>
  <si>
    <t>2536</t>
  </si>
  <si>
    <t>502</t>
  </si>
  <si>
    <t>SEPT/25/2013</t>
  </si>
  <si>
    <t xml:space="preserve"> A.ALTUMI : (05)</t>
  </si>
  <si>
    <t xml:space="preserve"> Azouz: (11) // Daw: (05)</t>
  </si>
  <si>
    <t xml:space="preserve">  Latreche:(07)</t>
  </si>
  <si>
    <t>08:15</t>
  </si>
  <si>
    <t>09:45</t>
  </si>
  <si>
    <t>583</t>
  </si>
  <si>
    <t>917</t>
  </si>
  <si>
    <t>158</t>
  </si>
  <si>
    <t>8.25</t>
  </si>
  <si>
    <t>2230</t>
  </si>
  <si>
    <t>94.50</t>
  </si>
  <si>
    <t>89.50</t>
  </si>
  <si>
    <t>RGDD</t>
  </si>
  <si>
    <t>2061</t>
  </si>
  <si>
    <t>11:00</t>
  </si>
  <si>
    <t>REFOR</t>
  </si>
  <si>
    <t>POOH Drill String in open hole freely (for short trip)</t>
  </si>
  <si>
    <t>12:00</t>
  </si>
  <si>
    <t>1881</t>
  </si>
  <si>
    <t>Back reaming with return  RPM=70  Q=264 gpm  P=245 psi</t>
  </si>
  <si>
    <t>12:30</t>
  </si>
  <si>
    <t>Cont back reaming with out return (Hard and repetitive back reaming, Loss 90 bbls)</t>
  </si>
  <si>
    <t>1950</t>
  </si>
  <si>
    <t>RIH Drill String freely</t>
  </si>
  <si>
    <t>13:00</t>
  </si>
  <si>
    <t>Pump 30bbls HIVIS &amp; Circulation Clean Hole</t>
  </si>
  <si>
    <t>Reaming hard with out return    RPM= 40  Q= 138 gpm  P= 186 psi                 R1</t>
  </si>
  <si>
    <t>23:00</t>
  </si>
  <si>
    <t>00:30</t>
  </si>
  <si>
    <t>2530</t>
  </si>
  <si>
    <t>350</t>
  </si>
  <si>
    <t>987</t>
  </si>
  <si>
    <t>663</t>
  </si>
  <si>
    <t>17</t>
  </si>
  <si>
    <t>97</t>
  </si>
  <si>
    <t>1.65</t>
  </si>
  <si>
    <t>6.25</t>
  </si>
  <si>
    <t>0.30</t>
  </si>
  <si>
    <t>0.40</t>
  </si>
  <si>
    <t>122</t>
  </si>
  <si>
    <t>38</t>
  </si>
  <si>
    <t>24</t>
  </si>
  <si>
    <t>240</t>
  </si>
  <si>
    <t>76</t>
  </si>
  <si>
    <t>100</t>
  </si>
  <si>
    <t>33</t>
  </si>
  <si>
    <t>1300</t>
  </si>
  <si>
    <t>Pump 100 bbl of LCM through annulus and drill string - no return</t>
  </si>
  <si>
    <t>01:30</t>
  </si>
  <si>
    <t>Daily NPT =  hrs / Cumulative NPT = 0.24 days</t>
  </si>
  <si>
    <t>02:30</t>
  </si>
  <si>
    <t>03:15</t>
  </si>
  <si>
    <t xml:space="preserve">Cont POOH drill string with back reaming  f/2335'    t/2070'  - no return     </t>
  </si>
  <si>
    <t>POOH DRILL STRING 16'' TO SURFACE</t>
  </si>
  <si>
    <t>06:00</t>
  </si>
  <si>
    <t xml:space="preserve">   </t>
  </si>
  <si>
    <t xml:space="preserve">Cont POOH drill string freely    f/2070'    t/1790'   </t>
  </si>
  <si>
    <t xml:space="preserve">POOH drill string in open hole freely   f/2530'    t/2335   </t>
  </si>
  <si>
    <t>R1:  Pumped 300 bbls LCM  through Drill String and 200 bbls LCM High concentration through annulus.</t>
  </si>
  <si>
    <t>Cont drilling 16'' section   f/2378'   t/2536' ( low ROP f/2440 t/2445' )</t>
  </si>
  <si>
    <t>Cont pump 20 bbl of LCM through annulus and drill string  - no return</t>
  </si>
  <si>
    <t xml:space="preserve">Cont POOH drill string with back reaming  f/1790'    t/1695'    - no return     </t>
  </si>
  <si>
    <r>
      <rPr>
        <b/>
        <i/>
        <u/>
        <sz val="10"/>
        <rFont val="Arial"/>
        <family val="2"/>
      </rPr>
      <t>Geology</t>
    </r>
    <r>
      <rPr>
        <b/>
        <i/>
        <sz val="10"/>
        <rFont val="Arial"/>
        <family val="2"/>
      </rPr>
      <t>: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>1974' - 2180' claystone, 2180' - 2378' claystone + string dolomite, 2378' - 2460' claystone,</t>
    </r>
  </si>
  <si>
    <r>
      <t xml:space="preserve">                 2460' - 2536' claystone &amp; limestone    -   Stage: </t>
    </r>
    <r>
      <rPr>
        <b/>
        <u/>
        <sz val="10"/>
        <rFont val="Arial"/>
        <family val="2"/>
      </rPr>
      <t>Teguentourine</t>
    </r>
  </si>
  <si>
    <t>Zone D</t>
  </si>
  <si>
    <t>8'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</si>
</sst>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_-;\-* #,##0_-;_-* &quot;-&quot;_-;_-@_-"/>
    <numFmt numFmtId="165" formatCode="_-* #,##0.00\ _D_A_-;\-* #,##0.00\ _D_A_-;_-* &quot;-&quot;??\ _D_A_-;_-@_-"/>
    <numFmt numFmtId="166" formatCode="0.0"/>
    <numFmt numFmtId="167" formatCode="#,##0.00;[Red]#,##0.00"/>
    <numFmt numFmtId="168" formatCode="_(* #,##0_);_(* \(#,##0\);_(* &quot;-&quot;??_);_(@_)"/>
    <numFmt numFmtId="169" formatCode="#,##0.00_ ;\-#,##0.00\ "/>
    <numFmt numFmtId="170" formatCode="_-* #,##0\ _D_A_-;\-* #,##0\ _D_A_-;_-* &quot;-&quot;??\ _D_A_-;_-@_-"/>
  </numFmts>
  <fonts count="32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</font>
    <font>
      <b/>
      <i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sz val="8"/>
      <color rgb="FF0070C0"/>
      <name val="Arial"/>
      <family val="2"/>
    </font>
    <font>
      <b/>
      <u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0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  <xf numFmtId="9" fontId="26" fillId="0" borderId="0" applyFont="0" applyFill="0" applyBorder="0" applyAlignment="0" applyProtection="0"/>
  </cellStyleXfs>
  <cellXfs count="558">
    <xf numFmtId="0" fontId="0" fillId="0" borderId="0" xfId="0"/>
    <xf numFmtId="0" fontId="13" fillId="0" borderId="0" xfId="4" applyFont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/>
    <xf numFmtId="16" fontId="2" fillId="0" borderId="5" xfId="5" applyNumberFormat="1" applyFont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3" borderId="2" xfId="5" applyFont="1" applyFill="1" applyBorder="1"/>
    <xf numFmtId="0" fontId="1" fillId="3" borderId="1" xfId="5" applyFont="1" applyFill="1" applyBorder="1"/>
    <xf numFmtId="0" fontId="1" fillId="2" borderId="12" xfId="6" applyFont="1" applyFill="1" applyBorder="1"/>
    <xf numFmtId="164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Border="1"/>
    <xf numFmtId="164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/>
    <xf numFmtId="164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/>
    <xf numFmtId="1" fontId="12" fillId="0" borderId="14" xfId="5" applyNumberFormat="1" applyFont="1" applyBorder="1"/>
    <xf numFmtId="0" fontId="1" fillId="2" borderId="12" xfId="6" applyFont="1" applyFill="1" applyBorder="1" applyAlignment="1">
      <alignment horizontal="left"/>
    </xf>
    <xf numFmtId="1" fontId="1" fillId="0" borderId="16" xfId="5" applyNumberFormat="1" applyFont="1" applyBorder="1"/>
    <xf numFmtId="1" fontId="1" fillId="0" borderId="90" xfId="5" applyNumberFormat="1" applyFont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4" xfId="6" applyFont="1" applyFill="1" applyBorder="1" applyAlignment="1">
      <alignment horizontal="right" vertical="center"/>
    </xf>
    <xf numFmtId="0" fontId="1" fillId="8" borderId="0" xfId="6" applyFont="1" applyFill="1" applyAlignment="1">
      <alignment horizont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168" fontId="13" fillId="0" borderId="0" xfId="2" applyNumberFormat="1" applyFont="1" applyFill="1"/>
    <xf numFmtId="166" fontId="1" fillId="0" borderId="14" xfId="5" applyNumberFormat="1" applyFont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4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/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6" applyFont="1" applyFill="1" applyAlignment="1">
      <alignment horizontal="center"/>
    </xf>
    <xf numFmtId="43" fontId="1" fillId="0" borderId="0" xfId="5" applyNumberFormat="1" applyFont="1"/>
    <xf numFmtId="2" fontId="1" fillId="0" borderId="14" xfId="5" applyNumberFormat="1" applyFont="1" applyBorder="1"/>
    <xf numFmtId="0" fontId="1" fillId="2" borderId="11" xfId="6" applyFont="1" applyFill="1" applyBorder="1"/>
    <xf numFmtId="0" fontId="2" fillId="0" borderId="0" xfId="5" applyFont="1" applyAlignment="1">
      <alignment horizontal="center" vertical="center"/>
    </xf>
    <xf numFmtId="165" fontId="2" fillId="0" borderId="0" xfId="1" applyFont="1" applyFill="1" applyAlignment="1">
      <alignment horizontal="right" vertical="center"/>
    </xf>
    <xf numFmtId="0" fontId="1" fillId="0" borderId="0" xfId="5" applyFont="1" applyAlignment="1">
      <alignment horizontal="center" vertical="center"/>
    </xf>
    <xf numFmtId="170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0" fontId="1" fillId="2" borderId="14" xfId="1" applyNumberFormat="1" applyFont="1" applyFill="1" applyBorder="1" applyAlignment="1">
      <alignment horizontal="center"/>
    </xf>
    <xf numFmtId="170" fontId="1" fillId="2" borderId="16" xfId="1" applyNumberFormat="1" applyFont="1" applyFill="1" applyBorder="1" applyAlignment="1">
      <alignment horizontal="center"/>
    </xf>
    <xf numFmtId="170" fontId="1" fillId="2" borderId="16" xfId="1" applyNumberFormat="1" applyFont="1" applyFill="1" applyBorder="1" applyAlignment="1">
      <alignment horizontal="center" vertical="center"/>
    </xf>
    <xf numFmtId="170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4" fontId="1" fillId="0" borderId="14" xfId="5" applyNumberFormat="1" applyFont="1" applyBorder="1" applyAlignment="1">
      <alignment vertical="center"/>
    </xf>
    <xf numFmtId="164" fontId="2" fillId="6" borderId="14" xfId="5" applyNumberFormat="1" applyFont="1" applyFill="1" applyBorder="1" applyAlignment="1">
      <alignment vertical="center"/>
    </xf>
    <xf numFmtId="170" fontId="1" fillId="8" borderId="14" xfId="1" applyNumberFormat="1" applyFont="1" applyFill="1" applyBorder="1" applyAlignment="1">
      <alignment horizontal="center" vertical="center"/>
    </xf>
    <xf numFmtId="170" fontId="2" fillId="2" borderId="14" xfId="1" applyNumberFormat="1" applyFont="1" applyFill="1" applyBorder="1" applyAlignment="1">
      <alignment horizontal="center"/>
    </xf>
    <xf numFmtId="170" fontId="17" fillId="2" borderId="14" xfId="1" applyNumberFormat="1" applyFont="1" applyFill="1" applyBorder="1" applyAlignment="1">
      <alignment horizontal="center"/>
    </xf>
    <xf numFmtId="170" fontId="1" fillId="5" borderId="16" xfId="1" applyNumberFormat="1" applyFont="1" applyFill="1" applyBorder="1" applyAlignment="1">
      <alignment horizontal="center"/>
    </xf>
    <xf numFmtId="170" fontId="2" fillId="0" borderId="14" xfId="1" applyNumberFormat="1" applyFont="1" applyFill="1" applyBorder="1" applyAlignment="1">
      <alignment horizontal="center"/>
    </xf>
    <xf numFmtId="164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4" fontId="1" fillId="0" borderId="12" xfId="5" applyNumberFormat="1" applyFont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69" fontId="2" fillId="6" borderId="14" xfId="5" applyNumberFormat="1" applyFont="1" applyFill="1" applyBorder="1" applyAlignment="1">
      <alignment vertical="center"/>
    </xf>
    <xf numFmtId="165" fontId="2" fillId="0" borderId="0" xfId="1" applyFont="1" applyFill="1" applyAlignment="1">
      <alignment horizontal="center" vertical="center"/>
    </xf>
    <xf numFmtId="165" fontId="2" fillId="0" borderId="0" xfId="1" applyFont="1" applyFill="1" applyAlignment="1">
      <alignment vertical="center"/>
    </xf>
    <xf numFmtId="10" fontId="12" fillId="2" borderId="14" xfId="6" applyNumberFormat="1" applyFont="1" applyFill="1" applyBorder="1" applyAlignment="1">
      <alignment horizontal="center"/>
    </xf>
    <xf numFmtId="164" fontId="12" fillId="0" borderId="14" xfId="5" applyNumberFormat="1" applyFont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/>
    <xf numFmtId="49" fontId="2" fillId="2" borderId="0" xfId="0" applyNumberFormat="1" applyFont="1" applyFill="1" applyAlignment="1">
      <alignment vertical="center"/>
    </xf>
    <xf numFmtId="49" fontId="3" fillId="2" borderId="0" xfId="0" applyNumberFormat="1" applyFont="1" applyFill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/>
    <xf numFmtId="49" fontId="2" fillId="2" borderId="71" xfId="0" applyNumberFormat="1" applyFont="1" applyFill="1" applyBorder="1"/>
    <xf numFmtId="49" fontId="1" fillId="2" borderId="0" xfId="0" applyNumberFormat="1" applyFont="1" applyFill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/>
    <xf numFmtId="49" fontId="2" fillId="8" borderId="0" xfId="0" applyNumberFormat="1" applyFont="1" applyFill="1"/>
    <xf numFmtId="49" fontId="1" fillId="8" borderId="0" xfId="0" applyNumberFormat="1" applyFont="1" applyFill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17" fillId="2" borderId="87" xfId="0" applyNumberFormat="1" applyFont="1" applyFill="1" applyBorder="1"/>
    <xf numFmtId="49" fontId="2" fillId="2" borderId="88" xfId="0" applyNumberFormat="1" applyFont="1" applyFill="1" applyBorder="1"/>
    <xf numFmtId="49" fontId="2" fillId="2" borderId="86" xfId="0" applyNumberFormat="1" applyFont="1" applyFill="1" applyBorder="1"/>
    <xf numFmtId="49" fontId="2" fillId="2" borderId="87" xfId="0" applyNumberFormat="1" applyFont="1" applyFill="1" applyBorder="1"/>
    <xf numFmtId="49" fontId="1" fillId="8" borderId="86" xfId="0" applyNumberFormat="1" applyFont="1" applyFill="1" applyBorder="1"/>
    <xf numFmtId="49" fontId="1" fillId="2" borderId="86" xfId="0" applyNumberFormat="1" applyFont="1" applyFill="1" applyBorder="1"/>
    <xf numFmtId="49" fontId="1" fillId="2" borderId="89" xfId="0" applyNumberFormat="1" applyFont="1" applyFill="1" applyBorder="1" applyAlignment="1">
      <alignment horizontal="right"/>
    </xf>
    <xf numFmtId="170" fontId="12" fillId="8" borderId="14" xfId="1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/>
    <xf numFmtId="170" fontId="2" fillId="2" borderId="16" xfId="1" applyNumberFormat="1" applyFont="1" applyFill="1" applyBorder="1" applyAlignment="1">
      <alignment vertical="center"/>
    </xf>
    <xf numFmtId="164" fontId="2" fillId="2" borderId="16" xfId="6" applyNumberFormat="1" applyFont="1" applyFill="1" applyBorder="1"/>
    <xf numFmtId="0" fontId="19" fillId="8" borderId="0" xfId="4" applyFont="1" applyFill="1"/>
    <xf numFmtId="1" fontId="12" fillId="8" borderId="2" xfId="5" applyNumberFormat="1" applyFont="1" applyFill="1" applyBorder="1"/>
    <xf numFmtId="0" fontId="12" fillId="8" borderId="1" xfId="5" applyFont="1" applyFill="1" applyBorder="1" applyAlignment="1">
      <alignment vertical="center"/>
    </xf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0" fontId="1" fillId="8" borderId="14" xfId="7" applyFont="1" applyFill="1" applyBorder="1" applyAlignment="1">
      <alignment horizontal="left" vertical="center" wrapText="1"/>
    </xf>
    <xf numFmtId="4" fontId="1" fillId="8" borderId="16" xfId="6" applyNumberFormat="1" applyFont="1" applyFill="1" applyBorder="1" applyAlignment="1">
      <alignment horizontal="right" vertical="center" wrapText="1"/>
    </xf>
    <xf numFmtId="1" fontId="1" fillId="8" borderId="14" xfId="5" applyNumberFormat="1" applyFont="1" applyFill="1" applyBorder="1"/>
    <xf numFmtId="164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Border="1"/>
    <xf numFmtId="49" fontId="1" fillId="2" borderId="93" xfId="0" applyNumberFormat="1" applyFont="1" applyFill="1" applyBorder="1" applyAlignment="1">
      <alignment horizontal="right"/>
    </xf>
    <xf numFmtId="0" fontId="1" fillId="8" borderId="14" xfId="6" applyFont="1" applyFill="1" applyBorder="1"/>
    <xf numFmtId="170" fontId="1" fillId="10" borderId="16" xfId="1" applyNumberFormat="1" applyFont="1" applyFill="1" applyBorder="1" applyAlignment="1">
      <alignment horizontal="center"/>
    </xf>
    <xf numFmtId="49" fontId="1" fillId="2" borderId="68" xfId="0" applyNumberFormat="1" applyFont="1" applyFill="1" applyBorder="1"/>
    <xf numFmtId="49" fontId="12" fillId="2" borderId="0" xfId="0" applyNumberFormat="1" applyFont="1" applyFill="1"/>
    <xf numFmtId="0" fontId="1" fillId="8" borderId="12" xfId="6" applyFont="1" applyFill="1" applyBorder="1" applyAlignment="1">
      <alignment vertical="center"/>
    </xf>
    <xf numFmtId="49" fontId="2" fillId="2" borderId="11" xfId="0" applyNumberFormat="1" applyFont="1" applyFill="1" applyBorder="1"/>
    <xf numFmtId="49" fontId="1" fillId="2" borderId="11" xfId="0" applyNumberFormat="1" applyFont="1" applyFill="1" applyBorder="1"/>
    <xf numFmtId="49" fontId="1" fillId="2" borderId="12" xfId="0" applyNumberFormat="1" applyFont="1" applyFill="1" applyBorder="1"/>
    <xf numFmtId="49" fontId="1" fillId="2" borderId="0" xfId="0" applyNumberFormat="1" applyFont="1" applyFill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23" fillId="2" borderId="3" xfId="0" applyNumberFormat="1" applyFont="1" applyFill="1" applyBorder="1"/>
    <xf numFmtId="49" fontId="1" fillId="2" borderId="10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/>
    </xf>
    <xf numFmtId="49" fontId="1" fillId="2" borderId="2" xfId="0" applyNumberFormat="1" applyFont="1" applyFill="1" applyBorder="1"/>
    <xf numFmtId="49" fontId="1" fillId="2" borderId="5" xfId="0" applyNumberFormat="1" applyFont="1" applyFill="1" applyBorder="1"/>
    <xf numFmtId="49" fontId="1" fillId="2" borderId="1" xfId="0" applyNumberFormat="1" applyFont="1" applyFill="1" applyBorder="1"/>
    <xf numFmtId="49" fontId="1" fillId="2" borderId="85" xfId="0" applyNumberFormat="1" applyFont="1" applyFill="1" applyBorder="1"/>
    <xf numFmtId="49" fontId="2" fillId="2" borderId="3" xfId="0" applyNumberFormat="1" applyFont="1" applyFill="1" applyBorder="1"/>
    <xf numFmtId="170" fontId="1" fillId="8" borderId="14" xfId="1" applyNumberFormat="1" applyFont="1" applyFill="1" applyBorder="1" applyAlignment="1">
      <alignment horizontal="center" vertical="top" wrapText="1"/>
    </xf>
    <xf numFmtId="49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23" xfId="0" applyNumberFormat="1" applyFont="1" applyFill="1" applyBorder="1"/>
    <xf numFmtId="49" fontId="1" fillId="2" borderId="21" xfId="0" applyNumberFormat="1" applyFont="1" applyFill="1" applyBorder="1"/>
    <xf numFmtId="49" fontId="1" fillId="2" borderId="68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4" fillId="2" borderId="0" xfId="0" applyNumberFormat="1" applyFont="1" applyFill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/>
    </xf>
    <xf numFmtId="49" fontId="1" fillId="2" borderId="14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2" fillId="8" borderId="25" xfId="0" applyNumberFormat="1" applyFont="1" applyFill="1" applyBorder="1" applyAlignment="1">
      <alignment horizontal="center" vertical="center"/>
    </xf>
    <xf numFmtId="49" fontId="12" fillId="8" borderId="11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8" borderId="21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1" fillId="8" borderId="29" xfId="0" applyNumberFormat="1" applyFont="1" applyFill="1" applyBorder="1" applyAlignment="1">
      <alignment horizontal="center" vertical="center"/>
    </xf>
    <xf numFmtId="49" fontId="1" fillId="8" borderId="8" xfId="0" applyNumberFormat="1" applyFont="1" applyFill="1" applyBorder="1" applyAlignment="1">
      <alignment horizontal="center" vertical="center"/>
    </xf>
    <xf numFmtId="49" fontId="1" fillId="8" borderId="15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69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center" vertical="center"/>
    </xf>
    <xf numFmtId="49" fontId="25" fillId="2" borderId="0" xfId="0" applyNumberFormat="1" applyFont="1" applyFill="1" applyAlignment="1">
      <alignment horizontal="center"/>
    </xf>
    <xf numFmtId="49" fontId="25" fillId="2" borderId="69" xfId="0" applyNumberFormat="1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center"/>
    </xf>
    <xf numFmtId="49" fontId="1" fillId="8" borderId="0" xfId="0" applyNumberFormat="1" applyFont="1" applyFill="1" applyAlignment="1">
      <alignment horizontal="center"/>
    </xf>
    <xf numFmtId="49" fontId="1" fillId="8" borderId="69" xfId="0" applyNumberFormat="1" applyFont="1" applyFill="1" applyBorder="1" applyAlignment="1">
      <alignment horizontal="center"/>
    </xf>
    <xf numFmtId="49" fontId="25" fillId="2" borderId="1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99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/>
    </xf>
    <xf numFmtId="49" fontId="6" fillId="2" borderId="41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32" xfId="0" applyNumberFormat="1" applyFont="1" applyFill="1" applyBorder="1" applyAlignment="1">
      <alignment horizontal="center" vertical="center"/>
    </xf>
    <xf numFmtId="49" fontId="1" fillId="2" borderId="57" xfId="0" applyNumberFormat="1" applyFont="1" applyFill="1" applyBorder="1" applyAlignment="1">
      <alignment horizontal="center"/>
    </xf>
    <xf numFmtId="49" fontId="1" fillId="2" borderId="36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17" fillId="2" borderId="35" xfId="0" applyNumberFormat="1" applyFont="1" applyFill="1" applyBorder="1" applyAlignment="1">
      <alignment horizontal="center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1" fillId="2" borderId="34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2" fillId="2" borderId="69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2" fillId="2" borderId="3" xfId="0" applyNumberFormat="1" applyFont="1" applyFill="1" applyBorder="1" applyAlignment="1">
      <alignment horizont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Border="1" applyAlignment="1">
      <alignment horizontal="center"/>
    </xf>
    <xf numFmtId="49" fontId="1" fillId="0" borderId="40" xfId="0" applyNumberFormat="1" applyFont="1" applyBorder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15" fillId="2" borderId="0" xfId="0" applyNumberFormat="1" applyFont="1" applyFill="1" applyAlignment="1">
      <alignment vertical="top"/>
    </xf>
    <xf numFmtId="49" fontId="15" fillId="2" borderId="0" xfId="0" applyNumberFormat="1" applyFont="1" applyFill="1" applyAlignment="1">
      <alignment horizontal="center" vertical="top"/>
    </xf>
    <xf numFmtId="49" fontId="23" fillId="2" borderId="3" xfId="0" applyNumberFormat="1" applyFont="1" applyFill="1" applyBorder="1"/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2" fillId="2" borderId="0" xfId="0" applyNumberFormat="1" applyFont="1" applyFill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11" fillId="2" borderId="42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33" xfId="0" applyNumberFormat="1" applyFont="1" applyFill="1" applyBorder="1" applyAlignment="1">
      <alignment horizontal="center" vertical="center"/>
    </xf>
    <xf numFmtId="49" fontId="1" fillId="2" borderId="43" xfId="0" applyNumberFormat="1" applyFont="1" applyFill="1" applyBorder="1" applyAlignment="1">
      <alignment horizontal="center" vertical="center"/>
    </xf>
    <xf numFmtId="49" fontId="1" fillId="2" borderId="53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/>
    </xf>
    <xf numFmtId="49" fontId="1" fillId="2" borderId="46" xfId="0" applyNumberFormat="1" applyFont="1" applyFill="1" applyBorder="1" applyAlignment="1">
      <alignment vertical="center"/>
    </xf>
    <xf numFmtId="49" fontId="1" fillId="2" borderId="47" xfId="0" applyNumberFormat="1" applyFont="1" applyFill="1" applyBorder="1" applyAlignment="1">
      <alignment vertical="center"/>
    </xf>
    <xf numFmtId="49" fontId="1" fillId="2" borderId="48" xfId="0" applyNumberFormat="1" applyFont="1" applyFill="1" applyBorder="1" applyAlignment="1">
      <alignment vertical="center"/>
    </xf>
    <xf numFmtId="49" fontId="1" fillId="2" borderId="36" xfId="0" applyNumberFormat="1" applyFont="1" applyFill="1" applyBorder="1" applyAlignment="1">
      <alignment vertical="center"/>
    </xf>
    <xf numFmtId="49" fontId="1" fillId="2" borderId="37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3" fillId="2" borderId="31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1" fillId="2" borderId="32" xfId="0" applyNumberFormat="1" applyFont="1" applyFill="1" applyBorder="1"/>
    <xf numFmtId="49" fontId="1" fillId="2" borderId="24" xfId="0" applyNumberFormat="1" applyFont="1" applyFill="1" applyBorder="1"/>
    <xf numFmtId="49" fontId="2" fillId="0" borderId="11" xfId="0" applyNumberFormat="1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49" fontId="2" fillId="2" borderId="54" xfId="0" applyNumberFormat="1" applyFont="1" applyFill="1" applyBorder="1" applyAlignment="1">
      <alignment horizontal="left" vertical="center"/>
    </xf>
    <xf numFmtId="49" fontId="2" fillId="2" borderId="43" xfId="0" applyNumberFormat="1" applyFont="1" applyFill="1" applyBorder="1" applyAlignment="1">
      <alignment horizontal="left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52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49" fontId="2" fillId="2" borderId="70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49" fontId="2" fillId="2" borderId="78" xfId="0" applyNumberFormat="1" applyFont="1" applyFill="1" applyBorder="1"/>
    <xf numFmtId="49" fontId="2" fillId="2" borderId="11" xfId="0" applyNumberFormat="1" applyFont="1" applyFill="1" applyBorder="1"/>
    <xf numFmtId="49" fontId="1" fillId="2" borderId="4" xfId="0" applyNumberFormat="1" applyFont="1" applyFill="1" applyBorder="1" applyAlignment="1">
      <alignment horizontal="center" vertical="center"/>
    </xf>
    <xf numFmtId="49" fontId="1" fillId="0" borderId="43" xfId="0" applyNumberFormat="1" applyFont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2" fillId="2" borderId="81" xfId="0" applyNumberFormat="1" applyFont="1" applyFill="1" applyBorder="1" applyAlignment="1">
      <alignment horizontal="left" vertical="center"/>
    </xf>
    <xf numFmtId="49" fontId="2" fillId="2" borderId="82" xfId="0" applyNumberFormat="1" applyFont="1" applyFill="1" applyBorder="1" applyAlignment="1">
      <alignment horizontal="left" vertical="center"/>
    </xf>
    <xf numFmtId="9" fontId="2" fillId="2" borderId="54" xfId="8" applyFont="1" applyFill="1" applyBorder="1" applyAlignment="1">
      <alignment horizontal="left" vertical="center"/>
    </xf>
    <xf numFmtId="9" fontId="2" fillId="2" borderId="43" xfId="8" applyFont="1" applyFill="1" applyBorder="1" applyAlignment="1">
      <alignment horizontal="left" vertical="center"/>
    </xf>
    <xf numFmtId="49" fontId="1" fillId="2" borderId="39" xfId="0" applyNumberFormat="1" applyFont="1" applyFill="1" applyBorder="1"/>
    <xf numFmtId="49" fontId="1" fillId="2" borderId="22" xfId="0" applyNumberFormat="1" applyFont="1" applyFill="1" applyBorder="1"/>
    <xf numFmtId="49" fontId="1" fillId="2" borderId="31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left" vertical="center"/>
    </xf>
    <xf numFmtId="49" fontId="2" fillId="2" borderId="78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49" fontId="2" fillId="2" borderId="84" xfId="0" applyNumberFormat="1" applyFont="1" applyFill="1" applyBorder="1" applyAlignment="1">
      <alignment horizontal="center" vertical="center"/>
    </xf>
    <xf numFmtId="49" fontId="1" fillId="2" borderId="101" xfId="0" applyNumberFormat="1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80" xfId="0" applyFont="1" applyBorder="1" applyAlignment="1">
      <alignment horizontal="center"/>
    </xf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25" fillId="2" borderId="0" xfId="0" applyNumberFormat="1" applyFont="1" applyFill="1" applyAlignment="1">
      <alignment horizontal="center" vertical="center"/>
    </xf>
    <xf numFmtId="49" fontId="25" fillId="2" borderId="1" xfId="0" applyNumberFormat="1" applyFont="1" applyFill="1" applyBorder="1" applyAlignment="1">
      <alignment horizontal="center" vertical="center"/>
    </xf>
    <xf numFmtId="49" fontId="25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/>
    <xf numFmtId="49" fontId="22" fillId="2" borderId="0" xfId="0" applyNumberFormat="1" applyFont="1" applyFill="1"/>
    <xf numFmtId="49" fontId="1" fillId="2" borderId="88" xfId="0" applyNumberFormat="1" applyFont="1" applyFill="1" applyBorder="1" applyAlignment="1">
      <alignment horizontal="center"/>
    </xf>
    <xf numFmtId="49" fontId="1" fillId="2" borderId="86" xfId="0" applyNumberFormat="1" applyFont="1" applyFill="1" applyBorder="1" applyAlignment="1">
      <alignment horizontal="center"/>
    </xf>
    <xf numFmtId="49" fontId="24" fillId="2" borderId="13" xfId="0" applyNumberFormat="1" applyFont="1" applyFill="1" applyBorder="1" applyAlignment="1">
      <alignment horizontal="center"/>
    </xf>
    <xf numFmtId="49" fontId="24" fillId="2" borderId="11" xfId="0" applyNumberFormat="1" applyFont="1" applyFill="1" applyBorder="1" applyAlignment="1">
      <alignment horizontal="center"/>
    </xf>
    <xf numFmtId="49" fontId="24" fillId="2" borderId="12" xfId="0" applyNumberFormat="1" applyFont="1" applyFill="1" applyBorder="1" applyAlignment="1">
      <alignment horizontal="center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1" fillId="2" borderId="9" xfId="0" applyNumberFormat="1" applyFont="1" applyFill="1" applyBorder="1" applyAlignment="1">
      <alignment horizontal="center"/>
    </xf>
    <xf numFmtId="49" fontId="1" fillId="2" borderId="9" xfId="0" applyNumberFormat="1" applyFont="1" applyFill="1" applyBorder="1"/>
    <xf numFmtId="49" fontId="1" fillId="2" borderId="26" xfId="0" applyNumberFormat="1" applyFont="1" applyFill="1" applyBorder="1" applyAlignment="1">
      <alignment vertical="center"/>
    </xf>
    <xf numFmtId="49" fontId="1" fillId="2" borderId="27" xfId="0" applyNumberFormat="1" applyFont="1" applyFill="1" applyBorder="1" applyAlignment="1">
      <alignment vertical="center"/>
    </xf>
    <xf numFmtId="49" fontId="1" fillId="2" borderId="24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31" xfId="0" applyNumberFormat="1" applyFont="1" applyFill="1" applyBorder="1"/>
    <xf numFmtId="49" fontId="1" fillId="2" borderId="24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49" fontId="25" fillId="2" borderId="2" xfId="0" applyNumberFormat="1" applyFont="1" applyFill="1" applyBorder="1" applyAlignment="1">
      <alignment horizontal="center" vertical="center"/>
    </xf>
    <xf numFmtId="49" fontId="25" fillId="2" borderId="29" xfId="0" applyNumberFormat="1" applyFont="1" applyFill="1" applyBorder="1" applyAlignment="1">
      <alignment horizontal="center" vertical="center"/>
    </xf>
    <xf numFmtId="49" fontId="25" fillId="2" borderId="8" xfId="0" applyNumberFormat="1" applyFont="1" applyFill="1" applyBorder="1" applyAlignment="1">
      <alignment horizontal="center" vertical="center"/>
    </xf>
    <xf numFmtId="49" fontId="25" fillId="2" borderId="15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left"/>
    </xf>
    <xf numFmtId="49" fontId="2" fillId="2" borderId="11" xfId="0" applyNumberFormat="1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left"/>
    </xf>
    <xf numFmtId="49" fontId="1" fillId="2" borderId="79" xfId="0" applyNumberFormat="1" applyFont="1" applyFill="1" applyBorder="1" applyAlignment="1">
      <alignment horizontal="center"/>
    </xf>
    <xf numFmtId="49" fontId="24" fillId="2" borderId="99" xfId="0" applyNumberFormat="1" applyFont="1" applyFill="1" applyBorder="1" applyAlignment="1">
      <alignment horizontal="center"/>
    </xf>
    <xf numFmtId="49" fontId="1" fillId="2" borderId="92" xfId="0" applyNumberFormat="1" applyFont="1" applyFill="1" applyBorder="1" applyAlignment="1">
      <alignment horizontal="center" vertical="center"/>
    </xf>
    <xf numFmtId="49" fontId="24" fillId="2" borderId="34" xfId="0" applyNumberFormat="1" applyFont="1" applyFill="1" applyBorder="1" applyAlignment="1">
      <alignment horizontal="center" vertical="center"/>
    </xf>
    <xf numFmtId="49" fontId="24" fillId="2" borderId="35" xfId="0" applyNumberFormat="1" applyFont="1" applyFill="1" applyBorder="1" applyAlignment="1">
      <alignment horizontal="center" vertical="center"/>
    </xf>
    <xf numFmtId="49" fontId="24" fillId="2" borderId="75" xfId="0" applyNumberFormat="1" applyFont="1" applyFill="1" applyBorder="1" applyAlignment="1">
      <alignment horizontal="center" vertical="center"/>
    </xf>
    <xf numFmtId="49" fontId="24" fillId="2" borderId="96" xfId="0" applyNumberFormat="1" applyFont="1" applyFill="1" applyBorder="1" applyAlignment="1">
      <alignment horizontal="center" vertical="center"/>
    </xf>
    <xf numFmtId="49" fontId="24" fillId="2" borderId="97" xfId="0" applyNumberFormat="1" applyFont="1" applyFill="1" applyBorder="1" applyAlignment="1">
      <alignment horizontal="center" vertical="center"/>
    </xf>
    <xf numFmtId="49" fontId="24" fillId="2" borderId="98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Alignment="1">
      <alignment horizontal="left"/>
    </xf>
    <xf numFmtId="49" fontId="1" fillId="2" borderId="69" xfId="0" applyNumberFormat="1" applyFont="1" applyFill="1" applyBorder="1" applyAlignment="1">
      <alignment horizontal="left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2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1" fillId="8" borderId="85" xfId="0" applyNumberFormat="1" applyFont="1" applyFill="1" applyBorder="1" applyAlignment="1">
      <alignment horizontal="left" vertical="center"/>
    </xf>
    <xf numFmtId="49" fontId="1" fillId="8" borderId="86" xfId="0" applyNumberFormat="1" applyFont="1" applyFill="1" applyBorder="1" applyAlignment="1">
      <alignment horizontal="left" vertical="center"/>
    </xf>
    <xf numFmtId="167" fontId="1" fillId="2" borderId="8" xfId="1" applyNumberFormat="1" applyFont="1" applyFill="1" applyBorder="1"/>
    <xf numFmtId="49" fontId="2" fillId="8" borderId="68" xfId="0" applyNumberFormat="1" applyFont="1" applyFill="1" applyBorder="1"/>
    <xf numFmtId="0" fontId="2" fillId="0" borderId="0" xfId="0" applyFont="1"/>
    <xf numFmtId="49" fontId="2" fillId="2" borderId="0" xfId="0" applyNumberFormat="1" applyFont="1" applyFill="1"/>
    <xf numFmtId="49" fontId="1" fillId="8" borderId="89" xfId="0" applyNumberFormat="1" applyFont="1" applyFill="1" applyBorder="1" applyAlignment="1">
      <alignment horizontal="left" vertical="center"/>
    </xf>
    <xf numFmtId="49" fontId="1" fillId="2" borderId="88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30" fillId="2" borderId="29" xfId="0" applyNumberFormat="1" applyFont="1" applyFill="1" applyBorder="1" applyAlignment="1">
      <alignment horizontal="center" vertical="center"/>
    </xf>
    <xf numFmtId="49" fontId="30" fillId="2" borderId="8" xfId="0" applyNumberFormat="1" applyFont="1" applyFill="1" applyBorder="1" applyAlignment="1">
      <alignment horizontal="center" vertical="center"/>
    </xf>
    <xf numFmtId="49" fontId="30" fillId="2" borderId="15" xfId="0" applyNumberFormat="1" applyFont="1" applyFill="1" applyBorder="1" applyAlignment="1">
      <alignment horizontal="center" vertical="center"/>
    </xf>
    <xf numFmtId="49" fontId="30" fillId="2" borderId="5" xfId="0" applyNumberFormat="1" applyFont="1" applyFill="1" applyBorder="1" applyAlignment="1">
      <alignment horizontal="center" vertical="center"/>
    </xf>
    <xf numFmtId="49" fontId="30" fillId="2" borderId="3" xfId="0" applyNumberFormat="1" applyFont="1" applyFill="1" applyBorder="1" applyAlignment="1">
      <alignment horizontal="center" vertical="center"/>
    </xf>
    <xf numFmtId="49" fontId="30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/>
    <xf numFmtId="49" fontId="1" fillId="2" borderId="1" xfId="0" applyNumberFormat="1" applyFont="1" applyFill="1" applyBorder="1"/>
    <xf numFmtId="49" fontId="1" fillId="2" borderId="39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25" fillId="2" borderId="13" xfId="0" applyNumberFormat="1" applyFont="1" applyFill="1" applyBorder="1" applyAlignment="1">
      <alignment horizontal="center"/>
    </xf>
    <xf numFmtId="49" fontId="25" fillId="2" borderId="11" xfId="0" applyNumberFormat="1" applyFont="1" applyFill="1" applyBorder="1" applyAlignment="1">
      <alignment horizontal="center"/>
    </xf>
    <xf numFmtId="49" fontId="25" fillId="2" borderId="12" xfId="0" applyNumberFormat="1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left"/>
    </xf>
    <xf numFmtId="49" fontId="2" fillId="2" borderId="13" xfId="0" applyNumberFormat="1" applyFont="1" applyFill="1" applyBorder="1"/>
    <xf numFmtId="49" fontId="2" fillId="2" borderId="5" xfId="0" applyNumberFormat="1" applyFont="1" applyFill="1" applyBorder="1"/>
    <xf numFmtId="49" fontId="2" fillId="2" borderId="3" xfId="0" applyNumberFormat="1" applyFont="1" applyFill="1" applyBorder="1"/>
    <xf numFmtId="49" fontId="1" fillId="8" borderId="13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1" fillId="2" borderId="94" xfId="0" applyNumberFormat="1" applyFont="1" applyFill="1" applyBorder="1" applyAlignment="1">
      <alignment horizontal="center"/>
    </xf>
    <xf numFmtId="49" fontId="1" fillId="2" borderId="93" xfId="0" applyNumberFormat="1" applyFont="1" applyFill="1" applyBorder="1" applyAlignment="1">
      <alignment horizontal="center"/>
    </xf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2" fillId="2" borderId="68" xfId="0" applyNumberFormat="1" applyFont="1" applyFill="1" applyBorder="1"/>
    <xf numFmtId="49" fontId="22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88" xfId="0" applyNumberFormat="1" applyFont="1" applyFill="1" applyBorder="1"/>
    <xf numFmtId="49" fontId="2" fillId="2" borderId="2" xfId="0" applyNumberFormat="1" applyFont="1" applyFill="1" applyBorder="1"/>
    <xf numFmtId="49" fontId="2" fillId="2" borderId="70" xfId="0" applyNumberFormat="1" applyFont="1" applyFill="1" applyBorder="1"/>
    <xf numFmtId="49" fontId="25" fillId="8" borderId="8" xfId="0" applyNumberFormat="1" applyFont="1" applyFill="1" applyBorder="1" applyAlignment="1">
      <alignment horizontal="center" vertical="center"/>
    </xf>
    <xf numFmtId="49" fontId="25" fillId="8" borderId="15" xfId="0" applyNumberFormat="1" applyFont="1" applyFill="1" applyBorder="1" applyAlignment="1">
      <alignment horizontal="center" vertical="center"/>
    </xf>
    <xf numFmtId="49" fontId="25" fillId="8" borderId="3" xfId="0" applyNumberFormat="1" applyFont="1" applyFill="1" applyBorder="1" applyAlignment="1">
      <alignment horizontal="center" vertical="center"/>
    </xf>
    <xf numFmtId="49" fontId="25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3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1" fillId="2" borderId="8" xfId="0" applyNumberFormat="1" applyFont="1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left" vertical="center"/>
    </xf>
    <xf numFmtId="49" fontId="2" fillId="2" borderId="83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2" fillId="2" borderId="14" xfId="0" applyNumberFormat="1" applyFont="1" applyFill="1" applyBorder="1" applyAlignment="1">
      <alignment horizontal="center"/>
    </xf>
    <xf numFmtId="49" fontId="27" fillId="2" borderId="0" xfId="0" applyNumberFormat="1" applyFont="1" applyFill="1" applyAlignment="1">
      <alignment horizontal="left" vertical="center"/>
    </xf>
    <xf numFmtId="49" fontId="22" fillId="2" borderId="0" xfId="0" applyNumberFormat="1" applyFont="1" applyFill="1" applyAlignment="1">
      <alignment horizontal="left"/>
    </xf>
    <xf numFmtId="49" fontId="11" fillId="2" borderId="91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7" xfId="0" applyNumberFormat="1" applyFont="1" applyFill="1" applyBorder="1"/>
    <xf numFmtId="49" fontId="1" fillId="2" borderId="60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vertical="center"/>
    </xf>
    <xf numFmtId="49" fontId="2" fillId="2" borderId="25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/>
    <xf numFmtId="49" fontId="1" fillId="2" borderId="74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6" fillId="2" borderId="100" xfId="0" applyNumberFormat="1" applyFont="1" applyFill="1" applyBorder="1" applyAlignment="1">
      <alignment horizontal="center"/>
    </xf>
    <xf numFmtId="49" fontId="3" fillId="2" borderId="49" xfId="0" applyNumberFormat="1" applyFont="1" applyFill="1" applyBorder="1" applyAlignment="1">
      <alignment horizontal="center"/>
    </xf>
    <xf numFmtId="49" fontId="3" fillId="2" borderId="72" xfId="0" applyNumberFormat="1" applyFont="1" applyFill="1" applyBorder="1" applyAlignment="1">
      <alignment horizontal="center"/>
    </xf>
    <xf numFmtId="49" fontId="2" fillId="2" borderId="49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3" fillId="2" borderId="50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left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2" fillId="2" borderId="95" xfId="0" applyNumberFormat="1" applyFont="1" applyFill="1" applyBorder="1" applyAlignment="1">
      <alignment horizontal="center"/>
    </xf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" fillId="2" borderId="96" xfId="0" applyNumberFormat="1" applyFont="1" applyFill="1" applyBorder="1"/>
    <xf numFmtId="49" fontId="2" fillId="2" borderId="97" xfId="0" applyNumberFormat="1" applyFont="1" applyFill="1" applyBorder="1"/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22" fillId="2" borderId="2" xfId="0" applyNumberFormat="1" applyFont="1" applyFill="1" applyBorder="1" applyAlignment="1">
      <alignment horizontal="left" vertical="center"/>
    </xf>
    <xf numFmtId="49" fontId="22" fillId="2" borderId="0" xfId="0" applyNumberFormat="1" applyFont="1" applyFill="1" applyAlignment="1">
      <alignment horizontal="left" vertical="center"/>
    </xf>
    <xf numFmtId="49" fontId="22" fillId="2" borderId="1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center"/>
    </xf>
    <xf numFmtId="49" fontId="12" fillId="2" borderId="0" xfId="0" applyNumberFormat="1" applyFont="1" applyFill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5" fillId="0" borderId="0" xfId="5" applyFont="1" applyAlignment="1">
      <alignment horizontal="center" vertical="center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4" xfId="6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18" fillId="8" borderId="13" xfId="6" applyFont="1" applyFill="1" applyBorder="1" applyAlignment="1">
      <alignment horizontal="center"/>
    </xf>
    <xf numFmtId="0" fontId="18" fillId="8" borderId="11" xfId="6" applyFont="1" applyFill="1" applyBorder="1" applyAlignment="1">
      <alignment horizontal="center"/>
    </xf>
    <xf numFmtId="0" fontId="18" fillId="8" borderId="12" xfId="6" applyFont="1" applyFill="1" applyBorder="1" applyAlignment="1">
      <alignment horizont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</cellXfs>
  <cellStyles count="9">
    <cellStyle name="Comma_Daily cost 11-01-11" xfId="2" xr:uid="{00000000-0005-0000-0000-000000000000}"/>
    <cellStyle name="Milliers" xfId="1" builtinId="3"/>
    <cellStyle name="Normal" xfId="0" builtinId="0"/>
    <cellStyle name="Normal_Cost Estimate1" xfId="3" xr:uid="{00000000-0005-0000-0000-000003000000}"/>
    <cellStyle name="Normal_Daily cost 11-01-11" xfId="4" xr:uid="{00000000-0005-0000-0000-000004000000}"/>
    <cellStyle name="Normal_IA-111" xfId="5" xr:uid="{00000000-0005-0000-0000-000005000000}"/>
    <cellStyle name="Normal_IA-111 CE" xfId="6" xr:uid="{00000000-0005-0000-0000-000006000000}"/>
    <cellStyle name="Normal_ROD-GG consumables-ver1" xfId="7" xr:uid="{00000000-0005-0000-0000-000007000000}"/>
    <cellStyle name="Pourcentage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9" name="Text Box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0" name="Text Box 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3" name="Text Box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4" name="Text Box 9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5" name="Text Box 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6" name="Text Box 1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7" name="Text Box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9" name="Text Box 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0" name="Text Box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1" name="Text Box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2" name="Text Box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3" name="Text Box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5" name="Text Box 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6" name="Text Box 9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7" name="Text Box 10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8" name="Text Box 1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9" name="Text Box 1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>
          <a:extLst>
            <a:ext uri="{FF2B5EF4-FFF2-40B4-BE49-F238E27FC236}">
              <a16:creationId xmlns:a16="http://schemas.microsoft.com/office/drawing/2014/main" id="{00000000-0008-0000-0100-00004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>
          <a:extLst>
            <a:ext uri="{FF2B5EF4-FFF2-40B4-BE49-F238E27FC236}">
              <a16:creationId xmlns:a16="http://schemas.microsoft.com/office/drawing/2014/main" id="{00000000-0008-0000-0100-00004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>
          <a:extLst>
            <a:ext uri="{FF2B5EF4-FFF2-40B4-BE49-F238E27FC236}">
              <a16:creationId xmlns:a16="http://schemas.microsoft.com/office/drawing/2014/main" id="{00000000-0008-0000-0100-00004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>
          <a:extLst>
            <a:ext uri="{FF2B5EF4-FFF2-40B4-BE49-F238E27FC236}">
              <a16:creationId xmlns:a16="http://schemas.microsoft.com/office/drawing/2014/main" id="{00000000-0008-0000-0100-00004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>
          <a:extLst>
            <a:ext uri="{FF2B5EF4-FFF2-40B4-BE49-F238E27FC236}">
              <a16:creationId xmlns:a16="http://schemas.microsoft.com/office/drawing/2014/main" id="{00000000-0008-0000-0100-00004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>
          <a:extLst>
            <a:ext uri="{FF2B5EF4-FFF2-40B4-BE49-F238E27FC236}">
              <a16:creationId xmlns:a16="http://schemas.microsoft.com/office/drawing/2014/main" id="{00000000-0008-0000-0100-00004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>
          <a:extLst>
            <a:ext uri="{FF2B5EF4-FFF2-40B4-BE49-F238E27FC236}">
              <a16:creationId xmlns:a16="http://schemas.microsoft.com/office/drawing/2014/main" id="{00000000-0008-0000-0100-00005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>
          <a:extLst>
            <a:ext uri="{FF2B5EF4-FFF2-40B4-BE49-F238E27FC236}">
              <a16:creationId xmlns:a16="http://schemas.microsoft.com/office/drawing/2014/main" id="{00000000-0008-0000-0100-00005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>
          <a:extLst>
            <a:ext uri="{FF2B5EF4-FFF2-40B4-BE49-F238E27FC236}">
              <a16:creationId xmlns:a16="http://schemas.microsoft.com/office/drawing/2014/main" id="{00000000-0008-0000-0100-000052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>
          <a:extLst>
            <a:ext uri="{FF2B5EF4-FFF2-40B4-BE49-F238E27FC236}">
              <a16:creationId xmlns:a16="http://schemas.microsoft.com/office/drawing/2014/main" id="{00000000-0008-0000-0100-000053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>
          <a:extLst>
            <a:ext uri="{FF2B5EF4-FFF2-40B4-BE49-F238E27FC236}">
              <a16:creationId xmlns:a16="http://schemas.microsoft.com/office/drawing/2014/main" id="{00000000-0008-0000-0100-000054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>
          <a:extLst>
            <a:ext uri="{FF2B5EF4-FFF2-40B4-BE49-F238E27FC236}">
              <a16:creationId xmlns:a16="http://schemas.microsoft.com/office/drawing/2014/main" id="{00000000-0008-0000-0100-000055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>
          <a:extLst>
            <a:ext uri="{FF2B5EF4-FFF2-40B4-BE49-F238E27FC236}">
              <a16:creationId xmlns:a16="http://schemas.microsoft.com/office/drawing/2014/main" id="{00000000-0008-0000-0100-000056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>
          <a:extLst>
            <a:ext uri="{FF2B5EF4-FFF2-40B4-BE49-F238E27FC236}">
              <a16:creationId xmlns:a16="http://schemas.microsoft.com/office/drawing/2014/main" id="{00000000-0008-0000-0100-000057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>
          <a:extLst>
            <a:ext uri="{FF2B5EF4-FFF2-40B4-BE49-F238E27FC236}">
              <a16:creationId xmlns:a16="http://schemas.microsoft.com/office/drawing/2014/main" id="{00000000-0008-0000-0100-000058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>
          <a:extLst>
            <a:ext uri="{FF2B5EF4-FFF2-40B4-BE49-F238E27FC236}">
              <a16:creationId xmlns:a16="http://schemas.microsoft.com/office/drawing/2014/main" id="{00000000-0008-0000-0100-000059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>
          <a:extLst>
            <a:ext uri="{FF2B5EF4-FFF2-40B4-BE49-F238E27FC236}">
              <a16:creationId xmlns:a16="http://schemas.microsoft.com/office/drawing/2014/main" id="{00000000-0008-0000-0100-00005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>
          <a:extLst>
            <a:ext uri="{FF2B5EF4-FFF2-40B4-BE49-F238E27FC236}">
              <a16:creationId xmlns:a16="http://schemas.microsoft.com/office/drawing/2014/main" id="{00000000-0008-0000-0100-00005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>
          <a:extLst>
            <a:ext uri="{FF2B5EF4-FFF2-40B4-BE49-F238E27FC236}">
              <a16:creationId xmlns:a16="http://schemas.microsoft.com/office/drawing/2014/main" id="{00000000-0008-0000-0100-00005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>
          <a:extLst>
            <a:ext uri="{FF2B5EF4-FFF2-40B4-BE49-F238E27FC236}">
              <a16:creationId xmlns:a16="http://schemas.microsoft.com/office/drawing/2014/main" id="{00000000-0008-0000-0100-00005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>
          <a:extLst>
            <a:ext uri="{FF2B5EF4-FFF2-40B4-BE49-F238E27FC236}">
              <a16:creationId xmlns:a16="http://schemas.microsoft.com/office/drawing/2014/main" id="{00000000-0008-0000-0100-00005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>
          <a:extLst>
            <a:ext uri="{FF2B5EF4-FFF2-40B4-BE49-F238E27FC236}">
              <a16:creationId xmlns:a16="http://schemas.microsoft.com/office/drawing/2014/main" id="{00000000-0008-0000-0100-00005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>
          <a:extLst>
            <a:ext uri="{FF2B5EF4-FFF2-40B4-BE49-F238E27FC236}">
              <a16:creationId xmlns:a16="http://schemas.microsoft.com/office/drawing/2014/main" id="{00000000-0008-0000-0100-00006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>
          <a:extLst>
            <a:ext uri="{FF2B5EF4-FFF2-40B4-BE49-F238E27FC236}">
              <a16:creationId xmlns:a16="http://schemas.microsoft.com/office/drawing/2014/main" id="{00000000-0008-0000-0100-00006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>
          <a:extLst>
            <a:ext uri="{FF2B5EF4-FFF2-40B4-BE49-F238E27FC236}">
              <a16:creationId xmlns:a16="http://schemas.microsoft.com/office/drawing/2014/main" id="{00000000-0008-0000-0100-000062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>
          <a:extLst>
            <a:ext uri="{FF2B5EF4-FFF2-40B4-BE49-F238E27FC236}">
              <a16:creationId xmlns:a16="http://schemas.microsoft.com/office/drawing/2014/main" id="{00000000-0008-0000-0100-000063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>
          <a:extLst>
            <a:ext uri="{FF2B5EF4-FFF2-40B4-BE49-F238E27FC236}">
              <a16:creationId xmlns:a16="http://schemas.microsoft.com/office/drawing/2014/main" id="{00000000-0008-0000-0100-000064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>
          <a:extLst>
            <a:ext uri="{FF2B5EF4-FFF2-40B4-BE49-F238E27FC236}">
              <a16:creationId xmlns:a16="http://schemas.microsoft.com/office/drawing/2014/main" id="{00000000-0008-0000-0100-000065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>
          <a:extLst>
            <a:ext uri="{FF2B5EF4-FFF2-40B4-BE49-F238E27FC236}">
              <a16:creationId xmlns:a16="http://schemas.microsoft.com/office/drawing/2014/main" id="{00000000-0008-0000-0100-000066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>
          <a:extLst>
            <a:ext uri="{FF2B5EF4-FFF2-40B4-BE49-F238E27FC236}">
              <a16:creationId xmlns:a16="http://schemas.microsoft.com/office/drawing/2014/main" id="{00000000-0008-0000-0100-000067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>
          <a:extLst>
            <a:ext uri="{FF2B5EF4-FFF2-40B4-BE49-F238E27FC236}">
              <a16:creationId xmlns:a16="http://schemas.microsoft.com/office/drawing/2014/main" id="{00000000-0008-0000-0100-000068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>
          <a:extLst>
            <a:ext uri="{FF2B5EF4-FFF2-40B4-BE49-F238E27FC236}">
              <a16:creationId xmlns:a16="http://schemas.microsoft.com/office/drawing/2014/main" id="{00000000-0008-0000-0100-000069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>
          <a:extLst>
            <a:ext uri="{FF2B5EF4-FFF2-40B4-BE49-F238E27FC236}">
              <a16:creationId xmlns:a16="http://schemas.microsoft.com/office/drawing/2014/main" id="{00000000-0008-0000-0100-00006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>
          <a:extLst>
            <a:ext uri="{FF2B5EF4-FFF2-40B4-BE49-F238E27FC236}">
              <a16:creationId xmlns:a16="http://schemas.microsoft.com/office/drawing/2014/main" id="{00000000-0008-0000-0100-00006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>
          <a:extLst>
            <a:ext uri="{FF2B5EF4-FFF2-40B4-BE49-F238E27FC236}">
              <a16:creationId xmlns:a16="http://schemas.microsoft.com/office/drawing/2014/main" id="{00000000-0008-0000-0100-00006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>
          <a:extLst>
            <a:ext uri="{FF2B5EF4-FFF2-40B4-BE49-F238E27FC236}">
              <a16:creationId xmlns:a16="http://schemas.microsoft.com/office/drawing/2014/main" id="{00000000-0008-0000-0100-00006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>
          <a:extLst>
            <a:ext uri="{FF2B5EF4-FFF2-40B4-BE49-F238E27FC236}">
              <a16:creationId xmlns:a16="http://schemas.microsoft.com/office/drawing/2014/main" id="{00000000-0008-0000-0100-00006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>
          <a:extLst>
            <a:ext uri="{FF2B5EF4-FFF2-40B4-BE49-F238E27FC236}">
              <a16:creationId xmlns:a16="http://schemas.microsoft.com/office/drawing/2014/main" id="{00000000-0008-0000-0100-00006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>
          <a:extLst>
            <a:ext uri="{FF2B5EF4-FFF2-40B4-BE49-F238E27FC236}">
              <a16:creationId xmlns:a16="http://schemas.microsoft.com/office/drawing/2014/main" id="{00000000-0008-0000-0100-00007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>
          <a:extLst>
            <a:ext uri="{FF2B5EF4-FFF2-40B4-BE49-F238E27FC236}">
              <a16:creationId xmlns:a16="http://schemas.microsoft.com/office/drawing/2014/main" id="{00000000-0008-0000-0100-00007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1-96-01%20DDR10%200924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DR "/>
      <sheetName val="Daily Cost "/>
      <sheetName val="Sheet1"/>
    </sheetNames>
    <sheetDataSet>
      <sheetData sheetId="0">
        <row r="59">
          <cell r="CJ59">
            <v>1883306.8074999999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Y80"/>
  <sheetViews>
    <sheetView tabSelected="1" topLeftCell="B1" workbookViewId="0">
      <selection activeCell="M10" sqref="M10:P10"/>
    </sheetView>
  </sheetViews>
  <sheetFormatPr baseColWidth="10" defaultColWidth="1.6640625" defaultRowHeight="10" x14ac:dyDescent="0.2"/>
  <cols>
    <col min="1" max="1" width="0.44140625" style="87" hidden="1" customWidth="1"/>
    <col min="2" max="3" width="1.6640625" style="87" customWidth="1"/>
    <col min="4" max="4" width="2.109375" style="87" customWidth="1"/>
    <col min="5" max="5" width="1" style="87" customWidth="1"/>
    <col min="6" max="7" width="1.6640625" style="87" customWidth="1"/>
    <col min="8" max="8" width="2.6640625" style="87" customWidth="1"/>
    <col min="9" max="15" width="1.6640625" style="87" customWidth="1"/>
    <col min="16" max="16" width="0.109375" style="87" customWidth="1"/>
    <col min="17" max="20" width="1.6640625" style="87" customWidth="1"/>
    <col min="21" max="21" width="4" style="87" customWidth="1"/>
    <col min="22" max="47" width="1.6640625" style="87" customWidth="1"/>
    <col min="48" max="48" width="2" style="87" customWidth="1"/>
    <col min="49" max="56" width="1.6640625" style="87" customWidth="1"/>
    <col min="57" max="57" width="2.88671875" style="87" customWidth="1"/>
    <col min="58" max="68" width="1.6640625" style="87" customWidth="1"/>
    <col min="69" max="69" width="2.109375" style="87" customWidth="1"/>
    <col min="70" max="79" width="1.6640625" style="87" customWidth="1"/>
    <col min="80" max="80" width="3.33203125" style="87" customWidth="1"/>
    <col min="81" max="86" width="1.6640625" style="87" customWidth="1"/>
    <col min="87" max="90" width="2.109375" style="87" customWidth="1"/>
    <col min="91" max="91" width="1.6640625" style="87" customWidth="1"/>
    <col min="92" max="92" width="2.6640625" style="87" customWidth="1"/>
    <col min="93" max="93" width="2.33203125" style="87" customWidth="1"/>
    <col min="94" max="16384" width="1.6640625" style="87"/>
  </cols>
  <sheetData>
    <row r="2" spans="1:127" ht="8.25" customHeight="1" thickBot="1" x14ac:dyDescent="0.25"/>
    <row r="3" spans="1:127" ht="21" customHeight="1" x14ac:dyDescent="0.25">
      <c r="A3" s="88"/>
      <c r="B3" s="88"/>
      <c r="C3" s="89"/>
      <c r="D3" s="89"/>
      <c r="E3" s="89"/>
      <c r="F3" s="89"/>
      <c r="G3" s="90"/>
      <c r="H3" s="496"/>
      <c r="I3" s="497"/>
      <c r="J3" s="497"/>
      <c r="K3" s="497"/>
      <c r="L3" s="497"/>
      <c r="M3" s="497"/>
      <c r="N3" s="497"/>
      <c r="O3" s="497"/>
      <c r="P3" s="497"/>
      <c r="Q3" s="497"/>
      <c r="R3" s="497"/>
      <c r="S3" s="497"/>
      <c r="T3" s="497"/>
      <c r="U3" s="262"/>
      <c r="V3" s="262"/>
      <c r="W3" s="262"/>
      <c r="X3" s="262"/>
      <c r="Y3" s="262"/>
      <c r="Z3" s="262"/>
      <c r="AA3" s="262"/>
      <c r="AB3" s="262"/>
      <c r="AC3" s="262"/>
      <c r="AD3" s="89"/>
      <c r="AE3" s="89"/>
      <c r="AF3" s="89"/>
      <c r="AG3" s="89"/>
      <c r="AH3" s="89"/>
      <c r="AI3" s="262" t="s">
        <v>435</v>
      </c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89"/>
      <c r="BC3" s="89"/>
      <c r="BD3" s="89"/>
      <c r="BE3" s="89"/>
      <c r="BF3" s="262"/>
      <c r="BG3" s="262"/>
      <c r="BH3" s="262"/>
      <c r="BI3" s="262"/>
      <c r="BJ3" s="262"/>
      <c r="BK3" s="262"/>
      <c r="BL3" s="262"/>
      <c r="BM3" s="262"/>
      <c r="BN3" s="262"/>
      <c r="BO3" s="262"/>
      <c r="BP3" s="262"/>
      <c r="BQ3" s="262"/>
      <c r="BR3" s="262"/>
      <c r="BS3" s="262"/>
      <c r="BT3" s="262"/>
      <c r="BU3" s="262"/>
      <c r="BV3" s="262"/>
      <c r="BW3" s="91"/>
      <c r="BX3" s="91"/>
      <c r="BY3" s="91"/>
      <c r="BZ3" s="91"/>
      <c r="CA3" s="91"/>
      <c r="CB3" s="91"/>
      <c r="CC3" s="91"/>
      <c r="CD3" s="91"/>
      <c r="CE3" s="89"/>
      <c r="CF3" s="89"/>
      <c r="CG3" s="89"/>
      <c r="CH3" s="89"/>
      <c r="CI3" s="89"/>
      <c r="CJ3" s="89"/>
      <c r="CK3" s="89"/>
      <c r="CL3" s="89"/>
      <c r="CM3" s="89"/>
      <c r="CN3" s="248"/>
      <c r="CO3" s="248"/>
      <c r="CP3" s="249"/>
      <c r="CQ3" s="24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89"/>
      <c r="DC3" s="89"/>
      <c r="DD3" s="248" t="s">
        <v>367</v>
      </c>
      <c r="DE3" s="248"/>
      <c r="DF3" s="248"/>
      <c r="DG3" s="248"/>
      <c r="DH3" s="248"/>
      <c r="DI3" s="248"/>
      <c r="DJ3" s="248"/>
      <c r="DK3" s="248"/>
      <c r="DL3" s="248"/>
      <c r="DM3" s="248"/>
      <c r="DN3" s="248"/>
      <c r="DO3" s="248"/>
      <c r="DP3" s="89"/>
      <c r="DQ3" s="89"/>
      <c r="DR3" s="89"/>
      <c r="DS3" s="89"/>
      <c r="DT3" s="89"/>
      <c r="DU3" s="89"/>
      <c r="DV3" s="92"/>
      <c r="DW3" s="132"/>
    </row>
    <row r="4" spans="1:127" ht="11.25" customHeight="1" x14ac:dyDescent="0.2">
      <c r="A4" s="132"/>
      <c r="B4" s="132"/>
      <c r="G4" s="148"/>
      <c r="H4" s="498"/>
      <c r="I4" s="499"/>
      <c r="J4" s="499"/>
      <c r="K4" s="499"/>
      <c r="L4" s="499"/>
      <c r="M4" s="499"/>
      <c r="N4" s="499"/>
      <c r="O4" s="499"/>
      <c r="P4" s="499"/>
      <c r="Q4" s="499"/>
      <c r="R4" s="499"/>
      <c r="S4" s="499"/>
      <c r="T4" s="499"/>
      <c r="U4" s="282"/>
      <c r="V4" s="282"/>
      <c r="W4" s="282"/>
      <c r="X4" s="282"/>
      <c r="Y4" s="282"/>
      <c r="Z4" s="282"/>
      <c r="AA4" s="282"/>
      <c r="AB4" s="282"/>
      <c r="AC4" s="282"/>
      <c r="AI4" s="282"/>
      <c r="AJ4" s="282"/>
      <c r="AK4" s="282"/>
      <c r="AL4" s="282"/>
      <c r="AM4" s="282"/>
      <c r="AN4" s="282"/>
      <c r="AO4" s="282"/>
      <c r="AP4" s="282"/>
      <c r="AQ4" s="282"/>
      <c r="AR4" s="282"/>
      <c r="AS4" s="282"/>
      <c r="AT4" s="282"/>
      <c r="AU4" s="282"/>
      <c r="AV4" s="282"/>
      <c r="AW4" s="282"/>
      <c r="AX4" s="282"/>
      <c r="AY4" s="282"/>
      <c r="AZ4" s="282"/>
      <c r="BA4" s="282"/>
      <c r="BE4" s="268" t="s">
        <v>12</v>
      </c>
      <c r="BF4" s="268"/>
      <c r="BG4" s="268"/>
      <c r="BH4" s="268"/>
      <c r="BI4" s="268"/>
      <c r="BJ4" s="268"/>
      <c r="BK4" s="268"/>
      <c r="BL4" s="268"/>
      <c r="BM4" s="268"/>
      <c r="BN4" s="268"/>
      <c r="BO4" s="268"/>
      <c r="BP4" s="268"/>
      <c r="BQ4" s="268"/>
      <c r="BR4" s="268"/>
      <c r="BS4" s="268"/>
      <c r="BT4" s="268"/>
      <c r="BU4" s="268"/>
      <c r="BV4" s="268"/>
      <c r="BW4" s="268"/>
      <c r="BX4" s="268"/>
      <c r="BY4" s="268"/>
      <c r="BZ4" s="268"/>
      <c r="CA4" s="268"/>
      <c r="CB4" s="268"/>
      <c r="CC4" s="268"/>
      <c r="CD4" s="268"/>
      <c r="CE4" s="268"/>
      <c r="CF4" s="268"/>
      <c r="CG4" s="268"/>
      <c r="CH4" s="267" t="s">
        <v>78</v>
      </c>
      <c r="CI4" s="267"/>
      <c r="CJ4" s="267"/>
      <c r="CK4" s="268" t="s">
        <v>296</v>
      </c>
      <c r="CL4" s="268"/>
      <c r="CM4" s="268"/>
      <c r="DD4" s="222"/>
      <c r="DE4" s="222"/>
      <c r="DF4" s="222"/>
      <c r="DG4" s="222"/>
      <c r="DH4" s="222"/>
      <c r="DI4" s="222"/>
      <c r="DJ4" s="222"/>
      <c r="DK4" s="222"/>
      <c r="DL4" s="222"/>
      <c r="DM4" s="222"/>
      <c r="DN4" s="222"/>
      <c r="DO4" s="222"/>
      <c r="DV4" s="93"/>
    </row>
    <row r="5" spans="1:127" ht="14.25" customHeight="1" x14ac:dyDescent="0.2">
      <c r="A5" s="132"/>
      <c r="B5" s="132"/>
      <c r="G5" s="148"/>
      <c r="BE5" s="268"/>
      <c r="BF5" s="268"/>
      <c r="BG5" s="268"/>
      <c r="BH5" s="268"/>
      <c r="BI5" s="268"/>
      <c r="BJ5" s="268"/>
      <c r="BK5" s="268"/>
      <c r="BL5" s="268"/>
      <c r="BM5" s="268"/>
      <c r="BN5" s="268"/>
      <c r="BO5" s="268"/>
      <c r="BP5" s="268"/>
      <c r="BQ5" s="268"/>
      <c r="BR5" s="268"/>
      <c r="BS5" s="268"/>
      <c r="BT5" s="268"/>
      <c r="BU5" s="268"/>
      <c r="BV5" s="268"/>
      <c r="BW5" s="268"/>
      <c r="BX5" s="268"/>
      <c r="BY5" s="268"/>
      <c r="BZ5" s="268"/>
      <c r="CA5" s="268"/>
      <c r="CB5" s="268"/>
      <c r="CC5" s="268"/>
      <c r="CD5" s="268"/>
      <c r="CE5" s="268"/>
      <c r="CF5" s="268"/>
      <c r="CG5" s="268"/>
      <c r="CH5" s="267"/>
      <c r="CI5" s="267"/>
      <c r="CJ5" s="267"/>
      <c r="CK5" s="268"/>
      <c r="CL5" s="268"/>
      <c r="CM5" s="268"/>
      <c r="DV5" s="93"/>
    </row>
    <row r="6" spans="1:127" ht="10.5" x14ac:dyDescent="0.25">
      <c r="A6" s="132"/>
      <c r="B6" s="132"/>
      <c r="G6" s="148"/>
      <c r="L6" s="206" t="s">
        <v>0</v>
      </c>
      <c r="M6" s="206"/>
      <c r="N6" s="206"/>
      <c r="O6" s="206"/>
      <c r="P6" s="206"/>
      <c r="Q6" s="206"/>
      <c r="R6" s="206"/>
      <c r="S6" s="206"/>
      <c r="T6" s="206"/>
      <c r="U6" s="152" t="s">
        <v>368</v>
      </c>
      <c r="V6" s="152"/>
      <c r="W6" s="152"/>
      <c r="X6" s="152"/>
      <c r="Y6" s="152"/>
      <c r="Z6" s="152"/>
      <c r="AA6" s="87" t="s">
        <v>88</v>
      </c>
      <c r="AF6" s="152" t="s">
        <v>368</v>
      </c>
      <c r="AG6" s="152"/>
      <c r="AH6" s="152"/>
      <c r="AI6" s="152"/>
      <c r="AJ6" s="152"/>
      <c r="AK6" s="152"/>
      <c r="AL6" s="87" t="s">
        <v>91</v>
      </c>
      <c r="AN6" s="222" t="s">
        <v>7</v>
      </c>
      <c r="AO6" s="222"/>
      <c r="AP6" s="222"/>
      <c r="AQ6" s="222"/>
      <c r="AR6" s="222"/>
      <c r="AS6" s="222"/>
      <c r="AT6" s="222"/>
      <c r="AU6" s="222"/>
      <c r="AV6" s="222"/>
      <c r="AW6" s="152" t="s">
        <v>378</v>
      </c>
      <c r="AX6" s="152"/>
      <c r="AY6" s="152"/>
      <c r="AZ6" s="152"/>
      <c r="BA6" s="152"/>
      <c r="BB6" s="87" t="s">
        <v>91</v>
      </c>
      <c r="BD6" s="87" t="s">
        <v>8</v>
      </c>
      <c r="BF6" s="152" t="s">
        <v>379</v>
      </c>
      <c r="BG6" s="152"/>
      <c r="BH6" s="152"/>
      <c r="BI6" s="87" t="s">
        <v>9</v>
      </c>
      <c r="BJ6" s="94"/>
      <c r="BN6" s="152"/>
      <c r="BO6" s="152"/>
      <c r="BP6" s="152"/>
      <c r="BQ6" s="152"/>
      <c r="BR6" s="152"/>
      <c r="BS6" s="222"/>
      <c r="BT6" s="222"/>
      <c r="BU6" s="222"/>
      <c r="BV6" s="222"/>
      <c r="BW6" s="222"/>
      <c r="BX6" s="222" t="s">
        <v>10</v>
      </c>
      <c r="BY6" s="222"/>
      <c r="BZ6" s="222"/>
      <c r="CA6" s="222"/>
      <c r="CB6" s="222"/>
      <c r="CC6" s="222"/>
      <c r="CD6" s="222"/>
      <c r="CE6" s="222"/>
      <c r="CF6" s="222"/>
      <c r="CG6" s="222"/>
      <c r="CH6" s="222"/>
      <c r="CI6" s="222"/>
      <c r="CJ6" s="222" t="s">
        <v>277</v>
      </c>
      <c r="CK6" s="222"/>
      <c r="CL6" s="222"/>
      <c r="CM6" s="222"/>
      <c r="CN6" s="200" t="s">
        <v>278</v>
      </c>
      <c r="CO6" s="200"/>
      <c r="CP6" s="200"/>
      <c r="CQ6" s="200"/>
      <c r="CR6" s="200"/>
      <c r="CS6" s="200"/>
      <c r="CT6" s="200"/>
      <c r="CU6" s="200"/>
      <c r="CV6" s="200"/>
      <c r="CW6" s="200"/>
      <c r="CX6" s="95" t="s">
        <v>11</v>
      </c>
      <c r="CZ6" s="222" t="s">
        <v>266</v>
      </c>
      <c r="DA6" s="222"/>
      <c r="DB6" s="222"/>
      <c r="DC6" s="222"/>
      <c r="DD6" s="222"/>
      <c r="DE6" s="87" t="s">
        <v>105</v>
      </c>
      <c r="DF6" s="96" t="s">
        <v>106</v>
      </c>
      <c r="DG6" s="96"/>
      <c r="DH6" s="96"/>
      <c r="DI6" s="96"/>
      <c r="DL6" s="222"/>
      <c r="DM6" s="222"/>
      <c r="DN6" s="222"/>
      <c r="DO6" s="87" t="s">
        <v>91</v>
      </c>
      <c r="DR6" s="222"/>
      <c r="DS6" s="222"/>
      <c r="DT6" s="222"/>
      <c r="DU6" s="222"/>
      <c r="DV6" s="250"/>
    </row>
    <row r="7" spans="1:127" ht="10.5" x14ac:dyDescent="0.25">
      <c r="A7" s="132"/>
      <c r="B7" s="97"/>
      <c r="C7" s="99"/>
      <c r="D7" s="99"/>
      <c r="E7" s="99"/>
      <c r="F7" s="99"/>
      <c r="G7" s="98"/>
      <c r="H7" s="99"/>
      <c r="I7" s="99"/>
      <c r="J7" s="99"/>
      <c r="K7" s="99"/>
      <c r="L7" s="99"/>
      <c r="M7" s="269"/>
      <c r="N7" s="269"/>
      <c r="O7" s="269"/>
      <c r="P7" s="269"/>
      <c r="Q7" s="269"/>
      <c r="R7" s="269"/>
      <c r="S7" s="269"/>
      <c r="T7" s="269"/>
      <c r="U7" s="252"/>
      <c r="V7" s="252"/>
      <c r="W7" s="252"/>
      <c r="X7" s="252"/>
      <c r="Y7" s="252"/>
      <c r="Z7" s="252"/>
      <c r="AA7" s="143"/>
      <c r="AB7" s="99"/>
      <c r="AC7" s="99"/>
      <c r="AD7" s="99"/>
      <c r="AE7" s="99"/>
      <c r="AF7" s="252"/>
      <c r="AG7" s="252"/>
      <c r="AH7" s="252"/>
      <c r="AI7" s="252"/>
      <c r="AJ7" s="252"/>
      <c r="AK7" s="252"/>
      <c r="AL7" s="99"/>
      <c r="AM7" s="99"/>
      <c r="AN7" s="99"/>
      <c r="AO7" s="269"/>
      <c r="AP7" s="269"/>
      <c r="AQ7" s="269"/>
      <c r="AR7" s="269"/>
      <c r="AS7" s="269"/>
      <c r="AT7" s="269"/>
      <c r="AU7" s="269"/>
      <c r="AV7" s="269"/>
      <c r="AW7" s="252"/>
      <c r="AX7" s="252"/>
      <c r="AY7" s="252"/>
      <c r="AZ7" s="252"/>
      <c r="BA7" s="252"/>
      <c r="BB7" s="143"/>
      <c r="BC7" s="143"/>
      <c r="BD7" s="143"/>
      <c r="BE7" s="99"/>
      <c r="BF7" s="442"/>
      <c r="BG7" s="442"/>
      <c r="BH7" s="442"/>
      <c r="BI7" s="442"/>
      <c r="BJ7" s="442"/>
      <c r="BK7" s="99"/>
      <c r="BL7" s="99"/>
      <c r="BM7" s="99"/>
      <c r="BN7" s="178"/>
      <c r="BO7" s="178"/>
      <c r="BP7" s="178"/>
      <c r="BQ7" s="178"/>
      <c r="BR7" s="178"/>
      <c r="BS7" s="252"/>
      <c r="BT7" s="252"/>
      <c r="BU7" s="252"/>
      <c r="BV7" s="252"/>
      <c r="BW7" s="252"/>
      <c r="BX7" s="99"/>
      <c r="BY7" s="99"/>
      <c r="BZ7" s="269"/>
      <c r="CA7" s="269"/>
      <c r="CB7" s="269"/>
      <c r="CC7" s="269"/>
      <c r="CD7" s="269"/>
      <c r="CE7" s="269"/>
      <c r="CF7" s="269"/>
      <c r="CG7" s="269"/>
      <c r="CH7" s="269"/>
      <c r="CI7" s="269"/>
      <c r="CJ7" s="252"/>
      <c r="CK7" s="252"/>
      <c r="CL7" s="252"/>
      <c r="CM7" s="252"/>
      <c r="CN7" s="252"/>
      <c r="CO7" s="252"/>
      <c r="CP7" s="252"/>
      <c r="CQ7" s="99"/>
      <c r="CR7" s="442"/>
      <c r="CS7" s="442"/>
      <c r="CT7" s="442"/>
      <c r="CU7" s="442"/>
      <c r="CV7" s="442"/>
      <c r="CW7" s="442"/>
      <c r="CX7" s="442"/>
      <c r="CY7" s="442"/>
      <c r="CZ7" s="442"/>
      <c r="DA7" s="99"/>
      <c r="DB7" s="99"/>
      <c r="DC7" s="251"/>
      <c r="DD7" s="251"/>
      <c r="DE7" s="251"/>
      <c r="DF7" s="252"/>
      <c r="DG7" s="252"/>
      <c r="DH7" s="252"/>
      <c r="DI7" s="252"/>
      <c r="DJ7" s="252"/>
      <c r="DK7" s="252"/>
      <c r="DL7" s="99"/>
      <c r="DM7" s="99"/>
      <c r="DN7" s="99"/>
      <c r="DO7" s="99"/>
      <c r="DP7" s="99"/>
      <c r="DQ7" s="99"/>
      <c r="DR7" s="150"/>
      <c r="DS7" s="150"/>
      <c r="DT7" s="150"/>
      <c r="DU7" s="150"/>
      <c r="DV7" s="100"/>
    </row>
    <row r="8" spans="1:127" ht="14.25" customHeight="1" x14ac:dyDescent="0.25">
      <c r="A8" s="132"/>
      <c r="B8" s="494" t="s">
        <v>4</v>
      </c>
      <c r="C8" s="493"/>
      <c r="D8" s="493"/>
      <c r="E8" s="493"/>
      <c r="F8" s="493" t="s">
        <v>5</v>
      </c>
      <c r="G8" s="493"/>
      <c r="H8" s="493"/>
      <c r="I8" s="495" t="s">
        <v>3</v>
      </c>
      <c r="J8" s="495"/>
      <c r="K8" s="495"/>
      <c r="L8" s="495"/>
      <c r="M8" s="495" t="s">
        <v>1</v>
      </c>
      <c r="N8" s="495"/>
      <c r="O8" s="495"/>
      <c r="P8" s="495"/>
      <c r="Q8" s="495" t="s">
        <v>6</v>
      </c>
      <c r="R8" s="495"/>
      <c r="S8" s="495"/>
      <c r="T8" s="495"/>
      <c r="U8" s="495"/>
      <c r="V8" s="495" t="s">
        <v>13</v>
      </c>
      <c r="W8" s="495"/>
      <c r="X8" s="495"/>
      <c r="Y8" s="495"/>
      <c r="Z8" s="495"/>
      <c r="AA8" s="495" t="s">
        <v>14</v>
      </c>
      <c r="AB8" s="495"/>
      <c r="AC8" s="495"/>
      <c r="AD8" s="495"/>
      <c r="AE8" s="495"/>
      <c r="AF8" s="495"/>
      <c r="AG8" s="495"/>
      <c r="AH8" s="495"/>
      <c r="AI8" s="495"/>
      <c r="AJ8" s="495"/>
      <c r="AK8" s="495"/>
      <c r="AL8" s="495"/>
      <c r="AM8" s="495"/>
      <c r="AN8" s="495"/>
      <c r="AO8" s="495"/>
      <c r="AP8" s="495"/>
      <c r="AQ8" s="495"/>
      <c r="AR8" s="495"/>
      <c r="AS8" s="495"/>
      <c r="AT8" s="503"/>
      <c r="AU8" s="507" t="s">
        <v>15</v>
      </c>
      <c r="AV8" s="493"/>
      <c r="AW8" s="508"/>
      <c r="AX8" s="504" t="s">
        <v>17</v>
      </c>
      <c r="AY8" s="495"/>
      <c r="AZ8" s="495"/>
      <c r="BA8" s="505"/>
      <c r="BB8" s="502" t="s">
        <v>19</v>
      </c>
      <c r="BC8" s="500"/>
      <c r="BD8" s="500"/>
      <c r="BE8" s="500"/>
      <c r="BF8" s="500"/>
      <c r="BG8" s="500"/>
      <c r="BH8" s="500" t="s">
        <v>22</v>
      </c>
      <c r="BI8" s="500"/>
      <c r="BJ8" s="500"/>
      <c r="BK8" s="500"/>
      <c r="BL8" s="500"/>
      <c r="BM8" s="501"/>
      <c r="BN8" s="283" t="s">
        <v>111</v>
      </c>
      <c r="BO8" s="284"/>
      <c r="BP8" s="284"/>
      <c r="BQ8" s="285"/>
      <c r="BR8" s="276" t="s">
        <v>23</v>
      </c>
      <c r="BS8" s="277"/>
      <c r="BT8" s="277"/>
      <c r="BU8" s="277"/>
      <c r="BV8" s="277"/>
      <c r="BW8" s="278"/>
      <c r="BX8" s="276" t="s">
        <v>89</v>
      </c>
      <c r="BY8" s="277"/>
      <c r="BZ8" s="277"/>
      <c r="CA8" s="277"/>
      <c r="CB8" s="278"/>
      <c r="CC8" s="270" t="s">
        <v>112</v>
      </c>
      <c r="CD8" s="271"/>
      <c r="CE8" s="271"/>
      <c r="CF8" s="272"/>
      <c r="CG8" s="506" t="s">
        <v>28</v>
      </c>
      <c r="CH8" s="506"/>
      <c r="CI8" s="506"/>
      <c r="CJ8" s="506"/>
      <c r="CK8" s="506"/>
      <c r="CL8" s="506"/>
      <c r="CM8" s="506"/>
      <c r="CN8" s="506"/>
      <c r="CO8" s="506"/>
      <c r="CP8" s="226" t="s">
        <v>29</v>
      </c>
      <c r="CQ8" s="227"/>
      <c r="CR8" s="227"/>
      <c r="CS8" s="227"/>
      <c r="CT8" s="227"/>
      <c r="CU8" s="227"/>
      <c r="CV8" s="227"/>
      <c r="CW8" s="227"/>
      <c r="CX8" s="227"/>
      <c r="CY8" s="227"/>
      <c r="CZ8" s="227"/>
      <c r="DA8" s="227"/>
      <c r="DB8" s="227"/>
      <c r="DC8" s="227"/>
      <c r="DD8" s="227"/>
      <c r="DE8" s="228"/>
      <c r="DF8" s="226" t="s">
        <v>30</v>
      </c>
      <c r="DG8" s="227"/>
      <c r="DH8" s="227"/>
      <c r="DI8" s="227"/>
      <c r="DJ8" s="227"/>
      <c r="DK8" s="227"/>
      <c r="DL8" s="227"/>
      <c r="DM8" s="227"/>
      <c r="DN8" s="227"/>
      <c r="DO8" s="227"/>
      <c r="DP8" s="224"/>
      <c r="DQ8" s="224"/>
      <c r="DR8" s="224"/>
      <c r="DS8" s="224"/>
      <c r="DT8" s="224"/>
      <c r="DU8" s="224"/>
      <c r="DV8" s="253"/>
    </row>
    <row r="9" spans="1:127" ht="14.25" customHeight="1" x14ac:dyDescent="0.25">
      <c r="A9" s="132"/>
      <c r="B9" s="490"/>
      <c r="C9" s="491"/>
      <c r="D9" s="491"/>
      <c r="E9" s="491"/>
      <c r="F9" s="310"/>
      <c r="G9" s="310"/>
      <c r="H9" s="310"/>
      <c r="I9" s="310" t="s">
        <v>4</v>
      </c>
      <c r="J9" s="310"/>
      <c r="K9" s="310"/>
      <c r="L9" s="310"/>
      <c r="M9" s="491" t="s">
        <v>2</v>
      </c>
      <c r="N9" s="491"/>
      <c r="O9" s="491"/>
      <c r="P9" s="491"/>
      <c r="Q9" s="491"/>
      <c r="R9" s="491"/>
      <c r="S9" s="491"/>
      <c r="T9" s="491"/>
      <c r="U9" s="491"/>
      <c r="V9" s="491"/>
      <c r="W9" s="491"/>
      <c r="X9" s="491"/>
      <c r="Y9" s="491"/>
      <c r="Z9" s="491"/>
      <c r="AA9" s="312"/>
      <c r="AB9" s="312"/>
      <c r="AC9" s="312"/>
      <c r="AD9" s="312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3"/>
      <c r="AU9" s="309" t="s">
        <v>16</v>
      </c>
      <c r="AV9" s="310"/>
      <c r="AW9" s="311"/>
      <c r="AX9" s="265" t="s">
        <v>18</v>
      </c>
      <c r="AY9" s="264"/>
      <c r="AZ9" s="264"/>
      <c r="BA9" s="266"/>
      <c r="BB9" s="263" t="s">
        <v>20</v>
      </c>
      <c r="BC9" s="264"/>
      <c r="BD9" s="264"/>
      <c r="BE9" s="264" t="s">
        <v>21</v>
      </c>
      <c r="BF9" s="264"/>
      <c r="BG9" s="264"/>
      <c r="BH9" s="264" t="s">
        <v>20</v>
      </c>
      <c r="BI9" s="264"/>
      <c r="BJ9" s="264"/>
      <c r="BK9" s="264" t="s">
        <v>21</v>
      </c>
      <c r="BL9" s="264"/>
      <c r="BM9" s="320"/>
      <c r="BN9" s="286"/>
      <c r="BO9" s="287"/>
      <c r="BP9" s="287"/>
      <c r="BQ9" s="288"/>
      <c r="BR9" s="279"/>
      <c r="BS9" s="280"/>
      <c r="BT9" s="280"/>
      <c r="BU9" s="280"/>
      <c r="BV9" s="280"/>
      <c r="BW9" s="281"/>
      <c r="BX9" s="279"/>
      <c r="BY9" s="280"/>
      <c r="BZ9" s="280"/>
      <c r="CA9" s="280"/>
      <c r="CB9" s="281"/>
      <c r="CC9" s="273"/>
      <c r="CD9" s="274"/>
      <c r="CE9" s="274"/>
      <c r="CF9" s="275"/>
      <c r="CG9" s="259" t="s">
        <v>90</v>
      </c>
      <c r="CH9" s="260"/>
      <c r="CI9" s="260"/>
      <c r="CJ9" s="260"/>
      <c r="CK9" s="261"/>
      <c r="CL9" s="236" t="s">
        <v>25</v>
      </c>
      <c r="CM9" s="236"/>
      <c r="CN9" s="236"/>
      <c r="CO9" s="236"/>
      <c r="CP9" s="237">
        <v>1</v>
      </c>
      <c r="CQ9" s="238"/>
      <c r="CR9" s="238">
        <v>2</v>
      </c>
      <c r="CS9" s="238"/>
      <c r="CT9" s="238">
        <v>3</v>
      </c>
      <c r="CU9" s="238"/>
      <c r="CV9" s="238">
        <v>4</v>
      </c>
      <c r="CW9" s="238"/>
      <c r="CX9" s="238">
        <v>5</v>
      </c>
      <c r="CY9" s="238"/>
      <c r="CZ9" s="238">
        <v>6</v>
      </c>
      <c r="DA9" s="238"/>
      <c r="DB9" s="238">
        <v>7</v>
      </c>
      <c r="DC9" s="238"/>
      <c r="DD9" s="238">
        <v>8</v>
      </c>
      <c r="DE9" s="255"/>
      <c r="DF9" s="223" t="s">
        <v>31</v>
      </c>
      <c r="DG9" s="224"/>
      <c r="DH9" s="224"/>
      <c r="DI9" s="224"/>
      <c r="DJ9" s="225"/>
      <c r="DK9" s="226" t="s">
        <v>32</v>
      </c>
      <c r="DL9" s="227"/>
      <c r="DM9" s="227"/>
      <c r="DN9" s="228"/>
      <c r="DO9" s="226" t="s">
        <v>103</v>
      </c>
      <c r="DP9" s="227"/>
      <c r="DQ9" s="227"/>
      <c r="DR9" s="228"/>
      <c r="DS9" s="254" t="s">
        <v>33</v>
      </c>
      <c r="DT9" s="224"/>
      <c r="DU9" s="224"/>
      <c r="DV9" s="253"/>
    </row>
    <row r="10" spans="1:127" x14ac:dyDescent="0.2">
      <c r="A10" s="132"/>
      <c r="B10" s="492" t="s">
        <v>279</v>
      </c>
      <c r="C10" s="230"/>
      <c r="D10" s="230"/>
      <c r="E10" s="230"/>
      <c r="F10" s="230" t="s">
        <v>232</v>
      </c>
      <c r="G10" s="230"/>
      <c r="H10" s="230"/>
      <c r="I10" s="230" t="s">
        <v>341</v>
      </c>
      <c r="J10" s="230"/>
      <c r="K10" s="230"/>
      <c r="L10" s="230"/>
      <c r="M10" s="230" t="s">
        <v>436</v>
      </c>
      <c r="N10" s="230"/>
      <c r="O10" s="230"/>
      <c r="P10" s="230"/>
      <c r="Q10" s="230" t="s">
        <v>344</v>
      </c>
      <c r="R10" s="230"/>
      <c r="S10" s="230"/>
      <c r="T10" s="230"/>
      <c r="U10" s="230"/>
      <c r="V10" s="230" t="s">
        <v>281</v>
      </c>
      <c r="W10" s="230"/>
      <c r="X10" s="230"/>
      <c r="Y10" s="230"/>
      <c r="Z10" s="230"/>
      <c r="AA10" s="230" t="s">
        <v>282</v>
      </c>
      <c r="AB10" s="230"/>
      <c r="AC10" s="230" t="s">
        <v>282</v>
      </c>
      <c r="AD10" s="230"/>
      <c r="AE10" s="230" t="s">
        <v>282</v>
      </c>
      <c r="AF10" s="230"/>
      <c r="AG10" s="230" t="s">
        <v>245</v>
      </c>
      <c r="AH10" s="230"/>
      <c r="AI10" s="230"/>
      <c r="AJ10" s="230"/>
      <c r="AK10" s="230"/>
      <c r="AL10" s="230"/>
      <c r="AM10" s="230"/>
      <c r="AN10" s="230"/>
      <c r="AO10" s="230"/>
      <c r="AP10" s="230"/>
      <c r="AQ10" s="230"/>
      <c r="AR10" s="230"/>
      <c r="AS10" s="230"/>
      <c r="AT10" s="230"/>
      <c r="AU10" s="230" t="s">
        <v>299</v>
      </c>
      <c r="AV10" s="230"/>
      <c r="AW10" s="230"/>
      <c r="AX10" s="243" t="s">
        <v>366</v>
      </c>
      <c r="AY10" s="244"/>
      <c r="AZ10" s="244"/>
      <c r="BA10" s="245"/>
      <c r="BB10" s="230" t="s">
        <v>347</v>
      </c>
      <c r="BC10" s="230"/>
      <c r="BD10" s="230"/>
      <c r="BE10" s="230" t="s">
        <v>346</v>
      </c>
      <c r="BF10" s="230"/>
      <c r="BG10" s="230"/>
      <c r="BH10" s="230" t="s">
        <v>300</v>
      </c>
      <c r="BI10" s="230"/>
      <c r="BJ10" s="230"/>
      <c r="BK10" s="230" t="s">
        <v>228</v>
      </c>
      <c r="BL10" s="230"/>
      <c r="BM10" s="230"/>
      <c r="BN10" s="289" t="s">
        <v>376</v>
      </c>
      <c r="BO10" s="290"/>
      <c r="BP10" s="290"/>
      <c r="BQ10" s="291"/>
      <c r="BR10" s="289" t="s">
        <v>377</v>
      </c>
      <c r="BS10" s="290"/>
      <c r="BT10" s="290"/>
      <c r="BU10" s="290"/>
      <c r="BV10" s="290"/>
      <c r="BW10" s="291"/>
      <c r="BX10" s="230" t="s">
        <v>378</v>
      </c>
      <c r="BY10" s="230"/>
      <c r="BZ10" s="230"/>
      <c r="CA10" s="230"/>
      <c r="CB10" s="230"/>
      <c r="CC10" s="243" t="s">
        <v>379</v>
      </c>
      <c r="CD10" s="244"/>
      <c r="CE10" s="244"/>
      <c r="CF10" s="245"/>
      <c r="CG10" s="241" t="s">
        <v>380</v>
      </c>
      <c r="CH10" s="241"/>
      <c r="CI10" s="241"/>
      <c r="CJ10" s="241"/>
      <c r="CK10" s="241"/>
      <c r="CL10" s="241" t="s">
        <v>381</v>
      </c>
      <c r="CM10" s="241"/>
      <c r="CN10" s="241"/>
      <c r="CO10" s="241"/>
      <c r="CP10" s="229"/>
      <c r="CQ10" s="229"/>
      <c r="CR10" s="229"/>
      <c r="CS10" s="229"/>
      <c r="CT10" s="229"/>
      <c r="CU10" s="229"/>
      <c r="CV10" s="229"/>
      <c r="CW10" s="229"/>
      <c r="CX10" s="229"/>
      <c r="CY10" s="229"/>
      <c r="CZ10" s="229"/>
      <c r="DA10" s="229"/>
      <c r="DB10" s="229"/>
      <c r="DC10" s="229"/>
      <c r="DD10" s="257"/>
      <c r="DE10" s="258"/>
      <c r="DF10" s="246" t="s">
        <v>261</v>
      </c>
      <c r="DG10" s="229"/>
      <c r="DH10" s="229"/>
      <c r="DI10" s="229"/>
      <c r="DJ10" s="229"/>
      <c r="DK10" s="229" t="s">
        <v>99</v>
      </c>
      <c r="DL10" s="229"/>
      <c r="DM10" s="229"/>
      <c r="DN10" s="229"/>
      <c r="DO10" s="242"/>
      <c r="DP10" s="242"/>
      <c r="DQ10" s="242"/>
      <c r="DR10" s="242"/>
      <c r="DS10" s="242"/>
      <c r="DT10" s="242"/>
      <c r="DU10" s="242"/>
      <c r="DV10" s="256"/>
    </row>
    <row r="11" spans="1:127" x14ac:dyDescent="0.2">
      <c r="A11" s="132"/>
      <c r="B11" s="480"/>
      <c r="C11" s="293"/>
      <c r="D11" s="293"/>
      <c r="E11" s="294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0"/>
      <c r="AB11" s="230"/>
      <c r="AC11" s="230"/>
      <c r="AD11" s="230"/>
      <c r="AE11" s="230"/>
      <c r="AF11" s="230"/>
      <c r="AG11" s="230"/>
      <c r="AH11" s="230"/>
      <c r="AI11" s="230"/>
      <c r="AJ11" s="230"/>
      <c r="AK11" s="230"/>
      <c r="AL11" s="230"/>
      <c r="AM11" s="230"/>
      <c r="AN11" s="230"/>
      <c r="AO11" s="230"/>
      <c r="AP11" s="230"/>
      <c r="AQ11" s="230"/>
      <c r="AR11" s="230"/>
      <c r="AS11" s="230"/>
      <c r="AT11" s="230"/>
      <c r="AU11" s="232"/>
      <c r="AV11" s="232"/>
      <c r="AW11" s="232"/>
      <c r="AX11" s="306"/>
      <c r="AY11" s="307"/>
      <c r="AZ11" s="307"/>
      <c r="BA11" s="308"/>
      <c r="BB11" s="241"/>
      <c r="BC11" s="241"/>
      <c r="BD11" s="241"/>
      <c r="BE11" s="241"/>
      <c r="BF11" s="241"/>
      <c r="BG11" s="241"/>
      <c r="BH11" s="241"/>
      <c r="BI11" s="241"/>
      <c r="BJ11" s="241"/>
      <c r="BK11" s="241"/>
      <c r="BL11" s="241"/>
      <c r="BM11" s="241"/>
      <c r="BN11" s="241"/>
      <c r="BO11" s="241"/>
      <c r="BP11" s="241"/>
      <c r="BQ11" s="241"/>
      <c r="BR11" s="292"/>
      <c r="BS11" s="293"/>
      <c r="BT11" s="293"/>
      <c r="BU11" s="293"/>
      <c r="BV11" s="293"/>
      <c r="BW11" s="294"/>
      <c r="BX11" s="232"/>
      <c r="BY11" s="232"/>
      <c r="BZ11" s="232"/>
      <c r="CA11" s="232"/>
      <c r="CB11" s="232"/>
      <c r="CC11" s="233"/>
      <c r="CD11" s="234"/>
      <c r="CE11" s="234"/>
      <c r="CF11" s="235"/>
      <c r="CG11" s="241"/>
      <c r="CH11" s="241"/>
      <c r="CI11" s="241"/>
      <c r="CJ11" s="241"/>
      <c r="CK11" s="241"/>
      <c r="CL11" s="233"/>
      <c r="CM11" s="234"/>
      <c r="CN11" s="234"/>
      <c r="CO11" s="235"/>
      <c r="CP11" s="233"/>
      <c r="CQ11" s="234"/>
      <c r="CR11" s="234"/>
      <c r="CS11" s="235"/>
      <c r="CT11" s="230"/>
      <c r="CU11" s="230"/>
      <c r="CV11" s="230"/>
      <c r="CW11" s="230"/>
      <c r="CX11" s="230"/>
      <c r="CY11" s="230"/>
      <c r="CZ11" s="230"/>
      <c r="DA11" s="230"/>
      <c r="DB11" s="230"/>
      <c r="DC11" s="230"/>
      <c r="DD11" s="230"/>
      <c r="DE11" s="230"/>
      <c r="DF11" s="247"/>
      <c r="DG11" s="241"/>
      <c r="DH11" s="241"/>
      <c r="DI11" s="241"/>
      <c r="DJ11" s="241"/>
      <c r="DK11" s="241"/>
      <c r="DL11" s="241"/>
      <c r="DM11" s="241"/>
      <c r="DN11" s="241"/>
      <c r="DO11" s="241"/>
      <c r="DP11" s="241"/>
      <c r="DQ11" s="241"/>
      <c r="DR11" s="241"/>
      <c r="DS11" s="241"/>
      <c r="DT11" s="241"/>
      <c r="DU11" s="241"/>
      <c r="DV11" s="510"/>
    </row>
    <row r="12" spans="1:127" x14ac:dyDescent="0.2">
      <c r="A12" s="132"/>
      <c r="B12" s="480"/>
      <c r="C12" s="293"/>
      <c r="D12" s="293"/>
      <c r="E12" s="294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0"/>
      <c r="AB12" s="230"/>
      <c r="AC12" s="230"/>
      <c r="AD12" s="230"/>
      <c r="AE12" s="230"/>
      <c r="AF12" s="230"/>
      <c r="AG12" s="230"/>
      <c r="AH12" s="230"/>
      <c r="AI12" s="230"/>
      <c r="AJ12" s="230"/>
      <c r="AK12" s="230"/>
      <c r="AL12" s="230"/>
      <c r="AM12" s="230"/>
      <c r="AN12" s="230"/>
      <c r="AO12" s="231"/>
      <c r="AP12" s="231"/>
      <c r="AQ12" s="231"/>
      <c r="AR12" s="231"/>
      <c r="AS12" s="231"/>
      <c r="AT12" s="231"/>
      <c r="AU12" s="231"/>
      <c r="AV12" s="231"/>
      <c r="AW12" s="231"/>
      <c r="AX12" s="231"/>
      <c r="AY12" s="231"/>
      <c r="AZ12" s="231"/>
      <c r="BA12" s="231"/>
      <c r="BB12" s="231"/>
      <c r="BC12" s="231"/>
      <c r="BD12" s="231"/>
      <c r="BE12" s="231"/>
      <c r="BF12" s="231"/>
      <c r="BG12" s="231"/>
      <c r="BH12" s="231"/>
      <c r="BI12" s="231"/>
      <c r="BJ12" s="231"/>
      <c r="BK12" s="231"/>
      <c r="BL12" s="231"/>
      <c r="BM12" s="231"/>
      <c r="BN12" s="231"/>
      <c r="BO12" s="231"/>
      <c r="BP12" s="231"/>
      <c r="BQ12" s="231"/>
      <c r="BR12" s="231"/>
      <c r="BS12" s="231"/>
      <c r="BT12" s="231"/>
      <c r="BU12" s="231"/>
      <c r="BV12" s="231"/>
      <c r="BW12" s="231"/>
      <c r="BX12" s="231"/>
      <c r="BY12" s="231"/>
      <c r="BZ12" s="231"/>
      <c r="CA12" s="231"/>
      <c r="CB12" s="231"/>
      <c r="CC12" s="231"/>
      <c r="CD12" s="231"/>
      <c r="CE12" s="231"/>
      <c r="CF12" s="239"/>
      <c r="CG12" s="231"/>
      <c r="CH12" s="231"/>
      <c r="CI12" s="231"/>
      <c r="CJ12" s="231"/>
      <c r="CK12" s="231"/>
      <c r="CL12" s="231"/>
      <c r="CM12" s="231"/>
      <c r="CN12" s="231"/>
      <c r="CO12" s="231"/>
      <c r="CP12" s="231"/>
      <c r="CQ12" s="231"/>
      <c r="CR12" s="231"/>
      <c r="CS12" s="231"/>
      <c r="CT12" s="231"/>
      <c r="CU12" s="231"/>
      <c r="CV12" s="231"/>
      <c r="CW12" s="231"/>
      <c r="CX12" s="231"/>
      <c r="CY12" s="231"/>
      <c r="CZ12" s="231"/>
      <c r="DA12" s="231"/>
      <c r="DB12" s="231"/>
      <c r="DC12" s="231"/>
      <c r="DD12" s="231"/>
      <c r="DE12" s="239"/>
      <c r="DF12" s="240"/>
      <c r="DG12" s="231"/>
      <c r="DH12" s="231"/>
      <c r="DI12" s="231"/>
      <c r="DJ12" s="231"/>
      <c r="DK12" s="231"/>
      <c r="DL12" s="231"/>
      <c r="DM12" s="231"/>
      <c r="DN12" s="231"/>
      <c r="DO12" s="231"/>
      <c r="DP12" s="231"/>
      <c r="DQ12" s="231"/>
      <c r="DR12" s="231"/>
      <c r="DS12" s="231"/>
      <c r="DT12" s="231"/>
      <c r="DU12" s="231"/>
      <c r="DV12" s="511"/>
    </row>
    <row r="13" spans="1:127" ht="10.5" x14ac:dyDescent="0.25">
      <c r="A13" s="132"/>
      <c r="B13" s="333" t="s">
        <v>44</v>
      </c>
      <c r="C13" s="334"/>
      <c r="D13" s="334"/>
      <c r="E13" s="334"/>
      <c r="F13" s="334"/>
      <c r="G13" s="334"/>
      <c r="H13" s="334"/>
      <c r="I13" s="195" t="s">
        <v>295</v>
      </c>
      <c r="J13" s="195"/>
      <c r="K13" s="195"/>
      <c r="L13" s="195"/>
      <c r="M13" s="195"/>
      <c r="N13" s="195"/>
      <c r="O13" s="195"/>
      <c r="P13" s="195"/>
      <c r="Q13" s="195"/>
      <c r="R13" s="135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334" t="s">
        <v>52</v>
      </c>
      <c r="AT13" s="334"/>
      <c r="AU13" s="334"/>
      <c r="AV13" s="334"/>
      <c r="AW13" s="334"/>
      <c r="AX13" s="334"/>
      <c r="AY13" s="314" t="s">
        <v>353</v>
      </c>
      <c r="AZ13" s="315"/>
      <c r="BA13" s="315"/>
      <c r="BB13" s="315"/>
      <c r="BC13" s="315"/>
      <c r="BD13" s="136"/>
      <c r="BE13" s="136"/>
      <c r="BF13" s="136"/>
      <c r="BG13" s="136"/>
      <c r="BH13" s="136"/>
      <c r="BI13" s="137"/>
      <c r="BJ13" s="300" t="s">
        <v>171</v>
      </c>
      <c r="BK13" s="301"/>
      <c r="BL13" s="301"/>
      <c r="BM13" s="301"/>
      <c r="BN13" s="301"/>
      <c r="BO13" s="301"/>
      <c r="BP13" s="301"/>
      <c r="BQ13" s="301"/>
      <c r="BR13" s="301"/>
      <c r="BS13" s="301"/>
      <c r="BT13" s="301"/>
      <c r="BU13" s="301"/>
      <c r="BV13" s="301"/>
      <c r="BW13" s="301"/>
      <c r="BX13" s="301"/>
      <c r="BY13" s="301"/>
      <c r="BZ13" s="301"/>
      <c r="CA13" s="301"/>
      <c r="CB13" s="301"/>
      <c r="CC13" s="301"/>
      <c r="CD13" s="301"/>
      <c r="CE13" s="301"/>
      <c r="CF13" s="302"/>
      <c r="CG13" s="194"/>
      <c r="CH13" s="195"/>
      <c r="CI13" s="195"/>
      <c r="CJ13" s="195"/>
      <c r="CK13" s="195"/>
      <c r="CL13" s="195"/>
      <c r="CM13" s="195"/>
      <c r="CN13" s="195"/>
      <c r="CO13" s="195"/>
      <c r="CP13" s="195"/>
      <c r="CQ13" s="195"/>
      <c r="CR13" s="195"/>
      <c r="CS13" s="195"/>
      <c r="CT13" s="195"/>
      <c r="CU13" s="195"/>
      <c r="CV13" s="195"/>
      <c r="CW13" s="195"/>
      <c r="CX13" s="195"/>
      <c r="CY13" s="195"/>
      <c r="CZ13" s="195"/>
      <c r="DA13" s="195"/>
      <c r="DB13" s="195"/>
      <c r="DC13" s="195"/>
      <c r="DD13" s="195"/>
      <c r="DE13" s="299"/>
      <c r="DF13" s="477" t="s">
        <v>43</v>
      </c>
      <c r="DG13" s="477"/>
      <c r="DH13" s="477"/>
      <c r="DI13" s="477"/>
      <c r="DJ13" s="477"/>
      <c r="DK13" s="477"/>
      <c r="DL13" s="477"/>
      <c r="DM13" s="477"/>
      <c r="DN13" s="477"/>
      <c r="DO13" s="477" t="s">
        <v>92</v>
      </c>
      <c r="DP13" s="477"/>
      <c r="DQ13" s="477"/>
      <c r="DR13" s="477"/>
      <c r="DS13" s="477"/>
      <c r="DT13" s="477"/>
      <c r="DU13" s="477"/>
      <c r="DV13" s="512"/>
    </row>
    <row r="14" spans="1:127" ht="10.5" x14ac:dyDescent="0.2">
      <c r="A14" s="132"/>
      <c r="B14" s="328" t="s">
        <v>81</v>
      </c>
      <c r="C14" s="329"/>
      <c r="D14" s="329"/>
      <c r="E14" s="329"/>
      <c r="F14" s="336" t="s">
        <v>334</v>
      </c>
      <c r="G14" s="336"/>
      <c r="H14" s="336"/>
      <c r="I14" s="336"/>
      <c r="J14" s="144"/>
      <c r="K14" s="340" t="s">
        <v>50</v>
      </c>
      <c r="L14" s="341"/>
      <c r="M14" s="341"/>
      <c r="N14" s="341"/>
      <c r="O14" s="341"/>
      <c r="P14" s="341"/>
      <c r="Q14" s="297" t="s">
        <v>354</v>
      </c>
      <c r="R14" s="297"/>
      <c r="S14" s="297"/>
      <c r="T14" s="298"/>
      <c r="U14" s="316" t="s">
        <v>82</v>
      </c>
      <c r="V14" s="317"/>
      <c r="W14" s="317"/>
      <c r="X14" s="317"/>
      <c r="Y14" s="317"/>
      <c r="Z14" s="317"/>
      <c r="AA14" s="297" t="s">
        <v>355</v>
      </c>
      <c r="AB14" s="297"/>
      <c r="AC14" s="297"/>
      <c r="AD14" s="298"/>
      <c r="AE14" s="316" t="s">
        <v>83</v>
      </c>
      <c r="AF14" s="317"/>
      <c r="AG14" s="317"/>
      <c r="AH14" s="317"/>
      <c r="AI14" s="317"/>
      <c r="AJ14" s="317"/>
      <c r="AK14" s="297"/>
      <c r="AL14" s="297"/>
      <c r="AM14" s="297"/>
      <c r="AN14" s="298"/>
      <c r="AO14" s="316" t="s">
        <v>79</v>
      </c>
      <c r="AP14" s="317"/>
      <c r="AQ14" s="317"/>
      <c r="AR14" s="317"/>
      <c r="AS14" s="317"/>
      <c r="AT14" s="317"/>
      <c r="AU14" s="297" t="s">
        <v>333</v>
      </c>
      <c r="AV14" s="297"/>
      <c r="AW14" s="297"/>
      <c r="AX14" s="298"/>
      <c r="AY14" s="316" t="s">
        <v>80</v>
      </c>
      <c r="AZ14" s="317"/>
      <c r="BA14" s="317"/>
      <c r="BB14" s="317"/>
      <c r="BC14" s="317"/>
      <c r="BD14" s="317"/>
      <c r="BE14" s="297"/>
      <c r="BF14" s="297"/>
      <c r="BG14" s="297"/>
      <c r="BH14" s="297"/>
      <c r="BI14" s="319"/>
      <c r="BJ14" s="303"/>
      <c r="BK14" s="304"/>
      <c r="BL14" s="304"/>
      <c r="BM14" s="304"/>
      <c r="BN14" s="304"/>
      <c r="BO14" s="304"/>
      <c r="BP14" s="304"/>
      <c r="BQ14" s="304"/>
      <c r="BR14" s="304"/>
      <c r="BS14" s="304"/>
      <c r="BT14" s="304"/>
      <c r="BU14" s="304"/>
      <c r="BV14" s="304"/>
      <c r="BW14" s="304"/>
      <c r="BX14" s="304"/>
      <c r="BY14" s="304"/>
      <c r="BZ14" s="304"/>
      <c r="CA14" s="304"/>
      <c r="CB14" s="304"/>
      <c r="CC14" s="304"/>
      <c r="CD14" s="304"/>
      <c r="CE14" s="304"/>
      <c r="CF14" s="305"/>
      <c r="CG14" s="483" t="s">
        <v>34</v>
      </c>
      <c r="CH14" s="358"/>
      <c r="CI14" s="358"/>
      <c r="CJ14" s="358"/>
      <c r="CK14" s="358"/>
      <c r="CL14" s="358"/>
      <c r="CM14" s="358"/>
      <c r="CN14" s="358"/>
      <c r="CO14" s="152"/>
      <c r="CP14" s="152"/>
      <c r="CQ14" s="152"/>
      <c r="CR14" s="152"/>
      <c r="CS14" s="484"/>
      <c r="CT14" s="358" t="s">
        <v>38</v>
      </c>
      <c r="CU14" s="358"/>
      <c r="CV14" s="358"/>
      <c r="CW14" s="358"/>
      <c r="CX14" s="358"/>
      <c r="CY14" s="358"/>
      <c r="CZ14" s="358"/>
      <c r="DA14" s="152"/>
      <c r="DB14" s="152"/>
      <c r="DC14" s="152"/>
      <c r="DD14" s="152"/>
      <c r="DE14" s="169"/>
      <c r="DF14" s="172" t="s">
        <v>100</v>
      </c>
      <c r="DG14" s="153"/>
      <c r="DH14" s="153"/>
      <c r="DI14" s="153"/>
      <c r="DJ14" s="153"/>
      <c r="DK14" s="153"/>
      <c r="DL14" s="153"/>
      <c r="DM14" s="153"/>
      <c r="DN14" s="153"/>
      <c r="DO14" s="367" t="s">
        <v>401</v>
      </c>
      <c r="DP14" s="152"/>
      <c r="DQ14" s="152"/>
      <c r="DR14" s="152"/>
      <c r="DS14" s="152"/>
      <c r="DT14" s="152"/>
      <c r="DU14" s="152"/>
      <c r="DV14" s="202"/>
    </row>
    <row r="15" spans="1:127" ht="10.5" x14ac:dyDescent="0.25">
      <c r="A15" s="132"/>
      <c r="B15" s="337" t="s">
        <v>45</v>
      </c>
      <c r="C15" s="200"/>
      <c r="D15" s="200"/>
      <c r="E15" s="200"/>
      <c r="F15" s="295" t="s">
        <v>334</v>
      </c>
      <c r="G15" s="295"/>
      <c r="H15" s="295"/>
      <c r="I15" s="295"/>
      <c r="J15" s="324"/>
      <c r="K15" s="326" t="s">
        <v>116</v>
      </c>
      <c r="L15" s="327"/>
      <c r="M15" s="327"/>
      <c r="N15" s="327"/>
      <c r="O15" s="327"/>
      <c r="P15" s="327"/>
      <c r="Q15" s="295" t="s">
        <v>404</v>
      </c>
      <c r="R15" s="295"/>
      <c r="S15" s="295"/>
      <c r="T15" s="296"/>
      <c r="U15" s="326" t="s">
        <v>117</v>
      </c>
      <c r="V15" s="327"/>
      <c r="W15" s="327"/>
      <c r="X15" s="327"/>
      <c r="Y15" s="327"/>
      <c r="Z15" s="327"/>
      <c r="AA15" s="295" t="s">
        <v>356</v>
      </c>
      <c r="AB15" s="295"/>
      <c r="AC15" s="295"/>
      <c r="AD15" s="296"/>
      <c r="AE15" s="326" t="s">
        <v>168</v>
      </c>
      <c r="AF15" s="327"/>
      <c r="AG15" s="327"/>
      <c r="AH15" s="327"/>
      <c r="AI15" s="327"/>
      <c r="AJ15" s="327"/>
      <c r="AK15" s="295" t="s">
        <v>407</v>
      </c>
      <c r="AL15" s="295"/>
      <c r="AM15" s="295"/>
      <c r="AN15" s="296"/>
      <c r="AO15" s="326" t="s">
        <v>108</v>
      </c>
      <c r="AP15" s="327"/>
      <c r="AQ15" s="327"/>
      <c r="AR15" s="327"/>
      <c r="AS15" s="327"/>
      <c r="AT15" s="327"/>
      <c r="AU15" s="295" t="s">
        <v>235</v>
      </c>
      <c r="AV15" s="295"/>
      <c r="AW15" s="295"/>
      <c r="AX15" s="296"/>
      <c r="AY15" s="326" t="s">
        <v>97</v>
      </c>
      <c r="AZ15" s="327"/>
      <c r="BA15" s="327"/>
      <c r="BB15" s="327"/>
      <c r="BC15" s="327"/>
      <c r="BD15" s="327"/>
      <c r="BE15" s="295" t="s">
        <v>405</v>
      </c>
      <c r="BF15" s="295"/>
      <c r="BG15" s="295"/>
      <c r="BH15" s="295"/>
      <c r="BI15" s="324"/>
      <c r="BJ15" s="194" t="s">
        <v>26</v>
      </c>
      <c r="BK15" s="195"/>
      <c r="BL15" s="195"/>
      <c r="BM15" s="195"/>
      <c r="BN15" s="195"/>
      <c r="BO15" s="195"/>
      <c r="BP15" s="195"/>
      <c r="BQ15" s="195"/>
      <c r="BR15" s="195"/>
      <c r="BS15" s="195"/>
      <c r="BT15" s="195"/>
      <c r="BU15" s="195"/>
      <c r="BV15" s="195"/>
      <c r="BW15" s="195"/>
      <c r="BX15" s="195"/>
      <c r="BY15" s="195"/>
      <c r="BZ15" s="195"/>
      <c r="CA15" s="195"/>
      <c r="CB15" s="195"/>
      <c r="CC15" s="195"/>
      <c r="CD15" s="195"/>
      <c r="CE15" s="195"/>
      <c r="CF15" s="299"/>
      <c r="CG15" s="483" t="s">
        <v>35</v>
      </c>
      <c r="CH15" s="358"/>
      <c r="CI15" s="358"/>
      <c r="CJ15" s="358"/>
      <c r="CK15" s="358"/>
      <c r="CL15" s="358"/>
      <c r="CM15" s="358"/>
      <c r="CN15" s="358"/>
      <c r="CO15" s="152"/>
      <c r="CP15" s="152"/>
      <c r="CQ15" s="152"/>
      <c r="CR15" s="152"/>
      <c r="CS15" s="484"/>
      <c r="CT15" s="358" t="s">
        <v>39</v>
      </c>
      <c r="CU15" s="358"/>
      <c r="CV15" s="358"/>
      <c r="CW15" s="358"/>
      <c r="CX15" s="358"/>
      <c r="CY15" s="358"/>
      <c r="CZ15" s="358"/>
      <c r="DA15" s="152"/>
      <c r="DB15" s="152"/>
      <c r="DC15" s="152"/>
      <c r="DD15" s="152"/>
      <c r="DE15" s="169"/>
      <c r="DF15" s="172" t="s">
        <v>101</v>
      </c>
      <c r="DG15" s="153"/>
      <c r="DH15" s="153"/>
      <c r="DI15" s="153"/>
      <c r="DJ15" s="153"/>
      <c r="DK15" s="153"/>
      <c r="DL15" s="153"/>
      <c r="DM15" s="153"/>
      <c r="DN15" s="509"/>
      <c r="DO15" s="367" t="s">
        <v>402</v>
      </c>
      <c r="DP15" s="152"/>
      <c r="DQ15" s="152"/>
      <c r="DR15" s="152"/>
      <c r="DS15" s="152"/>
      <c r="DT15" s="152"/>
      <c r="DU15" s="152"/>
      <c r="DV15" s="202"/>
    </row>
    <row r="16" spans="1:127" ht="10.5" x14ac:dyDescent="0.25">
      <c r="A16" s="132"/>
      <c r="B16" s="338"/>
      <c r="C16" s="317"/>
      <c r="D16" s="317"/>
      <c r="E16" s="317"/>
      <c r="F16" s="297"/>
      <c r="G16" s="297"/>
      <c r="H16" s="297"/>
      <c r="I16" s="297"/>
      <c r="J16" s="319"/>
      <c r="K16" s="316"/>
      <c r="L16" s="317"/>
      <c r="M16" s="317"/>
      <c r="N16" s="317"/>
      <c r="O16" s="317"/>
      <c r="P16" s="317"/>
      <c r="Q16" s="297"/>
      <c r="R16" s="297"/>
      <c r="S16" s="297"/>
      <c r="T16" s="298"/>
      <c r="U16" s="316"/>
      <c r="V16" s="317"/>
      <c r="W16" s="317"/>
      <c r="X16" s="317"/>
      <c r="Y16" s="317"/>
      <c r="Z16" s="317"/>
      <c r="AA16" s="297"/>
      <c r="AB16" s="297"/>
      <c r="AC16" s="297"/>
      <c r="AD16" s="298"/>
      <c r="AE16" s="316"/>
      <c r="AF16" s="317"/>
      <c r="AG16" s="317"/>
      <c r="AH16" s="317"/>
      <c r="AI16" s="317"/>
      <c r="AJ16" s="317"/>
      <c r="AK16" s="297"/>
      <c r="AL16" s="297"/>
      <c r="AM16" s="297"/>
      <c r="AN16" s="298"/>
      <c r="AO16" s="316"/>
      <c r="AP16" s="317"/>
      <c r="AQ16" s="317"/>
      <c r="AR16" s="317"/>
      <c r="AS16" s="317"/>
      <c r="AT16" s="317"/>
      <c r="AU16" s="297"/>
      <c r="AV16" s="297"/>
      <c r="AW16" s="297"/>
      <c r="AX16" s="298"/>
      <c r="AY16" s="316"/>
      <c r="AZ16" s="317"/>
      <c r="BA16" s="317"/>
      <c r="BB16" s="317"/>
      <c r="BC16" s="317"/>
      <c r="BD16" s="317"/>
      <c r="BE16" s="297"/>
      <c r="BF16" s="297"/>
      <c r="BG16" s="297"/>
      <c r="BH16" s="297"/>
      <c r="BI16" s="319"/>
      <c r="BJ16" s="322" t="s">
        <v>4</v>
      </c>
      <c r="BK16" s="323"/>
      <c r="BL16" s="194" t="s">
        <v>27</v>
      </c>
      <c r="BM16" s="195"/>
      <c r="BN16" s="195"/>
      <c r="BO16" s="195"/>
      <c r="BP16" s="195"/>
      <c r="BQ16" s="195"/>
      <c r="BR16" s="195"/>
      <c r="BS16" s="195"/>
      <c r="BT16" s="195"/>
      <c r="BU16" s="299"/>
      <c r="BV16" s="194" t="s">
        <v>24</v>
      </c>
      <c r="BW16" s="195"/>
      <c r="BX16" s="195"/>
      <c r="BY16" s="195"/>
      <c r="BZ16" s="195"/>
      <c r="CA16" s="195"/>
      <c r="CB16" s="195"/>
      <c r="CC16" s="195"/>
      <c r="CD16" s="195"/>
      <c r="CE16" s="195"/>
      <c r="CF16" s="299"/>
      <c r="CG16" s="483" t="s">
        <v>183</v>
      </c>
      <c r="CH16" s="358"/>
      <c r="CI16" s="358"/>
      <c r="CJ16" s="358"/>
      <c r="CK16" s="358"/>
      <c r="CL16" s="358"/>
      <c r="CM16" s="358"/>
      <c r="CN16" s="358"/>
      <c r="CO16" s="152" t="s">
        <v>282</v>
      </c>
      <c r="CP16" s="152"/>
      <c r="CQ16" s="152"/>
      <c r="CR16" s="152"/>
      <c r="CS16" s="484"/>
      <c r="CT16" s="358" t="s">
        <v>40</v>
      </c>
      <c r="CU16" s="358"/>
      <c r="CV16" s="358"/>
      <c r="CW16" s="358"/>
      <c r="CX16" s="358"/>
      <c r="CY16" s="358"/>
      <c r="CZ16" s="358"/>
      <c r="DA16" s="152"/>
      <c r="DB16" s="152"/>
      <c r="DC16" s="152"/>
      <c r="DD16" s="152"/>
      <c r="DE16" s="169"/>
      <c r="DF16" s="172" t="s">
        <v>102</v>
      </c>
      <c r="DG16" s="153"/>
      <c r="DH16" s="153"/>
      <c r="DI16" s="153"/>
      <c r="DJ16" s="153"/>
      <c r="DK16" s="153"/>
      <c r="DL16" s="153"/>
      <c r="DM16" s="153"/>
      <c r="DN16" s="509"/>
      <c r="DO16" s="367"/>
      <c r="DP16" s="152"/>
      <c r="DQ16" s="152"/>
      <c r="DR16" s="152"/>
      <c r="DS16" s="152"/>
      <c r="DT16" s="152"/>
      <c r="DU16" s="152"/>
      <c r="DV16" s="202"/>
    </row>
    <row r="17" spans="1:129" x14ac:dyDescent="0.2">
      <c r="A17" s="132"/>
      <c r="B17" s="339" t="s">
        <v>46</v>
      </c>
      <c r="C17" s="327"/>
      <c r="D17" s="327"/>
      <c r="E17" s="327"/>
      <c r="F17" s="295" t="s">
        <v>408</v>
      </c>
      <c r="G17" s="295"/>
      <c r="H17" s="295"/>
      <c r="I17" s="295"/>
      <c r="J17" s="324"/>
      <c r="K17" s="326" t="s">
        <v>51</v>
      </c>
      <c r="L17" s="327"/>
      <c r="M17" s="327"/>
      <c r="N17" s="327"/>
      <c r="O17" s="327"/>
      <c r="P17" s="327"/>
      <c r="Q17" s="295"/>
      <c r="R17" s="295"/>
      <c r="S17" s="295"/>
      <c r="T17" s="296"/>
      <c r="U17" s="326" t="s">
        <v>48</v>
      </c>
      <c r="V17" s="327"/>
      <c r="W17" s="327"/>
      <c r="X17" s="327"/>
      <c r="Y17" s="327"/>
      <c r="Z17" s="327"/>
      <c r="AA17" s="295" t="s">
        <v>146</v>
      </c>
      <c r="AB17" s="295"/>
      <c r="AC17" s="295"/>
      <c r="AD17" s="296"/>
      <c r="AE17" s="326" t="s">
        <v>84</v>
      </c>
      <c r="AF17" s="327"/>
      <c r="AG17" s="327"/>
      <c r="AH17" s="327"/>
      <c r="AI17" s="327"/>
      <c r="AJ17" s="327"/>
      <c r="AK17" s="295"/>
      <c r="AL17" s="295"/>
      <c r="AM17" s="295"/>
      <c r="AN17" s="296"/>
      <c r="AO17" s="326" t="s">
        <v>85</v>
      </c>
      <c r="AP17" s="327"/>
      <c r="AQ17" s="327"/>
      <c r="AR17" s="327"/>
      <c r="AS17" s="327"/>
      <c r="AT17" s="327"/>
      <c r="AU17" s="295" t="s">
        <v>335</v>
      </c>
      <c r="AV17" s="295"/>
      <c r="AW17" s="295"/>
      <c r="AX17" s="296"/>
      <c r="AY17" s="326" t="s">
        <v>149</v>
      </c>
      <c r="AZ17" s="327"/>
      <c r="BA17" s="327"/>
      <c r="BB17" s="327"/>
      <c r="BC17" s="327"/>
      <c r="BD17" s="327"/>
      <c r="BE17" s="295" t="s">
        <v>297</v>
      </c>
      <c r="BF17" s="295"/>
      <c r="BG17" s="295"/>
      <c r="BH17" s="295"/>
      <c r="BI17" s="324"/>
      <c r="BJ17" s="318" t="s">
        <v>99</v>
      </c>
      <c r="BK17" s="158"/>
      <c r="BL17" s="163" t="s">
        <v>148</v>
      </c>
      <c r="BM17" s="163"/>
      <c r="BN17" s="163"/>
      <c r="BO17" s="163"/>
      <c r="BP17" s="163"/>
      <c r="BQ17" s="163"/>
      <c r="BR17" s="163"/>
      <c r="BS17" s="163"/>
      <c r="BT17" s="163"/>
      <c r="BU17" s="163"/>
      <c r="BV17" s="325" t="s">
        <v>333</v>
      </c>
      <c r="BW17" s="187"/>
      <c r="BX17" s="187"/>
      <c r="BY17" s="187"/>
      <c r="BZ17" s="187"/>
      <c r="CA17" s="187"/>
      <c r="CB17" s="187"/>
      <c r="CC17" s="187"/>
      <c r="CD17" s="187"/>
      <c r="CE17" s="187"/>
      <c r="CF17" s="188"/>
      <c r="CG17" s="483" t="s">
        <v>36</v>
      </c>
      <c r="CH17" s="358"/>
      <c r="CI17" s="358"/>
      <c r="CJ17" s="358"/>
      <c r="CK17" s="358"/>
      <c r="CL17" s="358"/>
      <c r="CM17" s="358"/>
      <c r="CN17" s="358"/>
      <c r="CO17" s="152"/>
      <c r="CP17" s="152"/>
      <c r="CQ17" s="152"/>
      <c r="CR17" s="152"/>
      <c r="CS17" s="484"/>
      <c r="CT17" s="369" t="s">
        <v>41</v>
      </c>
      <c r="CU17" s="370"/>
      <c r="CV17" s="370"/>
      <c r="CW17" s="370"/>
      <c r="CX17" s="370"/>
      <c r="CY17" s="370"/>
      <c r="CZ17" s="370"/>
      <c r="DA17" s="295" t="s">
        <v>417</v>
      </c>
      <c r="DB17" s="295"/>
      <c r="DC17" s="295"/>
      <c r="DD17" s="295"/>
      <c r="DE17" s="324"/>
      <c r="DF17" s="162" t="s">
        <v>93</v>
      </c>
      <c r="DG17" s="163"/>
      <c r="DH17" s="163"/>
      <c r="DI17" s="163"/>
      <c r="DJ17" s="163"/>
      <c r="DK17" s="368"/>
      <c r="DO17" s="367" t="s">
        <v>403</v>
      </c>
      <c r="DP17" s="152"/>
      <c r="DQ17" s="152"/>
      <c r="DR17" s="152"/>
      <c r="DS17" s="152"/>
      <c r="DT17" s="152"/>
      <c r="DU17" s="152"/>
      <c r="DV17" s="202"/>
    </row>
    <row r="18" spans="1:129" x14ac:dyDescent="0.2">
      <c r="A18" s="132"/>
      <c r="B18" s="338"/>
      <c r="C18" s="317"/>
      <c r="D18" s="317"/>
      <c r="E18" s="317"/>
      <c r="F18" s="297"/>
      <c r="G18" s="297"/>
      <c r="H18" s="297"/>
      <c r="I18" s="297"/>
      <c r="J18" s="319"/>
      <c r="K18" s="316"/>
      <c r="L18" s="317"/>
      <c r="M18" s="317"/>
      <c r="N18" s="317"/>
      <c r="O18" s="317"/>
      <c r="P18" s="317"/>
      <c r="Q18" s="297"/>
      <c r="R18" s="297"/>
      <c r="S18" s="297"/>
      <c r="T18" s="298"/>
      <c r="U18" s="316"/>
      <c r="V18" s="317"/>
      <c r="W18" s="317"/>
      <c r="X18" s="317"/>
      <c r="Y18" s="317"/>
      <c r="Z18" s="317"/>
      <c r="AA18" s="297"/>
      <c r="AB18" s="297"/>
      <c r="AC18" s="297"/>
      <c r="AD18" s="298"/>
      <c r="AE18" s="316"/>
      <c r="AF18" s="317"/>
      <c r="AG18" s="317"/>
      <c r="AH18" s="317"/>
      <c r="AI18" s="317"/>
      <c r="AJ18" s="317"/>
      <c r="AK18" s="297"/>
      <c r="AL18" s="297"/>
      <c r="AM18" s="297"/>
      <c r="AN18" s="298"/>
      <c r="AO18" s="316"/>
      <c r="AP18" s="317"/>
      <c r="AQ18" s="317"/>
      <c r="AR18" s="317"/>
      <c r="AS18" s="317"/>
      <c r="AT18" s="317"/>
      <c r="AU18" s="297"/>
      <c r="AV18" s="297"/>
      <c r="AW18" s="297"/>
      <c r="AX18" s="298"/>
      <c r="AY18" s="316"/>
      <c r="AZ18" s="317"/>
      <c r="BA18" s="317"/>
      <c r="BB18" s="317"/>
      <c r="BC18" s="317"/>
      <c r="BD18" s="317"/>
      <c r="BE18" s="297"/>
      <c r="BF18" s="297"/>
      <c r="BG18" s="297"/>
      <c r="BH18" s="297"/>
      <c r="BI18" s="319"/>
      <c r="BJ18" s="318"/>
      <c r="BK18" s="158"/>
      <c r="BL18" s="163"/>
      <c r="BM18" s="163"/>
      <c r="BN18" s="163"/>
      <c r="BO18" s="163"/>
      <c r="BP18" s="163"/>
      <c r="BQ18" s="163"/>
      <c r="BR18" s="163"/>
      <c r="BS18" s="163"/>
      <c r="BT18" s="163"/>
      <c r="BU18" s="163"/>
      <c r="BV18" s="183"/>
      <c r="BW18" s="184"/>
      <c r="BX18" s="184"/>
      <c r="BY18" s="184"/>
      <c r="BZ18" s="184"/>
      <c r="CA18" s="184"/>
      <c r="CB18" s="184"/>
      <c r="CC18" s="184"/>
      <c r="CD18" s="184"/>
      <c r="CE18" s="184"/>
      <c r="CF18" s="221"/>
      <c r="CG18" s="483" t="s">
        <v>37</v>
      </c>
      <c r="CH18" s="358"/>
      <c r="CI18" s="358"/>
      <c r="CJ18" s="358"/>
      <c r="CK18" s="358"/>
      <c r="CL18" s="358"/>
      <c r="CM18" s="358"/>
      <c r="CN18" s="358"/>
      <c r="CO18" s="152"/>
      <c r="CP18" s="152"/>
      <c r="CQ18" s="152"/>
      <c r="CR18" s="152"/>
      <c r="CS18" s="484"/>
      <c r="CT18" s="486"/>
      <c r="CU18" s="487"/>
      <c r="CV18" s="487"/>
      <c r="CW18" s="487"/>
      <c r="CX18" s="487"/>
      <c r="CY18" s="487"/>
      <c r="CZ18" s="487"/>
      <c r="DA18" s="297"/>
      <c r="DB18" s="297"/>
      <c r="DC18" s="297"/>
      <c r="DD18" s="297"/>
      <c r="DE18" s="319"/>
      <c r="DF18" s="162"/>
      <c r="DG18" s="163"/>
      <c r="DH18" s="163"/>
      <c r="DI18" s="163"/>
      <c r="DJ18" s="163"/>
      <c r="DK18" s="368"/>
      <c r="DO18" s="367"/>
      <c r="DP18" s="152"/>
      <c r="DQ18" s="152"/>
      <c r="DR18" s="152"/>
      <c r="DS18" s="152"/>
      <c r="DT18" s="152"/>
      <c r="DU18" s="152"/>
      <c r="DV18" s="202"/>
    </row>
    <row r="19" spans="1:129" x14ac:dyDescent="0.2">
      <c r="A19" s="132"/>
      <c r="B19" s="339" t="s">
        <v>47</v>
      </c>
      <c r="C19" s="327"/>
      <c r="D19" s="327"/>
      <c r="E19" s="327"/>
      <c r="F19" s="295" t="s">
        <v>409</v>
      </c>
      <c r="G19" s="295"/>
      <c r="H19" s="295"/>
      <c r="I19" s="295"/>
      <c r="J19" s="324"/>
      <c r="K19" s="326" t="s">
        <v>194</v>
      </c>
      <c r="L19" s="327"/>
      <c r="M19" s="327"/>
      <c r="N19" s="327"/>
      <c r="O19" s="327"/>
      <c r="P19" s="327"/>
      <c r="Q19" s="295" t="s">
        <v>316</v>
      </c>
      <c r="R19" s="295"/>
      <c r="S19" s="295"/>
      <c r="T19" s="296"/>
      <c r="U19" s="326" t="s">
        <v>49</v>
      </c>
      <c r="V19" s="327"/>
      <c r="W19" s="327"/>
      <c r="X19" s="327"/>
      <c r="Y19" s="327"/>
      <c r="Z19" s="327"/>
      <c r="AA19" s="295" t="s">
        <v>406</v>
      </c>
      <c r="AB19" s="295"/>
      <c r="AC19" s="295"/>
      <c r="AD19" s="296"/>
      <c r="AE19" s="326" t="s">
        <v>86</v>
      </c>
      <c r="AF19" s="327"/>
      <c r="AG19" s="327"/>
      <c r="AH19" s="327"/>
      <c r="AI19" s="327"/>
      <c r="AJ19" s="327"/>
      <c r="AK19" s="295"/>
      <c r="AL19" s="295"/>
      <c r="AM19" s="295"/>
      <c r="AN19" s="296"/>
      <c r="AO19" s="326" t="s">
        <v>87</v>
      </c>
      <c r="AP19" s="327"/>
      <c r="AQ19" s="327"/>
      <c r="AR19" s="327"/>
      <c r="AS19" s="327"/>
      <c r="AT19" s="327"/>
      <c r="AU19" s="295"/>
      <c r="AV19" s="295"/>
      <c r="AW19" s="295"/>
      <c r="AX19" s="296"/>
      <c r="AY19" s="326" t="s">
        <v>173</v>
      </c>
      <c r="AZ19" s="327"/>
      <c r="BA19" s="327"/>
      <c r="BB19" s="327"/>
      <c r="BC19" s="327"/>
      <c r="BD19" s="327"/>
      <c r="BE19" s="295" t="s">
        <v>99</v>
      </c>
      <c r="BF19" s="295"/>
      <c r="BG19" s="295"/>
      <c r="BH19" s="295"/>
      <c r="BI19" s="324"/>
      <c r="BJ19" s="208"/>
      <c r="BK19" s="185"/>
      <c r="BL19" s="163"/>
      <c r="BM19" s="163"/>
      <c r="BN19" s="163"/>
      <c r="BO19" s="163"/>
      <c r="BP19" s="163"/>
      <c r="BQ19" s="163"/>
      <c r="BR19" s="163"/>
      <c r="BS19" s="163"/>
      <c r="BT19" s="163"/>
      <c r="BU19" s="163"/>
      <c r="BV19" s="163"/>
      <c r="BW19" s="163"/>
      <c r="BX19" s="163"/>
      <c r="BY19" s="163"/>
      <c r="BZ19" s="163"/>
      <c r="CA19" s="163"/>
      <c r="CB19" s="163"/>
      <c r="CC19" s="163"/>
      <c r="CD19" s="163"/>
      <c r="CE19" s="163"/>
      <c r="CF19" s="343"/>
      <c r="CG19" s="483" t="s">
        <v>113</v>
      </c>
      <c r="CH19" s="358"/>
      <c r="CI19" s="358"/>
      <c r="CJ19" s="358"/>
      <c r="CK19" s="358"/>
      <c r="CL19" s="358"/>
      <c r="CM19" s="358"/>
      <c r="CN19" s="358"/>
      <c r="CO19" s="152" t="s">
        <v>346</v>
      </c>
      <c r="CP19" s="152"/>
      <c r="CQ19" s="152"/>
      <c r="CR19" s="152"/>
      <c r="CS19" s="484"/>
      <c r="CT19" s="369" t="s">
        <v>42</v>
      </c>
      <c r="CU19" s="370"/>
      <c r="CV19" s="370"/>
      <c r="CW19" s="370"/>
      <c r="CX19" s="370"/>
      <c r="CY19" s="370"/>
      <c r="CZ19" s="370"/>
      <c r="DA19" s="295" t="s">
        <v>298</v>
      </c>
      <c r="DB19" s="295"/>
      <c r="DC19" s="295"/>
      <c r="DD19" s="295"/>
      <c r="DE19" s="324"/>
      <c r="DF19" s="162"/>
      <c r="DG19" s="163"/>
      <c r="DH19" s="163"/>
      <c r="DI19" s="163"/>
      <c r="DJ19" s="163"/>
      <c r="DK19" s="368"/>
      <c r="DO19" s="367"/>
      <c r="DP19" s="152"/>
      <c r="DQ19" s="152"/>
      <c r="DR19" s="152"/>
      <c r="DS19" s="152"/>
      <c r="DT19" s="152"/>
      <c r="DU19" s="152"/>
      <c r="DV19" s="202"/>
    </row>
    <row r="20" spans="1:129" x14ac:dyDescent="0.2">
      <c r="A20" s="132"/>
      <c r="B20" s="328"/>
      <c r="C20" s="329"/>
      <c r="D20" s="329"/>
      <c r="E20" s="329"/>
      <c r="F20" s="321"/>
      <c r="G20" s="321"/>
      <c r="H20" s="321"/>
      <c r="I20" s="321"/>
      <c r="J20" s="335"/>
      <c r="K20" s="345"/>
      <c r="L20" s="329"/>
      <c r="M20" s="329"/>
      <c r="N20" s="329"/>
      <c r="O20" s="329"/>
      <c r="P20" s="329"/>
      <c r="Q20" s="321"/>
      <c r="R20" s="321"/>
      <c r="S20" s="321"/>
      <c r="T20" s="237"/>
      <c r="U20" s="345"/>
      <c r="V20" s="329"/>
      <c r="W20" s="329"/>
      <c r="X20" s="329"/>
      <c r="Y20" s="329"/>
      <c r="Z20" s="329"/>
      <c r="AA20" s="321"/>
      <c r="AB20" s="321"/>
      <c r="AC20" s="321"/>
      <c r="AD20" s="237"/>
      <c r="AE20" s="345"/>
      <c r="AF20" s="329"/>
      <c r="AG20" s="329"/>
      <c r="AH20" s="329"/>
      <c r="AI20" s="329"/>
      <c r="AJ20" s="329"/>
      <c r="AK20" s="321"/>
      <c r="AL20" s="321"/>
      <c r="AM20" s="321"/>
      <c r="AN20" s="237"/>
      <c r="AO20" s="345"/>
      <c r="AP20" s="329"/>
      <c r="AQ20" s="329"/>
      <c r="AR20" s="329"/>
      <c r="AS20" s="329"/>
      <c r="AT20" s="329"/>
      <c r="AU20" s="321"/>
      <c r="AV20" s="321"/>
      <c r="AW20" s="321"/>
      <c r="AX20" s="237"/>
      <c r="AY20" s="345"/>
      <c r="AZ20" s="329"/>
      <c r="BA20" s="329"/>
      <c r="BB20" s="329"/>
      <c r="BC20" s="329"/>
      <c r="BD20" s="329"/>
      <c r="BE20" s="321"/>
      <c r="BF20" s="321"/>
      <c r="BG20" s="321"/>
      <c r="BH20" s="321"/>
      <c r="BI20" s="335"/>
      <c r="BJ20" s="344"/>
      <c r="BK20" s="238"/>
      <c r="BL20" s="312"/>
      <c r="BM20" s="312"/>
      <c r="BN20" s="312"/>
      <c r="BO20" s="312"/>
      <c r="BP20" s="312"/>
      <c r="BQ20" s="312"/>
      <c r="BR20" s="312"/>
      <c r="BS20" s="312"/>
      <c r="BT20" s="312"/>
      <c r="BU20" s="312"/>
      <c r="BV20" s="312"/>
      <c r="BW20" s="312"/>
      <c r="BX20" s="312"/>
      <c r="BY20" s="312"/>
      <c r="BZ20" s="312"/>
      <c r="CA20" s="312"/>
      <c r="CB20" s="312"/>
      <c r="CC20" s="312"/>
      <c r="CD20" s="312"/>
      <c r="CE20" s="312"/>
      <c r="CF20" s="342"/>
      <c r="CG20" s="489"/>
      <c r="CH20" s="251"/>
      <c r="CI20" s="251"/>
      <c r="CJ20" s="251"/>
      <c r="CK20" s="251"/>
      <c r="CL20" s="251"/>
      <c r="CM20" s="251"/>
      <c r="CN20" s="251"/>
      <c r="CO20" s="251"/>
      <c r="CP20" s="251"/>
      <c r="CQ20" s="251"/>
      <c r="CR20" s="251"/>
      <c r="CS20" s="485"/>
      <c r="CT20" s="371"/>
      <c r="CU20" s="372"/>
      <c r="CV20" s="372"/>
      <c r="CW20" s="372"/>
      <c r="CX20" s="372"/>
      <c r="CY20" s="372"/>
      <c r="CZ20" s="372"/>
      <c r="DA20" s="321"/>
      <c r="DB20" s="321"/>
      <c r="DC20" s="321"/>
      <c r="DD20" s="321"/>
      <c r="DE20" s="335"/>
      <c r="DF20" s="373"/>
      <c r="DG20" s="312"/>
      <c r="DH20" s="312"/>
      <c r="DI20" s="312"/>
      <c r="DJ20" s="312"/>
      <c r="DK20" s="313"/>
      <c r="DL20" s="99"/>
      <c r="DM20" s="99"/>
      <c r="DN20" s="99"/>
      <c r="DO20" s="374"/>
      <c r="DP20" s="178"/>
      <c r="DQ20" s="178"/>
      <c r="DR20" s="178"/>
      <c r="DS20" s="178"/>
      <c r="DT20" s="178"/>
      <c r="DU20" s="178"/>
      <c r="DV20" s="375"/>
    </row>
    <row r="21" spans="1:129" ht="27" customHeight="1" x14ac:dyDescent="0.25">
      <c r="A21" s="132"/>
      <c r="B21" s="346" t="s">
        <v>53</v>
      </c>
      <c r="C21" s="219"/>
      <c r="D21" s="219"/>
      <c r="E21" s="219"/>
      <c r="F21" s="219"/>
      <c r="G21" s="219"/>
      <c r="H21" s="220"/>
      <c r="I21" s="218" t="s">
        <v>201</v>
      </c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  <c r="AA21" s="219"/>
      <c r="AB21" s="219"/>
      <c r="AC21" s="219"/>
      <c r="AD21" s="219"/>
      <c r="AE21" s="219"/>
      <c r="AF21" s="219"/>
      <c r="AG21" s="219"/>
      <c r="AH21" s="219"/>
      <c r="AI21" s="219"/>
      <c r="AJ21" s="219"/>
      <c r="AK21" s="219"/>
      <c r="AL21" s="219"/>
      <c r="AM21" s="219"/>
      <c r="AN21" s="219"/>
      <c r="AO21" s="219"/>
      <c r="AP21" s="219"/>
      <c r="AQ21" s="219"/>
      <c r="AR21" s="219"/>
      <c r="AS21" s="219"/>
      <c r="AT21" s="219"/>
      <c r="AU21" s="219"/>
      <c r="AV21" s="220"/>
      <c r="AW21" s="218" t="s">
        <v>55</v>
      </c>
      <c r="AX21" s="219"/>
      <c r="AY21" s="219"/>
      <c r="AZ21" s="219"/>
      <c r="BA21" s="330" t="s">
        <v>95</v>
      </c>
      <c r="BB21" s="331"/>
      <c r="BC21" s="331"/>
      <c r="BD21" s="331"/>
      <c r="BE21" s="332"/>
      <c r="BF21" s="283" t="s">
        <v>94</v>
      </c>
      <c r="BG21" s="284"/>
      <c r="BH21" s="284"/>
      <c r="BI21" s="284"/>
      <c r="BJ21" s="284"/>
      <c r="BK21" s="285"/>
      <c r="BL21" s="218" t="s">
        <v>54</v>
      </c>
      <c r="BM21" s="219"/>
      <c r="BN21" s="219"/>
      <c r="BO21" s="219"/>
      <c r="BP21" s="219"/>
      <c r="BQ21" s="220"/>
      <c r="BR21" s="353" t="s">
        <v>96</v>
      </c>
      <c r="BS21" s="354"/>
      <c r="BT21" s="354"/>
      <c r="BU21" s="353" t="s">
        <v>61</v>
      </c>
      <c r="BV21" s="354"/>
      <c r="BW21" s="354"/>
      <c r="BX21" s="354"/>
      <c r="BY21" s="354"/>
      <c r="BZ21" s="354"/>
      <c r="CA21" s="354"/>
      <c r="CB21" s="354"/>
      <c r="CC21" s="354"/>
      <c r="CD21" s="354"/>
      <c r="CE21" s="218" t="s">
        <v>62</v>
      </c>
      <c r="CF21" s="219"/>
      <c r="CG21" s="219"/>
      <c r="CH21" s="220"/>
      <c r="CI21" s="218" t="s">
        <v>63</v>
      </c>
      <c r="CJ21" s="219"/>
      <c r="CK21" s="219"/>
      <c r="CL21" s="220"/>
      <c r="CM21" s="218" t="s">
        <v>64</v>
      </c>
      <c r="CN21" s="219"/>
      <c r="CO21" s="220"/>
      <c r="CP21" s="353" t="s">
        <v>58</v>
      </c>
      <c r="CQ21" s="354"/>
      <c r="CR21" s="354"/>
      <c r="CS21" s="354"/>
      <c r="CT21" s="354"/>
      <c r="CU21" s="354"/>
      <c r="CV21" s="354"/>
      <c r="CW21" s="354"/>
      <c r="CX21" s="354"/>
      <c r="CY21" s="226" t="s">
        <v>13</v>
      </c>
      <c r="CZ21" s="227"/>
      <c r="DA21" s="227"/>
      <c r="DB21" s="227"/>
      <c r="DC21" s="227"/>
      <c r="DD21" s="227"/>
      <c r="DE21" s="227"/>
      <c r="DF21" s="227"/>
      <c r="DG21" s="227"/>
      <c r="DH21" s="227"/>
      <c r="DI21" s="227"/>
      <c r="DJ21" s="488"/>
      <c r="DK21" s="226" t="s">
        <v>57</v>
      </c>
      <c r="DL21" s="227"/>
      <c r="DM21" s="227"/>
      <c r="DN21" s="227"/>
      <c r="DO21" s="227"/>
      <c r="DP21" s="227"/>
      <c r="DQ21" s="227"/>
      <c r="DR21" s="227"/>
      <c r="DS21" s="227"/>
      <c r="DT21" s="227"/>
      <c r="DU21" s="227"/>
      <c r="DV21" s="349"/>
    </row>
    <row r="22" spans="1:129" ht="12" customHeight="1" x14ac:dyDescent="0.25">
      <c r="A22" s="132"/>
      <c r="B22" s="155" t="s">
        <v>154</v>
      </c>
      <c r="C22" s="156"/>
      <c r="D22" s="156"/>
      <c r="F22" s="152" t="s">
        <v>374</v>
      </c>
      <c r="G22" s="152"/>
      <c r="H22" s="169"/>
      <c r="I22" s="170" t="s">
        <v>430</v>
      </c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5"/>
      <c r="AJ22" s="165"/>
      <c r="AK22" s="165"/>
      <c r="AL22" s="165"/>
      <c r="AM22" s="165"/>
      <c r="AN22" s="165"/>
      <c r="AO22" s="165"/>
      <c r="AP22" s="165"/>
      <c r="AQ22" s="165"/>
      <c r="AR22" s="165"/>
      <c r="AS22" s="165"/>
      <c r="AT22" s="165"/>
      <c r="AU22" s="165"/>
      <c r="AV22" s="167"/>
      <c r="AW22" s="168" t="s">
        <v>348</v>
      </c>
      <c r="AX22" s="152"/>
      <c r="AY22" s="152"/>
      <c r="AZ22" s="169"/>
      <c r="BA22" s="155" t="s">
        <v>352</v>
      </c>
      <c r="BB22" s="156"/>
      <c r="BC22" s="156"/>
      <c r="BD22" s="156"/>
      <c r="BE22" s="156"/>
      <c r="BF22" s="155" t="s">
        <v>368</v>
      </c>
      <c r="BG22" s="156"/>
      <c r="BH22" s="156"/>
      <c r="BI22" s="156"/>
      <c r="BJ22" s="156"/>
      <c r="BK22" s="157"/>
      <c r="BL22" s="168" t="s">
        <v>207</v>
      </c>
      <c r="BM22" s="152"/>
      <c r="BN22" s="152"/>
      <c r="BO22" s="152"/>
      <c r="BP22" s="152"/>
      <c r="BQ22" s="169"/>
      <c r="BR22" s="168" t="s">
        <v>211</v>
      </c>
      <c r="BS22" s="152"/>
      <c r="BT22" s="169"/>
      <c r="BU22" s="481" t="s">
        <v>150</v>
      </c>
      <c r="BV22" s="472"/>
      <c r="BW22" s="472"/>
      <c r="BX22" s="472"/>
      <c r="BY22" s="472"/>
      <c r="BZ22" s="472"/>
      <c r="CA22" s="472"/>
      <c r="CB22" s="472"/>
      <c r="CC22" s="472"/>
      <c r="CD22" s="482"/>
      <c r="CE22" s="183" t="s">
        <v>146</v>
      </c>
      <c r="CF22" s="184"/>
      <c r="CG22" s="184"/>
      <c r="CH22" s="185"/>
      <c r="CI22" s="180" t="s">
        <v>412</v>
      </c>
      <c r="CJ22" s="181"/>
      <c r="CK22" s="181"/>
      <c r="CL22" s="182"/>
      <c r="CM22" s="158" t="s">
        <v>151</v>
      </c>
      <c r="CN22" s="158"/>
      <c r="CO22" s="159"/>
      <c r="CP22" s="365" t="s">
        <v>59</v>
      </c>
      <c r="CQ22" s="366"/>
      <c r="CR22" s="366"/>
      <c r="CS22" s="366"/>
      <c r="CT22" s="366"/>
      <c r="CU22" s="366"/>
      <c r="CV22" s="366"/>
      <c r="CW22" s="366"/>
      <c r="CX22" s="366"/>
      <c r="CY22" s="289"/>
      <c r="CZ22" s="290"/>
      <c r="DA22" s="290"/>
      <c r="DB22" s="290"/>
      <c r="DC22" s="290"/>
      <c r="DD22" s="290"/>
      <c r="DE22" s="290"/>
      <c r="DF22" s="290"/>
      <c r="DG22" s="290"/>
      <c r="DH22" s="290"/>
      <c r="DI22" s="290"/>
      <c r="DJ22" s="291"/>
      <c r="DK22" s="289"/>
      <c r="DL22" s="290"/>
      <c r="DM22" s="290"/>
      <c r="DN22" s="290"/>
      <c r="DO22" s="290"/>
      <c r="DP22" s="290"/>
      <c r="DQ22" s="290"/>
      <c r="DR22" s="290"/>
      <c r="DS22" s="290"/>
      <c r="DT22" s="290"/>
      <c r="DU22" s="290"/>
      <c r="DV22" s="383"/>
    </row>
    <row r="23" spans="1:129" ht="12" customHeight="1" x14ac:dyDescent="0.25">
      <c r="A23" s="132"/>
      <c r="B23" s="152" t="s">
        <v>374</v>
      </c>
      <c r="C23" s="152"/>
      <c r="D23" s="152"/>
      <c r="F23" s="152" t="s">
        <v>375</v>
      </c>
      <c r="G23" s="152"/>
      <c r="H23" s="169"/>
      <c r="I23" s="170" t="s">
        <v>396</v>
      </c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65"/>
      <c r="AS23" s="165"/>
      <c r="AT23" s="165"/>
      <c r="AU23" s="165"/>
      <c r="AV23" s="167"/>
      <c r="AW23" s="152" t="s">
        <v>340</v>
      </c>
      <c r="AX23" s="152"/>
      <c r="AY23" s="152"/>
      <c r="AZ23" s="169"/>
      <c r="BA23" s="208"/>
      <c r="BB23" s="184"/>
      <c r="BC23" s="184"/>
      <c r="BD23" s="184"/>
      <c r="BE23" s="221"/>
      <c r="BF23" s="168"/>
      <c r="BG23" s="152"/>
      <c r="BH23" s="152"/>
      <c r="BI23" s="152"/>
      <c r="BJ23" s="152"/>
      <c r="BK23" s="169"/>
      <c r="BL23" s="168" t="s">
        <v>207</v>
      </c>
      <c r="BM23" s="152"/>
      <c r="BN23" s="152"/>
      <c r="BO23" s="152"/>
      <c r="BP23" s="152"/>
      <c r="BQ23" s="169"/>
      <c r="BR23" s="168" t="s">
        <v>211</v>
      </c>
      <c r="BS23" s="152"/>
      <c r="BT23" s="169"/>
      <c r="BU23" s="170" t="s">
        <v>172</v>
      </c>
      <c r="BV23" s="165"/>
      <c r="BW23" s="165"/>
      <c r="BX23" s="165"/>
      <c r="BY23" s="165"/>
      <c r="BZ23" s="165"/>
      <c r="CA23" s="165"/>
      <c r="CB23" s="165"/>
      <c r="CC23" s="165"/>
      <c r="CD23" s="171"/>
      <c r="CE23" s="183" t="s">
        <v>360</v>
      </c>
      <c r="CF23" s="184"/>
      <c r="CG23" s="184"/>
      <c r="CH23" s="185"/>
      <c r="CI23" s="180" t="s">
        <v>410</v>
      </c>
      <c r="CJ23" s="181"/>
      <c r="CK23" s="181"/>
      <c r="CL23" s="182"/>
      <c r="CM23" s="158" t="s">
        <v>152</v>
      </c>
      <c r="CN23" s="158"/>
      <c r="CO23" s="159"/>
      <c r="CP23" s="518" t="s">
        <v>60</v>
      </c>
      <c r="CQ23" s="519"/>
      <c r="CR23" s="519"/>
      <c r="CS23" s="519"/>
      <c r="CT23" s="519"/>
      <c r="CU23" s="519"/>
      <c r="CV23" s="519"/>
      <c r="CW23" s="519"/>
      <c r="CX23" s="519"/>
      <c r="CY23" s="306" t="s">
        <v>315</v>
      </c>
      <c r="CZ23" s="307"/>
      <c r="DA23" s="307"/>
      <c r="DB23" s="307"/>
      <c r="DC23" s="307"/>
      <c r="DD23" s="307"/>
      <c r="DE23" s="307"/>
      <c r="DF23" s="307"/>
      <c r="DG23" s="307"/>
      <c r="DH23" s="307"/>
      <c r="DI23" s="307"/>
      <c r="DJ23" s="308"/>
      <c r="DK23" s="306" t="s">
        <v>382</v>
      </c>
      <c r="DL23" s="307"/>
      <c r="DM23" s="307"/>
      <c r="DN23" s="307"/>
      <c r="DO23" s="307"/>
      <c r="DP23" s="307"/>
      <c r="DQ23" s="307"/>
      <c r="DR23" s="307"/>
      <c r="DS23" s="307"/>
      <c r="DT23" s="307"/>
      <c r="DU23" s="307"/>
      <c r="DV23" s="350"/>
      <c r="DW23" s="133"/>
      <c r="DX23" s="133"/>
      <c r="DY23" s="133"/>
    </row>
    <row r="24" spans="1:129" ht="12" customHeight="1" x14ac:dyDescent="0.25">
      <c r="A24" s="132"/>
      <c r="B24" s="168" t="s">
        <v>375</v>
      </c>
      <c r="C24" s="152"/>
      <c r="D24" s="152"/>
      <c r="F24" s="152" t="s">
        <v>385</v>
      </c>
      <c r="G24" s="152"/>
      <c r="H24" s="169"/>
      <c r="I24" s="170" t="s">
        <v>387</v>
      </c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  <c r="AM24" s="165"/>
      <c r="AN24" s="165"/>
      <c r="AO24" s="165"/>
      <c r="AP24" s="165"/>
      <c r="AQ24" s="165"/>
      <c r="AR24" s="165"/>
      <c r="AS24" s="165"/>
      <c r="AT24" s="165"/>
      <c r="AU24" s="165"/>
      <c r="AV24" s="167"/>
      <c r="AW24" s="152" t="s">
        <v>383</v>
      </c>
      <c r="AX24" s="152"/>
      <c r="AY24" s="152"/>
      <c r="AZ24" s="169"/>
      <c r="BA24" s="168" t="s">
        <v>368</v>
      </c>
      <c r="BB24" s="152"/>
      <c r="BC24" s="152"/>
      <c r="BD24" s="152"/>
      <c r="BE24" s="152"/>
      <c r="BF24" s="168" t="s">
        <v>384</v>
      </c>
      <c r="BG24" s="152"/>
      <c r="BH24" s="152"/>
      <c r="BI24" s="152"/>
      <c r="BJ24" s="152"/>
      <c r="BK24" s="169"/>
      <c r="BL24" s="168" t="s">
        <v>207</v>
      </c>
      <c r="BM24" s="152"/>
      <c r="BN24" s="152"/>
      <c r="BO24" s="152"/>
      <c r="BP24" s="152"/>
      <c r="BQ24" s="169"/>
      <c r="BR24" s="168" t="s">
        <v>211</v>
      </c>
      <c r="BS24" s="152"/>
      <c r="BT24" s="169"/>
      <c r="BU24" s="170" t="s">
        <v>336</v>
      </c>
      <c r="BV24" s="165"/>
      <c r="BW24" s="165"/>
      <c r="BX24" s="165"/>
      <c r="BY24" s="165"/>
      <c r="BZ24" s="165"/>
      <c r="CA24" s="165"/>
      <c r="CB24" s="165"/>
      <c r="CC24" s="165"/>
      <c r="CD24" s="171"/>
      <c r="CE24" s="183" t="s">
        <v>298</v>
      </c>
      <c r="CF24" s="184"/>
      <c r="CG24" s="184"/>
      <c r="CH24" s="185"/>
      <c r="CI24" s="180" t="s">
        <v>298</v>
      </c>
      <c r="CJ24" s="181"/>
      <c r="CK24" s="181"/>
      <c r="CL24" s="182"/>
      <c r="CM24" s="158" t="s">
        <v>152</v>
      </c>
      <c r="CN24" s="158"/>
      <c r="CO24" s="159"/>
      <c r="CP24" s="516" t="s">
        <v>115</v>
      </c>
      <c r="CQ24" s="517"/>
      <c r="CR24" s="517"/>
      <c r="CS24" s="517"/>
      <c r="CT24" s="517"/>
      <c r="CU24" s="517"/>
      <c r="CV24" s="517"/>
      <c r="CW24" s="517"/>
      <c r="CX24" s="517"/>
      <c r="CY24" s="513" t="s">
        <v>236</v>
      </c>
      <c r="CZ24" s="514"/>
      <c r="DA24" s="514"/>
      <c r="DB24" s="514"/>
      <c r="DC24" s="514"/>
      <c r="DD24" s="514"/>
      <c r="DE24" s="514"/>
      <c r="DF24" s="514"/>
      <c r="DG24" s="514"/>
      <c r="DH24" s="514"/>
      <c r="DI24" s="514"/>
      <c r="DJ24" s="515"/>
      <c r="DK24" s="351">
        <v>136</v>
      </c>
      <c r="DL24" s="351"/>
      <c r="DM24" s="351"/>
      <c r="DN24" s="351"/>
      <c r="DO24" s="351"/>
      <c r="DP24" s="351"/>
      <c r="DQ24" s="351"/>
      <c r="DR24" s="351"/>
      <c r="DS24" s="351"/>
      <c r="DT24" s="351"/>
      <c r="DU24" s="351"/>
      <c r="DV24" s="352"/>
      <c r="DW24" s="133"/>
      <c r="DX24" s="133"/>
      <c r="DY24" s="133"/>
    </row>
    <row r="25" spans="1:129" ht="12" customHeight="1" x14ac:dyDescent="0.2">
      <c r="A25" s="132"/>
      <c r="B25" s="152" t="s">
        <v>385</v>
      </c>
      <c r="C25" s="152"/>
      <c r="D25" s="152"/>
      <c r="F25" s="152" t="s">
        <v>388</v>
      </c>
      <c r="G25" s="152"/>
      <c r="H25" s="169"/>
      <c r="I25" s="170" t="s">
        <v>390</v>
      </c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/>
      <c r="AM25" s="165"/>
      <c r="AN25" s="165"/>
      <c r="AO25" s="165"/>
      <c r="AP25" s="165"/>
      <c r="AQ25" s="165"/>
      <c r="AR25" s="165"/>
      <c r="AS25" s="165"/>
      <c r="AT25" s="165"/>
      <c r="AU25" s="165"/>
      <c r="AV25" s="167"/>
      <c r="AW25" s="152" t="s">
        <v>386</v>
      </c>
      <c r="AX25" s="152"/>
      <c r="AY25" s="152"/>
      <c r="AZ25" s="169"/>
      <c r="BA25" s="152" t="s">
        <v>384</v>
      </c>
      <c r="BB25" s="152"/>
      <c r="BC25" s="152"/>
      <c r="BD25" s="152"/>
      <c r="BE25" s="152"/>
      <c r="BF25" s="168" t="s">
        <v>389</v>
      </c>
      <c r="BG25" s="152"/>
      <c r="BH25" s="152"/>
      <c r="BI25" s="152"/>
      <c r="BJ25" s="152"/>
      <c r="BK25" s="169"/>
      <c r="BL25" s="168" t="s">
        <v>207</v>
      </c>
      <c r="BM25" s="152"/>
      <c r="BN25" s="152"/>
      <c r="BO25" s="152"/>
      <c r="BP25" s="152"/>
      <c r="BQ25" s="169"/>
      <c r="BR25" s="168" t="s">
        <v>211</v>
      </c>
      <c r="BS25" s="152"/>
      <c r="BT25" s="169"/>
      <c r="BU25" s="170" t="s">
        <v>237</v>
      </c>
      <c r="BV25" s="165"/>
      <c r="BW25" s="165"/>
      <c r="BX25" s="165"/>
      <c r="BY25" s="165"/>
      <c r="BZ25" s="165"/>
      <c r="CA25" s="165"/>
      <c r="CB25" s="165"/>
      <c r="CC25" s="165"/>
      <c r="CD25" s="171"/>
      <c r="CE25" s="183"/>
      <c r="CF25" s="184"/>
      <c r="CG25" s="184"/>
      <c r="CH25" s="185"/>
      <c r="CI25" s="180" t="s">
        <v>359</v>
      </c>
      <c r="CJ25" s="181"/>
      <c r="CK25" s="181"/>
      <c r="CL25" s="182"/>
      <c r="CM25" s="158" t="s">
        <v>152</v>
      </c>
      <c r="CN25" s="158"/>
      <c r="CO25" s="183"/>
      <c r="CP25" s="386" t="s">
        <v>214</v>
      </c>
      <c r="CQ25" s="387"/>
      <c r="CR25" s="387"/>
      <c r="CS25" s="387"/>
      <c r="CT25" s="387"/>
      <c r="CU25" s="387"/>
      <c r="CV25" s="387"/>
      <c r="CW25" s="387"/>
      <c r="CX25" s="387"/>
      <c r="CY25" s="387"/>
      <c r="CZ25" s="387"/>
      <c r="DA25" s="387"/>
      <c r="DB25" s="387"/>
      <c r="DC25" s="387"/>
      <c r="DD25" s="387"/>
      <c r="DE25" s="387"/>
      <c r="DF25" s="387"/>
      <c r="DG25" s="387"/>
      <c r="DH25" s="387"/>
      <c r="DI25" s="387"/>
      <c r="DJ25" s="387"/>
      <c r="DK25" s="387"/>
      <c r="DL25" s="387"/>
      <c r="DM25" s="387"/>
      <c r="DN25" s="387"/>
      <c r="DO25" s="387"/>
      <c r="DP25" s="387"/>
      <c r="DQ25" s="387"/>
      <c r="DR25" s="387"/>
      <c r="DS25" s="387"/>
      <c r="DT25" s="387"/>
      <c r="DU25" s="387"/>
      <c r="DV25" s="388"/>
    </row>
    <row r="26" spans="1:129" ht="12" customHeight="1" x14ac:dyDescent="0.2">
      <c r="A26" s="132"/>
      <c r="B26" s="168" t="s">
        <v>388</v>
      </c>
      <c r="C26" s="152"/>
      <c r="D26" s="152"/>
      <c r="F26" s="152" t="s">
        <v>391</v>
      </c>
      <c r="G26" s="152"/>
      <c r="H26" s="169"/>
      <c r="I26" s="170" t="s">
        <v>392</v>
      </c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165"/>
      <c r="AN26" s="165"/>
      <c r="AO26" s="165"/>
      <c r="AP26" s="165"/>
      <c r="AQ26" s="165"/>
      <c r="AR26" s="165"/>
      <c r="AS26" s="165"/>
      <c r="AT26" s="165"/>
      <c r="AU26" s="165"/>
      <c r="AV26" s="167"/>
      <c r="AW26" s="152" t="s">
        <v>386</v>
      </c>
      <c r="AX26" s="152"/>
      <c r="AY26" s="152"/>
      <c r="AZ26" s="169"/>
      <c r="BA26" s="152" t="s">
        <v>389</v>
      </c>
      <c r="BB26" s="152"/>
      <c r="BC26" s="152"/>
      <c r="BD26" s="152"/>
      <c r="BE26" s="152"/>
      <c r="BF26" s="168" t="s">
        <v>345</v>
      </c>
      <c r="BG26" s="152"/>
      <c r="BH26" s="152"/>
      <c r="BI26" s="152"/>
      <c r="BJ26" s="152"/>
      <c r="BK26" s="169"/>
      <c r="BL26" s="168" t="s">
        <v>207</v>
      </c>
      <c r="BM26" s="152"/>
      <c r="BN26" s="152"/>
      <c r="BO26" s="152"/>
      <c r="BP26" s="152"/>
      <c r="BQ26" s="169"/>
      <c r="BR26" s="168" t="s">
        <v>211</v>
      </c>
      <c r="BS26" s="152"/>
      <c r="BT26" s="169"/>
      <c r="BU26" s="140" t="s">
        <v>153</v>
      </c>
      <c r="BV26" s="141"/>
      <c r="BW26" s="141"/>
      <c r="BX26" s="141"/>
      <c r="BY26" s="141"/>
      <c r="BZ26" s="141"/>
      <c r="CA26" s="141"/>
      <c r="CB26" s="141"/>
      <c r="CC26" s="141"/>
      <c r="CD26" s="142"/>
      <c r="CE26" s="183" t="s">
        <v>235</v>
      </c>
      <c r="CF26" s="184"/>
      <c r="CG26" s="184"/>
      <c r="CH26" s="185"/>
      <c r="CI26" s="180" t="s">
        <v>411</v>
      </c>
      <c r="CJ26" s="181"/>
      <c r="CK26" s="181"/>
      <c r="CL26" s="182"/>
      <c r="CM26" s="183" t="s">
        <v>152</v>
      </c>
      <c r="CN26" s="184"/>
      <c r="CO26" s="184"/>
      <c r="CP26" s="389"/>
      <c r="CQ26" s="390"/>
      <c r="CR26" s="390"/>
      <c r="CS26" s="390"/>
      <c r="CT26" s="390"/>
      <c r="CU26" s="390"/>
      <c r="CV26" s="390"/>
      <c r="CW26" s="390"/>
      <c r="CX26" s="390"/>
      <c r="CY26" s="390"/>
      <c r="CZ26" s="390"/>
      <c r="DA26" s="390"/>
      <c r="DB26" s="390"/>
      <c r="DC26" s="390"/>
      <c r="DD26" s="390"/>
      <c r="DE26" s="390"/>
      <c r="DF26" s="390"/>
      <c r="DG26" s="390"/>
      <c r="DH26" s="390"/>
      <c r="DI26" s="390"/>
      <c r="DJ26" s="390"/>
      <c r="DK26" s="390"/>
      <c r="DL26" s="390"/>
      <c r="DM26" s="390"/>
      <c r="DN26" s="390"/>
      <c r="DO26" s="390"/>
      <c r="DP26" s="390"/>
      <c r="DQ26" s="390"/>
      <c r="DR26" s="390"/>
      <c r="DS26" s="390"/>
      <c r="DT26" s="390"/>
      <c r="DU26" s="390"/>
      <c r="DV26" s="391"/>
    </row>
    <row r="27" spans="1:129" ht="12" customHeight="1" x14ac:dyDescent="0.25">
      <c r="A27" s="132"/>
      <c r="B27" s="168" t="s">
        <v>391</v>
      </c>
      <c r="C27" s="152"/>
      <c r="D27" s="152"/>
      <c r="F27" s="152" t="s">
        <v>395</v>
      </c>
      <c r="G27" s="152"/>
      <c r="H27" s="169"/>
      <c r="I27" s="170" t="s">
        <v>394</v>
      </c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165"/>
      <c r="AN27" s="165"/>
      <c r="AO27" s="165"/>
      <c r="AP27" s="165"/>
      <c r="AQ27" s="165"/>
      <c r="AR27" s="165"/>
      <c r="AS27" s="165"/>
      <c r="AT27" s="165"/>
      <c r="AU27" s="165"/>
      <c r="AV27" s="167"/>
      <c r="AW27" s="152" t="s">
        <v>343</v>
      </c>
      <c r="AX27" s="152"/>
      <c r="AY27" s="152"/>
      <c r="AZ27" s="169"/>
      <c r="BA27" s="208" t="s">
        <v>345</v>
      </c>
      <c r="BB27" s="184"/>
      <c r="BC27" s="184"/>
      <c r="BD27" s="184"/>
      <c r="BE27" s="221"/>
      <c r="BF27" s="208" t="s">
        <v>393</v>
      </c>
      <c r="BG27" s="184"/>
      <c r="BH27" s="184"/>
      <c r="BI27" s="184"/>
      <c r="BJ27" s="184"/>
      <c r="BK27" s="221"/>
      <c r="BL27" s="168" t="s">
        <v>207</v>
      </c>
      <c r="BM27" s="152"/>
      <c r="BN27" s="152"/>
      <c r="BO27" s="152"/>
      <c r="BP27" s="152"/>
      <c r="BQ27" s="169"/>
      <c r="BR27" s="168" t="s">
        <v>211</v>
      </c>
      <c r="BS27" s="152"/>
      <c r="BT27" s="169"/>
      <c r="BU27" s="170" t="s">
        <v>196</v>
      </c>
      <c r="BV27" s="165"/>
      <c r="BW27" s="165"/>
      <c r="BX27" s="165"/>
      <c r="BY27" s="165"/>
      <c r="BZ27" s="165"/>
      <c r="CA27" s="165"/>
      <c r="CB27" s="165"/>
      <c r="CC27" s="165"/>
      <c r="CD27" s="171"/>
      <c r="CE27" s="183" t="s">
        <v>358</v>
      </c>
      <c r="CF27" s="184"/>
      <c r="CG27" s="184"/>
      <c r="CH27" s="185"/>
      <c r="CI27" s="180" t="s">
        <v>413</v>
      </c>
      <c r="CJ27" s="181"/>
      <c r="CK27" s="181"/>
      <c r="CL27" s="182"/>
      <c r="CM27" s="183" t="s">
        <v>152</v>
      </c>
      <c r="CN27" s="184"/>
      <c r="CO27" s="184"/>
      <c r="CP27" s="380" t="s">
        <v>244</v>
      </c>
      <c r="CQ27" s="381"/>
      <c r="CR27" s="382"/>
      <c r="CS27" s="362" t="s">
        <v>215</v>
      </c>
      <c r="CT27" s="363"/>
      <c r="CU27" s="363"/>
      <c r="CV27" s="363"/>
      <c r="CW27" s="363"/>
      <c r="CX27" s="363"/>
      <c r="CY27" s="363"/>
      <c r="CZ27" s="363"/>
      <c r="DA27" s="363"/>
      <c r="DB27" s="363"/>
      <c r="DC27" s="363"/>
      <c r="DD27" s="364"/>
      <c r="DE27" s="362" t="s">
        <v>216</v>
      </c>
      <c r="DF27" s="363"/>
      <c r="DG27" s="364"/>
      <c r="DH27" s="362" t="s">
        <v>217</v>
      </c>
      <c r="DI27" s="363"/>
      <c r="DJ27" s="363"/>
      <c r="DK27" s="363"/>
      <c r="DL27" s="364"/>
      <c r="DM27" s="362" t="s">
        <v>218</v>
      </c>
      <c r="DN27" s="363"/>
      <c r="DO27" s="363"/>
      <c r="DP27" s="363"/>
      <c r="DQ27" s="364"/>
      <c r="DR27" s="362" t="s">
        <v>219</v>
      </c>
      <c r="DS27" s="363"/>
      <c r="DT27" s="363"/>
      <c r="DU27" s="363"/>
      <c r="DV27" s="384"/>
    </row>
    <row r="28" spans="1:129" ht="12" customHeight="1" thickBot="1" x14ac:dyDescent="0.25">
      <c r="A28" s="132"/>
      <c r="B28" s="168" t="s">
        <v>395</v>
      </c>
      <c r="C28" s="152"/>
      <c r="D28" s="152"/>
      <c r="F28" s="152" t="s">
        <v>398</v>
      </c>
      <c r="G28" s="152"/>
      <c r="H28" s="169"/>
      <c r="I28" s="170" t="s">
        <v>397</v>
      </c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165"/>
      <c r="AN28" s="165"/>
      <c r="AO28" s="165"/>
      <c r="AP28" s="165"/>
      <c r="AQ28" s="165"/>
      <c r="AR28" s="165"/>
      <c r="AS28" s="165"/>
      <c r="AT28" s="165"/>
      <c r="AU28" s="165"/>
      <c r="AV28" s="167"/>
      <c r="AW28" s="168" t="s">
        <v>386</v>
      </c>
      <c r="AX28" s="152"/>
      <c r="AY28" s="152"/>
      <c r="AZ28" s="169"/>
      <c r="BA28" s="152" t="s">
        <v>393</v>
      </c>
      <c r="BB28" s="152"/>
      <c r="BC28" s="152"/>
      <c r="BD28" s="152"/>
      <c r="BE28" s="152"/>
      <c r="BF28" s="168" t="s">
        <v>400</v>
      </c>
      <c r="BG28" s="152"/>
      <c r="BH28" s="152"/>
      <c r="BI28" s="152"/>
      <c r="BJ28" s="152"/>
      <c r="BK28" s="169"/>
      <c r="BL28" s="168" t="s">
        <v>207</v>
      </c>
      <c r="BM28" s="152"/>
      <c r="BN28" s="152"/>
      <c r="BO28" s="152"/>
      <c r="BP28" s="152"/>
      <c r="BQ28" s="169"/>
      <c r="BR28" s="168" t="s">
        <v>211</v>
      </c>
      <c r="BS28" s="152"/>
      <c r="BT28" s="169"/>
      <c r="BU28" s="140" t="s">
        <v>242</v>
      </c>
      <c r="BV28" s="141"/>
      <c r="BW28" s="141"/>
      <c r="BX28" s="141"/>
      <c r="BY28" s="141"/>
      <c r="BZ28" s="141"/>
      <c r="CA28" s="141"/>
      <c r="CB28" s="141"/>
      <c r="CC28" s="141"/>
      <c r="CD28" s="142"/>
      <c r="CE28" s="183"/>
      <c r="CF28" s="184"/>
      <c r="CG28" s="184"/>
      <c r="CH28" s="185"/>
      <c r="CI28" s="180" t="s">
        <v>316</v>
      </c>
      <c r="CJ28" s="181"/>
      <c r="CK28" s="181"/>
      <c r="CL28" s="182"/>
      <c r="CM28" s="158" t="s">
        <v>243</v>
      </c>
      <c r="CN28" s="158"/>
      <c r="CO28" s="183"/>
      <c r="CP28" s="377" t="s">
        <v>342</v>
      </c>
      <c r="CQ28" s="378"/>
      <c r="CR28" s="379"/>
      <c r="CS28" s="191" t="s">
        <v>1</v>
      </c>
      <c r="CT28" s="192"/>
      <c r="CU28" s="192"/>
      <c r="CV28" s="192"/>
      <c r="CW28" s="192"/>
      <c r="CX28" s="192"/>
      <c r="CY28" s="192"/>
      <c r="CZ28" s="192"/>
      <c r="DA28" s="192"/>
      <c r="DB28" s="192"/>
      <c r="DC28" s="192"/>
      <c r="DD28" s="193"/>
      <c r="DE28" s="199" t="s">
        <v>99</v>
      </c>
      <c r="DF28" s="187"/>
      <c r="DG28" s="188"/>
      <c r="DH28" s="199" t="s">
        <v>287</v>
      </c>
      <c r="DI28" s="187"/>
      <c r="DJ28" s="187"/>
      <c r="DK28" s="187"/>
      <c r="DL28" s="188"/>
      <c r="DM28" s="199"/>
      <c r="DN28" s="187"/>
      <c r="DO28" s="187"/>
      <c r="DP28" s="187"/>
      <c r="DQ28" s="188"/>
      <c r="DR28" s="199" t="s">
        <v>280</v>
      </c>
      <c r="DS28" s="187"/>
      <c r="DT28" s="187"/>
      <c r="DU28" s="187"/>
      <c r="DV28" s="385"/>
    </row>
    <row r="29" spans="1:129" ht="12" customHeight="1" x14ac:dyDescent="0.25">
      <c r="A29" s="88"/>
      <c r="B29" s="448" t="s">
        <v>398</v>
      </c>
      <c r="C29" s="449"/>
      <c r="D29" s="449"/>
      <c r="E29" s="129"/>
      <c r="F29" s="152" t="s">
        <v>351</v>
      </c>
      <c r="G29" s="152"/>
      <c r="H29" s="169"/>
      <c r="I29" s="170" t="s">
        <v>418</v>
      </c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  <c r="AR29" s="165"/>
      <c r="AS29" s="165"/>
      <c r="AT29" s="165"/>
      <c r="AU29" s="165"/>
      <c r="AV29" s="167"/>
      <c r="AW29" s="168" t="s">
        <v>340</v>
      </c>
      <c r="AX29" s="152"/>
      <c r="AY29" s="152"/>
      <c r="AZ29" s="169"/>
      <c r="BA29" s="208"/>
      <c r="BB29" s="184"/>
      <c r="BC29" s="184"/>
      <c r="BD29" s="184"/>
      <c r="BE29" s="221"/>
      <c r="BF29" s="208"/>
      <c r="BG29" s="184"/>
      <c r="BH29" s="184"/>
      <c r="BI29" s="184"/>
      <c r="BJ29" s="184"/>
      <c r="BK29" s="221"/>
      <c r="BL29" s="168" t="s">
        <v>207</v>
      </c>
      <c r="BM29" s="152"/>
      <c r="BN29" s="152"/>
      <c r="BO29" s="152"/>
      <c r="BP29" s="152"/>
      <c r="BQ29" s="169"/>
      <c r="BR29" s="168" t="s">
        <v>211</v>
      </c>
      <c r="BS29" s="152"/>
      <c r="BT29" s="169"/>
      <c r="BU29" s="170" t="s">
        <v>337</v>
      </c>
      <c r="BV29" s="165"/>
      <c r="BW29" s="165"/>
      <c r="BX29" s="165"/>
      <c r="BY29" s="165"/>
      <c r="BZ29" s="165"/>
      <c r="CA29" s="165"/>
      <c r="CB29" s="165"/>
      <c r="CC29" s="165"/>
      <c r="CD29" s="171"/>
      <c r="CE29" s="183" t="s">
        <v>298</v>
      </c>
      <c r="CF29" s="184"/>
      <c r="CG29" s="184"/>
      <c r="CH29" s="185"/>
      <c r="CI29" s="180"/>
      <c r="CJ29" s="181"/>
      <c r="CK29" s="181"/>
      <c r="CL29" s="182"/>
      <c r="CM29" s="183" t="s">
        <v>152</v>
      </c>
      <c r="CN29" s="184"/>
      <c r="CO29" s="184"/>
      <c r="CP29" s="357" t="s">
        <v>342</v>
      </c>
      <c r="CQ29" s="210"/>
      <c r="CR29" s="215"/>
      <c r="CS29" s="172" t="s">
        <v>225</v>
      </c>
      <c r="CT29" s="153"/>
      <c r="CU29" s="153"/>
      <c r="CV29" s="153"/>
      <c r="CW29" s="153"/>
      <c r="CX29" s="153"/>
      <c r="CY29" s="153"/>
      <c r="CZ29" s="153"/>
      <c r="DA29" s="153"/>
      <c r="DB29" s="153"/>
      <c r="DC29" s="153"/>
      <c r="DD29" s="154"/>
      <c r="DE29" s="168" t="s">
        <v>99</v>
      </c>
      <c r="DF29" s="152"/>
      <c r="DG29" s="169"/>
      <c r="DH29" s="168" t="s">
        <v>226</v>
      </c>
      <c r="DI29" s="152"/>
      <c r="DJ29" s="152"/>
      <c r="DK29" s="152"/>
      <c r="DL29" s="169"/>
      <c r="DM29" s="168" t="s">
        <v>220</v>
      </c>
      <c r="DN29" s="347"/>
      <c r="DO29" s="347"/>
      <c r="DP29" s="347"/>
      <c r="DQ29" s="348"/>
      <c r="DR29" s="168" t="s">
        <v>221</v>
      </c>
      <c r="DS29" s="152"/>
      <c r="DT29" s="152"/>
      <c r="DU29" s="152"/>
      <c r="DV29" s="202"/>
    </row>
    <row r="30" spans="1:129" ht="12" customHeight="1" x14ac:dyDescent="0.25">
      <c r="A30" s="132"/>
      <c r="B30" s="168"/>
      <c r="C30" s="152"/>
      <c r="D30" s="152"/>
      <c r="F30" s="152"/>
      <c r="G30" s="152"/>
      <c r="H30" s="169"/>
      <c r="I30" s="170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5"/>
      <c r="AR30" s="165"/>
      <c r="AS30" s="165"/>
      <c r="AT30" s="165"/>
      <c r="AU30" s="165"/>
      <c r="AV30" s="167"/>
      <c r="AW30" s="168"/>
      <c r="AX30" s="152"/>
      <c r="AY30" s="152"/>
      <c r="AZ30" s="169"/>
      <c r="BA30" s="208"/>
      <c r="BB30" s="184"/>
      <c r="BC30" s="184"/>
      <c r="BD30" s="184"/>
      <c r="BE30" s="221"/>
      <c r="BF30" s="208"/>
      <c r="BG30" s="184"/>
      <c r="BH30" s="184"/>
      <c r="BI30" s="184"/>
      <c r="BJ30" s="184"/>
      <c r="BK30" s="221"/>
      <c r="BL30" s="168"/>
      <c r="BM30" s="152"/>
      <c r="BN30" s="152"/>
      <c r="BO30" s="152"/>
      <c r="BP30" s="152"/>
      <c r="BQ30" s="169"/>
      <c r="BR30" s="168"/>
      <c r="BS30" s="152"/>
      <c r="BT30" s="169"/>
      <c r="BU30" s="170" t="s">
        <v>363</v>
      </c>
      <c r="BV30" s="165"/>
      <c r="BW30" s="165"/>
      <c r="BX30" s="165"/>
      <c r="BY30" s="165"/>
      <c r="BZ30" s="165"/>
      <c r="CA30" s="165"/>
      <c r="CB30" s="165"/>
      <c r="CC30" s="165"/>
      <c r="CD30" s="171"/>
      <c r="CE30" s="183" t="s">
        <v>99</v>
      </c>
      <c r="CF30" s="184"/>
      <c r="CG30" s="184"/>
      <c r="CH30" s="185"/>
      <c r="CI30" s="180" t="s">
        <v>342</v>
      </c>
      <c r="CJ30" s="181"/>
      <c r="CK30" s="181"/>
      <c r="CL30" s="182"/>
      <c r="CM30" s="183" t="s">
        <v>165</v>
      </c>
      <c r="CN30" s="184"/>
      <c r="CO30" s="184"/>
      <c r="CP30" s="357" t="s">
        <v>342</v>
      </c>
      <c r="CQ30" s="210"/>
      <c r="CR30" s="215"/>
      <c r="CS30" s="172" t="s">
        <v>227</v>
      </c>
      <c r="CT30" s="153"/>
      <c r="CU30" s="153"/>
      <c r="CV30" s="153"/>
      <c r="CW30" s="153"/>
      <c r="CX30" s="153"/>
      <c r="CY30" s="153"/>
      <c r="CZ30" s="153"/>
      <c r="DA30" s="153"/>
      <c r="DB30" s="153"/>
      <c r="DC30" s="153"/>
      <c r="DD30" s="154"/>
      <c r="DE30" s="168" t="s">
        <v>99</v>
      </c>
      <c r="DF30" s="152"/>
      <c r="DG30" s="169"/>
      <c r="DH30" s="168" t="s">
        <v>288</v>
      </c>
      <c r="DI30" s="152"/>
      <c r="DJ30" s="152"/>
      <c r="DK30" s="152"/>
      <c r="DL30" s="169"/>
      <c r="DM30" s="168" t="s">
        <v>220</v>
      </c>
      <c r="DN30" s="347"/>
      <c r="DO30" s="347"/>
      <c r="DP30" s="347"/>
      <c r="DQ30" s="348"/>
      <c r="DR30" s="168" t="s">
        <v>221</v>
      </c>
      <c r="DS30" s="152"/>
      <c r="DT30" s="152"/>
      <c r="DU30" s="152"/>
      <c r="DV30" s="202"/>
    </row>
    <row r="31" spans="1:129" ht="12" customHeight="1" x14ac:dyDescent="0.2">
      <c r="A31" s="132"/>
      <c r="B31" s="168"/>
      <c r="C31" s="152"/>
      <c r="D31" s="152"/>
      <c r="F31" s="152"/>
      <c r="G31" s="152"/>
      <c r="H31" s="169"/>
      <c r="I31" s="170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  <c r="AR31" s="165"/>
      <c r="AS31" s="165"/>
      <c r="AT31" s="165"/>
      <c r="AU31" s="165"/>
      <c r="AV31" s="167"/>
      <c r="AW31" s="168"/>
      <c r="AX31" s="152"/>
      <c r="AY31" s="152"/>
      <c r="AZ31" s="169"/>
      <c r="BA31" s="208"/>
      <c r="BB31" s="184"/>
      <c r="BC31" s="184"/>
      <c r="BD31" s="184"/>
      <c r="BE31" s="221"/>
      <c r="BF31" s="208" t="s">
        <v>205</v>
      </c>
      <c r="BG31" s="184"/>
      <c r="BH31" s="184"/>
      <c r="BI31" s="184"/>
      <c r="BJ31" s="184"/>
      <c r="BK31" s="221"/>
      <c r="BL31" s="168"/>
      <c r="BM31" s="152"/>
      <c r="BN31" s="152"/>
      <c r="BO31" s="152"/>
      <c r="BP31" s="152"/>
      <c r="BQ31" s="169"/>
      <c r="BR31" s="168"/>
      <c r="BS31" s="152"/>
      <c r="BT31" s="169"/>
      <c r="BU31" s="170" t="s">
        <v>197</v>
      </c>
      <c r="BV31" s="165"/>
      <c r="BW31" s="165"/>
      <c r="BX31" s="165"/>
      <c r="BY31" s="165"/>
      <c r="BZ31" s="165"/>
      <c r="CA31" s="165"/>
      <c r="CB31" s="165"/>
      <c r="CC31" s="165"/>
      <c r="CD31" s="171"/>
      <c r="CE31" s="183"/>
      <c r="CF31" s="184"/>
      <c r="CG31" s="184"/>
      <c r="CH31" s="185"/>
      <c r="CI31" s="180"/>
      <c r="CJ31" s="181"/>
      <c r="CK31" s="181"/>
      <c r="CL31" s="182"/>
      <c r="CM31" s="158" t="s">
        <v>231</v>
      </c>
      <c r="CN31" s="158"/>
      <c r="CO31" s="183"/>
      <c r="CP31" s="376" t="s">
        <v>342</v>
      </c>
      <c r="CQ31" s="355"/>
      <c r="CR31" s="356"/>
      <c r="CS31" s="153" t="s">
        <v>222</v>
      </c>
      <c r="CT31" s="153"/>
      <c r="CU31" s="153"/>
      <c r="CV31" s="153"/>
      <c r="CW31" s="153"/>
      <c r="CX31" s="153"/>
      <c r="CY31" s="153"/>
      <c r="CZ31" s="153"/>
      <c r="DA31" s="153"/>
      <c r="DB31" s="153"/>
      <c r="DC31" s="153"/>
      <c r="DD31" s="154"/>
      <c r="DE31" s="168" t="s">
        <v>99</v>
      </c>
      <c r="DF31" s="152"/>
      <c r="DG31" s="169"/>
      <c r="DH31" s="168" t="s">
        <v>258</v>
      </c>
      <c r="DI31" s="152"/>
      <c r="DJ31" s="152"/>
      <c r="DK31" s="152"/>
      <c r="DL31" s="169"/>
      <c r="DM31" s="168" t="s">
        <v>220</v>
      </c>
      <c r="DN31" s="347"/>
      <c r="DO31" s="347"/>
      <c r="DP31" s="347"/>
      <c r="DQ31" s="348"/>
      <c r="DR31" s="152" t="s">
        <v>221</v>
      </c>
      <c r="DS31" s="152"/>
      <c r="DT31" s="152"/>
      <c r="DU31" s="152"/>
      <c r="DV31" s="202"/>
    </row>
    <row r="32" spans="1:129" ht="12" customHeight="1" x14ac:dyDescent="0.25">
      <c r="A32" s="132"/>
      <c r="B32" s="168"/>
      <c r="C32" s="152"/>
      <c r="D32" s="152"/>
      <c r="E32" s="101"/>
      <c r="F32" s="152"/>
      <c r="G32" s="152"/>
      <c r="H32" s="169"/>
      <c r="I32" s="170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5"/>
      <c r="AT32" s="165"/>
      <c r="AU32" s="165"/>
      <c r="AV32" s="167"/>
      <c r="AW32" s="168"/>
      <c r="AX32" s="152"/>
      <c r="AY32" s="152"/>
      <c r="AZ32" s="169"/>
      <c r="BA32" s="168"/>
      <c r="BB32" s="152"/>
      <c r="BC32" s="152"/>
      <c r="BD32" s="152"/>
      <c r="BE32" s="169"/>
      <c r="BF32" s="168"/>
      <c r="BG32" s="152"/>
      <c r="BH32" s="152"/>
      <c r="BI32" s="152"/>
      <c r="BJ32" s="152"/>
      <c r="BK32" s="169"/>
      <c r="BL32" s="168"/>
      <c r="BM32" s="152"/>
      <c r="BN32" s="152"/>
      <c r="BO32" s="152"/>
      <c r="BP32" s="152"/>
      <c r="BQ32" s="169"/>
      <c r="BR32" s="168"/>
      <c r="BS32" s="152"/>
      <c r="BT32" s="169"/>
      <c r="BU32" s="170" t="s">
        <v>174</v>
      </c>
      <c r="BV32" s="165"/>
      <c r="BW32" s="165"/>
      <c r="BX32" s="165"/>
      <c r="BY32" s="165"/>
      <c r="BZ32" s="165"/>
      <c r="CA32" s="165"/>
      <c r="CB32" s="165"/>
      <c r="CC32" s="165"/>
      <c r="CD32" s="171"/>
      <c r="CE32" s="183"/>
      <c r="CF32" s="184"/>
      <c r="CG32" s="184"/>
      <c r="CH32" s="185"/>
      <c r="CI32" s="180" t="s">
        <v>416</v>
      </c>
      <c r="CJ32" s="181"/>
      <c r="CK32" s="181"/>
      <c r="CL32" s="182"/>
      <c r="CM32" s="158" t="s">
        <v>165</v>
      </c>
      <c r="CN32" s="158"/>
      <c r="CO32" s="183"/>
      <c r="CP32" s="357" t="s">
        <v>342</v>
      </c>
      <c r="CQ32" s="210"/>
      <c r="CR32" s="215"/>
      <c r="CS32" s="172" t="s">
        <v>254</v>
      </c>
      <c r="CT32" s="153"/>
      <c r="CU32" s="153"/>
      <c r="CV32" s="153"/>
      <c r="CW32" s="153"/>
      <c r="CX32" s="153"/>
      <c r="CY32" s="153"/>
      <c r="CZ32" s="153"/>
      <c r="DA32" s="153"/>
      <c r="DB32" s="153"/>
      <c r="DC32" s="153"/>
      <c r="DD32" s="154"/>
      <c r="DF32" s="87" t="s">
        <v>99</v>
      </c>
      <c r="DG32" s="148"/>
      <c r="DH32" s="168" t="s">
        <v>289</v>
      </c>
      <c r="DI32" s="152"/>
      <c r="DJ32" s="152"/>
      <c r="DK32" s="152"/>
      <c r="DL32" s="169"/>
      <c r="DM32" s="168" t="s">
        <v>220</v>
      </c>
      <c r="DN32" s="152"/>
      <c r="DO32" s="152"/>
      <c r="DP32" s="152"/>
      <c r="DQ32" s="169"/>
      <c r="DR32" s="168" t="s">
        <v>280</v>
      </c>
      <c r="DS32" s="152"/>
      <c r="DT32" s="152"/>
      <c r="DU32" s="152"/>
      <c r="DV32" s="202"/>
    </row>
    <row r="33" spans="1:127" ht="12" customHeight="1" x14ac:dyDescent="0.2">
      <c r="A33" s="132"/>
      <c r="B33" s="208"/>
      <c r="C33" s="184"/>
      <c r="D33" s="184"/>
      <c r="E33" s="101"/>
      <c r="F33" s="152"/>
      <c r="G33" s="152"/>
      <c r="H33" s="169"/>
      <c r="I33" s="170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165"/>
      <c r="AI33" s="165"/>
      <c r="AJ33" s="165"/>
      <c r="AK33" s="165"/>
      <c r="AL33" s="165"/>
      <c r="AM33" s="165"/>
      <c r="AN33" s="165"/>
      <c r="AO33" s="165"/>
      <c r="AP33" s="165"/>
      <c r="AQ33" s="165"/>
      <c r="AR33" s="165"/>
      <c r="AS33" s="165"/>
      <c r="AT33" s="165"/>
      <c r="AU33" s="165"/>
      <c r="AV33" s="167"/>
      <c r="AW33" s="168"/>
      <c r="AX33" s="152"/>
      <c r="AY33" s="152"/>
      <c r="AZ33" s="169"/>
      <c r="BA33" s="152"/>
      <c r="BB33" s="152"/>
      <c r="BC33" s="152"/>
      <c r="BD33" s="152"/>
      <c r="BE33" s="169"/>
      <c r="BF33" s="168"/>
      <c r="BG33" s="152"/>
      <c r="BH33" s="152"/>
      <c r="BI33" s="152"/>
      <c r="BJ33" s="152"/>
      <c r="BK33" s="169"/>
      <c r="BL33" s="168"/>
      <c r="BM33" s="152"/>
      <c r="BN33" s="152"/>
      <c r="BO33" s="152"/>
      <c r="BP33" s="152"/>
      <c r="BQ33" s="169"/>
      <c r="BR33" s="168"/>
      <c r="BS33" s="152"/>
      <c r="BT33" s="169"/>
      <c r="BU33" s="170" t="s">
        <v>175</v>
      </c>
      <c r="BV33" s="165"/>
      <c r="BW33" s="165"/>
      <c r="BX33" s="165"/>
      <c r="BY33" s="165"/>
      <c r="BZ33" s="165"/>
      <c r="CA33" s="165"/>
      <c r="CB33" s="165"/>
      <c r="CC33" s="165"/>
      <c r="CD33" s="171"/>
      <c r="CE33" s="183"/>
      <c r="CF33" s="184"/>
      <c r="CG33" s="184"/>
      <c r="CH33" s="185"/>
      <c r="CI33" s="180" t="s">
        <v>332</v>
      </c>
      <c r="CJ33" s="181"/>
      <c r="CK33" s="181"/>
      <c r="CL33" s="182"/>
      <c r="CM33" s="158" t="s">
        <v>165</v>
      </c>
      <c r="CN33" s="158"/>
      <c r="CO33" s="159"/>
      <c r="CQ33" s="87" t="s">
        <v>342</v>
      </c>
      <c r="CR33" s="148"/>
      <c r="CS33" s="172" t="s">
        <v>223</v>
      </c>
      <c r="CT33" s="153"/>
      <c r="CU33" s="138"/>
      <c r="CV33" s="138"/>
      <c r="CW33" s="138"/>
      <c r="CX33" s="138"/>
      <c r="CY33" s="138"/>
      <c r="CZ33" s="138"/>
      <c r="DA33" s="138"/>
      <c r="DB33" s="138"/>
      <c r="DC33" s="138"/>
      <c r="DD33" s="139"/>
      <c r="DE33" s="168" t="s">
        <v>99</v>
      </c>
      <c r="DF33" s="152"/>
      <c r="DG33" s="169"/>
      <c r="DH33" s="168" t="s">
        <v>290</v>
      </c>
      <c r="DI33" s="152"/>
      <c r="DJ33" s="152"/>
      <c r="DK33" s="152"/>
      <c r="DL33" s="169"/>
      <c r="DM33" s="152" t="s">
        <v>220</v>
      </c>
      <c r="DN33" s="347"/>
      <c r="DO33" s="347"/>
      <c r="DP33" s="347"/>
      <c r="DQ33" s="348"/>
      <c r="DR33" s="152" t="s">
        <v>221</v>
      </c>
      <c r="DS33" s="152"/>
      <c r="DT33" s="152"/>
      <c r="DU33" s="152"/>
      <c r="DV33" s="202"/>
    </row>
    <row r="34" spans="1:127" ht="12" customHeight="1" x14ac:dyDescent="0.2">
      <c r="A34" s="132" t="s">
        <v>107</v>
      </c>
      <c r="B34" s="208"/>
      <c r="C34" s="184"/>
      <c r="D34" s="184"/>
      <c r="F34" s="152"/>
      <c r="G34" s="152"/>
      <c r="H34" s="169"/>
      <c r="I34" s="520" t="s">
        <v>155</v>
      </c>
      <c r="J34" s="521"/>
      <c r="K34" s="521"/>
      <c r="L34" s="521"/>
      <c r="M34" s="521"/>
      <c r="N34" s="521"/>
      <c r="O34" s="521"/>
      <c r="P34" s="521"/>
      <c r="Q34" s="521"/>
      <c r="R34" s="521"/>
      <c r="S34" s="521"/>
      <c r="T34" s="521"/>
      <c r="U34" s="521"/>
      <c r="V34" s="521"/>
      <c r="W34" s="521"/>
      <c r="X34" s="521"/>
      <c r="Y34" s="521"/>
      <c r="Z34" s="521"/>
      <c r="AA34" s="521"/>
      <c r="AB34" s="521"/>
      <c r="AC34" s="521"/>
      <c r="AD34" s="521"/>
      <c r="AE34" s="521"/>
      <c r="AF34" s="521"/>
      <c r="AG34" s="521"/>
      <c r="AH34" s="521"/>
      <c r="AI34" s="521"/>
      <c r="AJ34" s="521"/>
      <c r="AK34" s="521"/>
      <c r="AL34" s="521"/>
      <c r="AM34" s="521"/>
      <c r="AN34" s="521"/>
      <c r="AO34" s="521"/>
      <c r="AP34" s="521"/>
      <c r="AQ34" s="521"/>
      <c r="AR34" s="521"/>
      <c r="AS34" s="521"/>
      <c r="AT34" s="521"/>
      <c r="AU34" s="521"/>
      <c r="AV34" s="522"/>
      <c r="AW34" s="168"/>
      <c r="AX34" s="152"/>
      <c r="AY34" s="152"/>
      <c r="AZ34" s="169"/>
      <c r="BA34" s="152"/>
      <c r="BB34" s="152"/>
      <c r="BC34" s="152"/>
      <c r="BD34" s="152"/>
      <c r="BE34" s="169"/>
      <c r="BF34" s="168"/>
      <c r="BG34" s="152"/>
      <c r="BH34" s="152"/>
      <c r="BI34" s="152"/>
      <c r="BJ34" s="152"/>
      <c r="BK34" s="169"/>
      <c r="BL34" s="168"/>
      <c r="BM34" s="152"/>
      <c r="BN34" s="152"/>
      <c r="BO34" s="152"/>
      <c r="BP34" s="152"/>
      <c r="BQ34" s="169"/>
      <c r="BR34" s="168"/>
      <c r="BS34" s="152"/>
      <c r="BT34" s="169"/>
      <c r="BU34" s="170" t="s">
        <v>238</v>
      </c>
      <c r="BV34" s="165"/>
      <c r="BW34" s="165"/>
      <c r="BX34" s="165"/>
      <c r="BY34" s="165"/>
      <c r="BZ34" s="165"/>
      <c r="CA34" s="165"/>
      <c r="CB34" s="165"/>
      <c r="CC34" s="165"/>
      <c r="CD34" s="171"/>
      <c r="CE34" s="183" t="s">
        <v>298</v>
      </c>
      <c r="CF34" s="184"/>
      <c r="CG34" s="184"/>
      <c r="CH34" s="185"/>
      <c r="CI34" s="180" t="s">
        <v>415</v>
      </c>
      <c r="CJ34" s="181"/>
      <c r="CK34" s="181"/>
      <c r="CL34" s="182"/>
      <c r="CM34" s="158" t="s">
        <v>152</v>
      </c>
      <c r="CN34" s="158"/>
      <c r="CO34" s="159"/>
      <c r="CP34" s="355" t="s">
        <v>342</v>
      </c>
      <c r="CQ34" s="355"/>
      <c r="CR34" s="356"/>
      <c r="CS34" s="153" t="s">
        <v>254</v>
      </c>
      <c r="CT34" s="153"/>
      <c r="CU34" s="153"/>
      <c r="CV34" s="153"/>
      <c r="CW34" s="153"/>
      <c r="CX34" s="153"/>
      <c r="CY34" s="153"/>
      <c r="CZ34" s="153"/>
      <c r="DA34" s="153"/>
      <c r="DB34" s="153"/>
      <c r="DC34" s="153"/>
      <c r="DD34" s="154"/>
      <c r="DE34" s="152" t="s">
        <v>99</v>
      </c>
      <c r="DF34" s="152"/>
      <c r="DG34" s="169"/>
      <c r="DH34" s="152" t="s">
        <v>291</v>
      </c>
      <c r="DI34" s="152"/>
      <c r="DJ34" s="152"/>
      <c r="DK34" s="152"/>
      <c r="DL34" s="169"/>
      <c r="DM34" s="152" t="s">
        <v>256</v>
      </c>
      <c r="DN34" s="152"/>
      <c r="DO34" s="152"/>
      <c r="DP34" s="152"/>
      <c r="DQ34" s="169"/>
      <c r="DR34" s="152" t="s">
        <v>280</v>
      </c>
      <c r="DS34" s="152"/>
      <c r="DT34" s="152"/>
      <c r="DU34" s="152"/>
      <c r="DV34" s="202"/>
    </row>
    <row r="35" spans="1:127" ht="12" customHeight="1" x14ac:dyDescent="0.2">
      <c r="A35" s="132"/>
      <c r="B35" s="170" t="s">
        <v>154</v>
      </c>
      <c r="C35" s="165"/>
      <c r="D35" s="165"/>
      <c r="E35" s="101"/>
      <c r="F35" s="152" t="s">
        <v>399</v>
      </c>
      <c r="G35" s="152"/>
      <c r="H35" s="169"/>
      <c r="I35" s="170" t="s">
        <v>431</v>
      </c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C35" s="165"/>
      <c r="AD35" s="165"/>
      <c r="AE35" s="165"/>
      <c r="AF35" s="165"/>
      <c r="AG35" s="165"/>
      <c r="AH35" s="165"/>
      <c r="AI35" s="165"/>
      <c r="AJ35" s="165"/>
      <c r="AK35" s="165"/>
      <c r="AL35" s="165"/>
      <c r="AM35" s="165"/>
      <c r="AN35" s="165"/>
      <c r="AO35" s="165"/>
      <c r="AP35" s="165"/>
      <c r="AQ35" s="165"/>
      <c r="AR35" s="165"/>
      <c r="AS35" s="165"/>
      <c r="AT35" s="165"/>
      <c r="AU35" s="165"/>
      <c r="AV35" s="167"/>
      <c r="AW35" s="526"/>
      <c r="AX35" s="527"/>
      <c r="AY35" s="527"/>
      <c r="AZ35" s="528"/>
      <c r="BA35" s="523"/>
      <c r="BB35" s="524"/>
      <c r="BC35" s="524"/>
      <c r="BD35" s="524"/>
      <c r="BE35" s="525"/>
      <c r="BF35" s="523"/>
      <c r="BG35" s="524"/>
      <c r="BH35" s="524"/>
      <c r="BI35" s="524"/>
      <c r="BJ35" s="524"/>
      <c r="BK35" s="525"/>
      <c r="BL35" s="168"/>
      <c r="BM35" s="152"/>
      <c r="BN35" s="152"/>
      <c r="BO35" s="152"/>
      <c r="BP35" s="152"/>
      <c r="BQ35" s="169"/>
      <c r="BR35" s="168"/>
      <c r="BS35" s="152"/>
      <c r="BT35" s="169"/>
      <c r="BU35" s="170" t="s">
        <v>198</v>
      </c>
      <c r="BV35" s="165"/>
      <c r="BW35" s="165"/>
      <c r="BX35" s="165"/>
      <c r="BY35" s="165"/>
      <c r="BZ35" s="165"/>
      <c r="CA35" s="165"/>
      <c r="CB35" s="165"/>
      <c r="CC35" s="165"/>
      <c r="CD35" s="171"/>
      <c r="CE35" s="183" t="s">
        <v>298</v>
      </c>
      <c r="CF35" s="184"/>
      <c r="CG35" s="184"/>
      <c r="CH35" s="185"/>
      <c r="CI35" s="180" t="s">
        <v>298</v>
      </c>
      <c r="CJ35" s="181"/>
      <c r="CK35" s="181"/>
      <c r="CL35" s="182"/>
      <c r="CM35" s="158" t="s">
        <v>152</v>
      </c>
      <c r="CN35" s="158"/>
      <c r="CO35" s="159"/>
      <c r="CP35" s="168" t="s">
        <v>342</v>
      </c>
      <c r="CQ35" s="152"/>
      <c r="CR35" s="169"/>
      <c r="CS35" s="172" t="s">
        <v>223</v>
      </c>
      <c r="CT35" s="153"/>
      <c r="CU35" s="153"/>
      <c r="CV35" s="153"/>
      <c r="CW35" s="153"/>
      <c r="CX35" s="153"/>
      <c r="CY35" s="153"/>
      <c r="CZ35" s="153"/>
      <c r="DA35" s="153"/>
      <c r="DB35" s="153"/>
      <c r="DC35" s="153"/>
      <c r="DD35" s="154"/>
      <c r="DE35" s="168" t="s">
        <v>99</v>
      </c>
      <c r="DF35" s="152"/>
      <c r="DG35" s="169"/>
      <c r="DH35" s="168" t="s">
        <v>292</v>
      </c>
      <c r="DI35" s="152"/>
      <c r="DJ35" s="152"/>
      <c r="DK35" s="152"/>
      <c r="DL35" s="169"/>
      <c r="DM35" s="168" t="s">
        <v>220</v>
      </c>
      <c r="DN35" s="152"/>
      <c r="DO35" s="152"/>
      <c r="DP35" s="152"/>
      <c r="DQ35" s="169"/>
      <c r="DR35" s="168" t="s">
        <v>221</v>
      </c>
      <c r="DS35" s="152"/>
      <c r="DT35" s="152"/>
      <c r="DU35" s="152"/>
      <c r="DV35" s="202"/>
    </row>
    <row r="36" spans="1:127" ht="12" customHeight="1" x14ac:dyDescent="0.25">
      <c r="A36" s="132"/>
      <c r="B36" s="172" t="s">
        <v>399</v>
      </c>
      <c r="C36" s="153"/>
      <c r="D36" s="153"/>
      <c r="F36" s="152" t="s">
        <v>419</v>
      </c>
      <c r="G36" s="152"/>
      <c r="H36" s="169"/>
      <c r="I36" s="170" t="s">
        <v>428</v>
      </c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  <c r="AC36" s="165"/>
      <c r="AD36" s="165"/>
      <c r="AE36" s="165"/>
      <c r="AF36" s="165"/>
      <c r="AG36" s="165"/>
      <c r="AH36" s="165"/>
      <c r="AI36" s="165"/>
      <c r="AJ36" s="165"/>
      <c r="AK36" s="165"/>
      <c r="AL36" s="165"/>
      <c r="AM36" s="165"/>
      <c r="AN36" s="165"/>
      <c r="AO36" s="165"/>
      <c r="AP36" s="165"/>
      <c r="AQ36" s="165"/>
      <c r="AR36" s="165"/>
      <c r="AS36" s="165"/>
      <c r="AT36" s="165"/>
      <c r="AU36" s="165"/>
      <c r="AV36" s="167"/>
      <c r="AW36" s="208"/>
      <c r="AX36" s="184"/>
      <c r="AY36" s="184"/>
      <c r="AZ36" s="221"/>
      <c r="BA36" s="168"/>
      <c r="BB36" s="152"/>
      <c r="BC36" s="152"/>
      <c r="BD36" s="152"/>
      <c r="BE36" s="169"/>
      <c r="BF36" s="168"/>
      <c r="BG36" s="152"/>
      <c r="BH36" s="152"/>
      <c r="BI36" s="152"/>
      <c r="BJ36" s="152"/>
      <c r="BK36" s="169"/>
      <c r="BL36" s="168"/>
      <c r="BM36" s="152"/>
      <c r="BN36" s="152"/>
      <c r="BO36" s="152"/>
      <c r="BP36" s="152"/>
      <c r="BQ36" s="169"/>
      <c r="BR36" s="168"/>
      <c r="BS36" s="152"/>
      <c r="BT36" s="169"/>
      <c r="BU36" s="170" t="s">
        <v>164</v>
      </c>
      <c r="BV36" s="165"/>
      <c r="BW36" s="165"/>
      <c r="BX36" s="165"/>
      <c r="BY36" s="165"/>
      <c r="BZ36" s="165"/>
      <c r="CA36" s="165"/>
      <c r="CB36" s="165"/>
      <c r="CC36" s="165"/>
      <c r="CD36" s="171"/>
      <c r="CE36" s="183" t="s">
        <v>357</v>
      </c>
      <c r="CF36" s="184"/>
      <c r="CG36" s="184"/>
      <c r="CH36" s="185"/>
      <c r="CI36" s="180" t="s">
        <v>414</v>
      </c>
      <c r="CJ36" s="181"/>
      <c r="CK36" s="181"/>
      <c r="CL36" s="182"/>
      <c r="CM36" s="158" t="s">
        <v>152</v>
      </c>
      <c r="CN36" s="158"/>
      <c r="CO36" s="159"/>
      <c r="CP36" s="210" t="s">
        <v>342</v>
      </c>
      <c r="CQ36" s="210"/>
      <c r="CR36" s="215"/>
      <c r="CS36" s="153" t="s">
        <v>255</v>
      </c>
      <c r="CT36" s="153"/>
      <c r="CU36" s="153"/>
      <c r="CV36" s="153"/>
      <c r="CW36" s="153"/>
      <c r="CX36" s="153"/>
      <c r="CY36" s="153"/>
      <c r="CZ36" s="153"/>
      <c r="DA36" s="153"/>
      <c r="DB36" s="153"/>
      <c r="DC36" s="153"/>
      <c r="DD36" s="154"/>
      <c r="DE36" s="210" t="s">
        <v>99</v>
      </c>
      <c r="DF36" s="210"/>
      <c r="DG36" s="215"/>
      <c r="DH36" s="210" t="s">
        <v>293</v>
      </c>
      <c r="DI36" s="210"/>
      <c r="DJ36" s="210"/>
      <c r="DK36" s="210"/>
      <c r="DL36" s="215"/>
      <c r="DM36" s="210" t="s">
        <v>220</v>
      </c>
      <c r="DN36" s="347"/>
      <c r="DO36" s="347"/>
      <c r="DP36" s="347"/>
      <c r="DQ36" s="348"/>
      <c r="DR36" s="210" t="s">
        <v>221</v>
      </c>
      <c r="DS36" s="210"/>
      <c r="DT36" s="210"/>
      <c r="DU36" s="210"/>
      <c r="DV36" s="211"/>
    </row>
    <row r="37" spans="1:127" ht="12" customHeight="1" x14ac:dyDescent="0.2">
      <c r="A37" s="132"/>
      <c r="B37" s="153" t="s">
        <v>419</v>
      </c>
      <c r="C37" s="153"/>
      <c r="D37" s="153"/>
      <c r="F37" s="152" t="s">
        <v>421</v>
      </c>
      <c r="G37" s="152"/>
      <c r="H37" s="169"/>
      <c r="I37" s="170" t="s">
        <v>423</v>
      </c>
      <c r="J37" s="446"/>
      <c r="K37" s="446"/>
      <c r="L37" s="446"/>
      <c r="M37" s="446"/>
      <c r="N37" s="446"/>
      <c r="O37" s="446"/>
      <c r="P37" s="446"/>
      <c r="Q37" s="446"/>
      <c r="R37" s="446"/>
      <c r="S37" s="446"/>
      <c r="T37" s="446"/>
      <c r="U37" s="446"/>
      <c r="V37" s="446"/>
      <c r="W37" s="446"/>
      <c r="X37" s="446"/>
      <c r="Y37" s="446"/>
      <c r="Z37" s="446"/>
      <c r="AA37" s="446"/>
      <c r="AB37" s="446"/>
      <c r="AC37" s="446"/>
      <c r="AD37" s="446"/>
      <c r="AE37" s="446"/>
      <c r="AF37" s="446"/>
      <c r="AG37" s="446"/>
      <c r="AH37" s="446"/>
      <c r="AI37" s="446"/>
      <c r="AJ37" s="446"/>
      <c r="AK37" s="446"/>
      <c r="AL37" s="446"/>
      <c r="AM37" s="446"/>
      <c r="AN37" s="446"/>
      <c r="AO37" s="446"/>
      <c r="AP37" s="446"/>
      <c r="AQ37" s="446"/>
      <c r="AR37" s="446"/>
      <c r="AS37" s="446"/>
      <c r="AT37" s="446"/>
      <c r="AU37" s="446"/>
      <c r="AV37" s="447"/>
      <c r="AW37" s="208"/>
      <c r="AX37" s="184"/>
      <c r="AY37" s="184"/>
      <c r="AZ37" s="221"/>
      <c r="BA37" s="168"/>
      <c r="BB37" s="152"/>
      <c r="BC37" s="152"/>
      <c r="BD37" s="152"/>
      <c r="BE37" s="169"/>
      <c r="BF37" s="168"/>
      <c r="BG37" s="152"/>
      <c r="BH37" s="152"/>
      <c r="BI37" s="152"/>
      <c r="BJ37" s="152"/>
      <c r="BK37" s="169"/>
      <c r="BL37" s="168"/>
      <c r="BM37" s="152"/>
      <c r="BN37" s="152"/>
      <c r="BO37" s="152"/>
      <c r="BP37" s="152"/>
      <c r="BQ37" s="169"/>
      <c r="BR37" s="168"/>
      <c r="BS37" s="152"/>
      <c r="BT37" s="169"/>
      <c r="BU37" s="170" t="s">
        <v>361</v>
      </c>
      <c r="BV37" s="165"/>
      <c r="BW37" s="165"/>
      <c r="BX37" s="165"/>
      <c r="BY37" s="165"/>
      <c r="BZ37" s="165"/>
      <c r="CA37" s="165"/>
      <c r="CB37" s="165"/>
      <c r="CC37" s="165"/>
      <c r="CD37" s="171"/>
      <c r="CE37" s="158"/>
      <c r="CF37" s="158"/>
      <c r="CG37" s="158"/>
      <c r="CH37" s="158"/>
      <c r="CI37" s="186" t="s">
        <v>342</v>
      </c>
      <c r="CJ37" s="186"/>
      <c r="CK37" s="186"/>
      <c r="CL37" s="186"/>
      <c r="CM37" s="158" t="s">
        <v>362</v>
      </c>
      <c r="CN37" s="158"/>
      <c r="CO37" s="159"/>
      <c r="CP37" s="152" t="s">
        <v>342</v>
      </c>
      <c r="CQ37" s="152"/>
      <c r="CR37" s="169"/>
      <c r="CS37" s="153" t="s">
        <v>223</v>
      </c>
      <c r="CT37" s="153"/>
      <c r="CU37" s="153"/>
      <c r="CV37" s="153"/>
      <c r="CW37" s="153"/>
      <c r="CX37" s="153"/>
      <c r="CY37" s="153"/>
      <c r="CZ37" s="153"/>
      <c r="DA37" s="153"/>
      <c r="DB37" s="153"/>
      <c r="DC37" s="153"/>
      <c r="DD37" s="154"/>
      <c r="DE37" s="152" t="s">
        <v>296</v>
      </c>
      <c r="DF37" s="152"/>
      <c r="DG37" s="169"/>
      <c r="DH37" s="168" t="s">
        <v>307</v>
      </c>
      <c r="DI37" s="152"/>
      <c r="DJ37" s="152"/>
      <c r="DK37" s="152"/>
      <c r="DL37" s="169"/>
      <c r="DM37" s="168" t="s">
        <v>294</v>
      </c>
      <c r="DN37" s="152"/>
      <c r="DO37" s="152"/>
      <c r="DP37" s="152"/>
      <c r="DQ37" s="169"/>
      <c r="DR37" s="168" t="s">
        <v>257</v>
      </c>
      <c r="DS37" s="152"/>
      <c r="DT37" s="152"/>
      <c r="DU37" s="152"/>
      <c r="DV37" s="202"/>
    </row>
    <row r="38" spans="1:127" ht="12" customHeight="1" x14ac:dyDescent="0.2">
      <c r="A38" s="132"/>
      <c r="B38" s="153" t="s">
        <v>421</v>
      </c>
      <c r="C38" s="153"/>
      <c r="D38" s="153"/>
      <c r="F38" s="152" t="s">
        <v>422</v>
      </c>
      <c r="G38" s="152"/>
      <c r="H38" s="169"/>
      <c r="I38" s="170" t="s">
        <v>427</v>
      </c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165"/>
      <c r="AV38" s="167"/>
      <c r="BA38" s="168"/>
      <c r="BB38" s="152"/>
      <c r="BC38" s="152"/>
      <c r="BD38" s="152"/>
      <c r="BE38" s="169"/>
      <c r="BF38" s="168"/>
      <c r="BG38" s="152"/>
      <c r="BH38" s="152"/>
      <c r="BI38" s="152"/>
      <c r="BJ38" s="152"/>
      <c r="BK38" s="169"/>
      <c r="BR38" s="168"/>
      <c r="BS38" s="152"/>
      <c r="BT38" s="169"/>
      <c r="BU38" s="170" t="s">
        <v>241</v>
      </c>
      <c r="BV38" s="165"/>
      <c r="BW38" s="165"/>
      <c r="BX38" s="165"/>
      <c r="BY38" s="165"/>
      <c r="BZ38" s="165"/>
      <c r="CA38" s="165"/>
      <c r="CB38" s="165"/>
      <c r="CC38" s="165"/>
      <c r="CD38" s="171"/>
      <c r="CE38" s="158"/>
      <c r="CF38" s="158"/>
      <c r="CG38" s="158"/>
      <c r="CH38" s="158"/>
      <c r="CI38" s="186"/>
      <c r="CJ38" s="186"/>
      <c r="CK38" s="186"/>
      <c r="CL38" s="186"/>
      <c r="CM38" s="158" t="s">
        <v>152</v>
      </c>
      <c r="CN38" s="158"/>
      <c r="CO38" s="159"/>
      <c r="CP38" s="168" t="s">
        <v>342</v>
      </c>
      <c r="CQ38" s="152"/>
      <c r="CR38" s="169"/>
      <c r="CS38" s="172" t="s">
        <v>308</v>
      </c>
      <c r="CT38" s="153"/>
      <c r="CU38" s="153"/>
      <c r="CV38" s="153"/>
      <c r="CW38" s="153"/>
      <c r="CX38" s="153"/>
      <c r="CY38" s="153"/>
      <c r="CZ38" s="153"/>
      <c r="DA38" s="153"/>
      <c r="DB38" s="153"/>
      <c r="DC38" s="153"/>
      <c r="DD38" s="154"/>
      <c r="DE38" s="168" t="s">
        <v>99</v>
      </c>
      <c r="DF38" s="152"/>
      <c r="DG38" s="169"/>
      <c r="DH38" s="168" t="s">
        <v>309</v>
      </c>
      <c r="DI38" s="152"/>
      <c r="DJ38" s="152"/>
      <c r="DK38" s="152"/>
      <c r="DL38" s="169"/>
      <c r="DM38" s="168" t="s">
        <v>294</v>
      </c>
      <c r="DN38" s="152"/>
      <c r="DO38" s="152"/>
      <c r="DP38" s="152"/>
      <c r="DQ38" s="169"/>
      <c r="DR38" s="168" t="s">
        <v>257</v>
      </c>
      <c r="DS38" s="152"/>
      <c r="DT38" s="152"/>
      <c r="DU38" s="152"/>
      <c r="DV38" s="202"/>
    </row>
    <row r="39" spans="1:127" ht="12" customHeight="1" x14ac:dyDescent="0.2">
      <c r="A39" s="132"/>
      <c r="B39" s="153" t="s">
        <v>422</v>
      </c>
      <c r="C39" s="153"/>
      <c r="D39" s="153"/>
      <c r="F39" s="152" t="s">
        <v>425</v>
      </c>
      <c r="G39" s="152"/>
      <c r="H39" s="169"/>
      <c r="I39" s="170" t="s">
        <v>432</v>
      </c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5"/>
      <c r="AT39" s="165"/>
      <c r="AU39" s="165"/>
      <c r="AV39" s="167"/>
      <c r="AW39" s="208" t="s">
        <v>110</v>
      </c>
      <c r="AX39" s="184"/>
      <c r="AY39" s="184"/>
      <c r="AZ39" s="221"/>
      <c r="BA39" s="152"/>
      <c r="BB39" s="152"/>
      <c r="BC39" s="152"/>
      <c r="BD39" s="152"/>
      <c r="BE39" s="152"/>
      <c r="BF39" s="168"/>
      <c r="BG39" s="152"/>
      <c r="BH39" s="152"/>
      <c r="BI39" s="152"/>
      <c r="BJ39" s="152"/>
      <c r="BK39" s="169"/>
      <c r="BL39" s="152"/>
      <c r="BM39" s="152"/>
      <c r="BN39" s="152"/>
      <c r="BO39" s="152"/>
      <c r="BP39" s="152"/>
      <c r="BQ39" s="152"/>
      <c r="BR39" s="168"/>
      <c r="BS39" s="152"/>
      <c r="BT39" s="169"/>
      <c r="BU39" s="170" t="s">
        <v>239</v>
      </c>
      <c r="BV39" s="165"/>
      <c r="BW39" s="165"/>
      <c r="BX39" s="165"/>
      <c r="BY39" s="165"/>
      <c r="BZ39" s="165"/>
      <c r="CA39" s="165"/>
      <c r="CB39" s="165"/>
      <c r="CC39" s="165"/>
      <c r="CD39" s="171"/>
      <c r="CE39" s="158"/>
      <c r="CF39" s="158"/>
      <c r="CG39" s="158"/>
      <c r="CH39" s="158"/>
      <c r="CI39" s="186" t="s">
        <v>300</v>
      </c>
      <c r="CJ39" s="186"/>
      <c r="CK39" s="186"/>
      <c r="CL39" s="186"/>
      <c r="CM39" s="158" t="s">
        <v>240</v>
      </c>
      <c r="CN39" s="158"/>
      <c r="CO39" s="159"/>
      <c r="CP39" s="168" t="s">
        <v>342</v>
      </c>
      <c r="CQ39" s="152"/>
      <c r="CR39" s="169"/>
      <c r="CS39" s="172" t="s">
        <v>223</v>
      </c>
      <c r="CT39" s="153"/>
      <c r="CU39" s="153"/>
      <c r="CV39" s="153"/>
      <c r="CW39" s="153"/>
      <c r="CX39" s="153"/>
      <c r="CY39" s="153"/>
      <c r="CZ39" s="153"/>
      <c r="DA39" s="153"/>
      <c r="DB39" s="153"/>
      <c r="DC39" s="153"/>
      <c r="DD39" s="154"/>
      <c r="DE39" s="168" t="s">
        <v>146</v>
      </c>
      <c r="DF39" s="152"/>
      <c r="DG39" s="169"/>
      <c r="DH39" s="168" t="s">
        <v>310</v>
      </c>
      <c r="DI39" s="152"/>
      <c r="DJ39" s="152"/>
      <c r="DK39" s="152"/>
      <c r="DL39" s="169"/>
      <c r="DM39" s="168" t="s">
        <v>294</v>
      </c>
      <c r="DN39" s="152"/>
      <c r="DO39" s="152"/>
      <c r="DP39" s="152"/>
      <c r="DQ39" s="169"/>
      <c r="DR39" s="168" t="s">
        <v>257</v>
      </c>
      <c r="DS39" s="152"/>
      <c r="DT39" s="152"/>
      <c r="DU39" s="152"/>
      <c r="DV39" s="202"/>
    </row>
    <row r="40" spans="1:127" ht="12" customHeight="1" x14ac:dyDescent="0.2">
      <c r="A40" s="132"/>
      <c r="B40" s="168"/>
      <c r="C40" s="152"/>
      <c r="D40" s="152"/>
      <c r="F40" s="152"/>
      <c r="G40" s="152"/>
      <c r="H40" s="169"/>
      <c r="I40" s="172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3"/>
      <c r="AD40" s="153"/>
      <c r="AE40" s="153"/>
      <c r="AF40" s="153"/>
      <c r="AG40" s="153"/>
      <c r="AH40" s="153"/>
      <c r="AI40" s="153"/>
      <c r="AJ40" s="153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46"/>
      <c r="BA40" s="172" t="s">
        <v>110</v>
      </c>
      <c r="BB40" s="153"/>
      <c r="BC40" s="153"/>
      <c r="BD40" s="153"/>
      <c r="BE40" s="154"/>
      <c r="BF40" s="168"/>
      <c r="BG40" s="152"/>
      <c r="BH40" s="152"/>
      <c r="BI40" s="152"/>
      <c r="BJ40" s="152"/>
      <c r="BK40" s="169"/>
      <c r="BL40" s="168"/>
      <c r="BM40" s="152"/>
      <c r="BN40" s="152"/>
      <c r="BO40" s="152"/>
      <c r="BP40" s="152"/>
      <c r="BQ40" s="169"/>
      <c r="BR40" s="168"/>
      <c r="BS40" s="152"/>
      <c r="BT40" s="169"/>
      <c r="BU40" s="170" t="s">
        <v>230</v>
      </c>
      <c r="BV40" s="165"/>
      <c r="BW40" s="165"/>
      <c r="BX40" s="165"/>
      <c r="BY40" s="165"/>
      <c r="BZ40" s="165"/>
      <c r="CA40" s="165"/>
      <c r="CB40" s="165"/>
      <c r="CC40" s="165"/>
      <c r="CD40" s="171"/>
      <c r="CE40" s="158" t="s">
        <v>228</v>
      </c>
      <c r="CF40" s="158"/>
      <c r="CG40" s="158"/>
      <c r="CH40" s="158"/>
      <c r="CI40" s="186" t="s">
        <v>346</v>
      </c>
      <c r="CJ40" s="186"/>
      <c r="CK40" s="186"/>
      <c r="CL40" s="186"/>
      <c r="CM40" s="183" t="s">
        <v>231</v>
      </c>
      <c r="CN40" s="184"/>
      <c r="CO40" s="221"/>
      <c r="CP40" s="168" t="s">
        <v>342</v>
      </c>
      <c r="CQ40" s="152"/>
      <c r="CR40" s="169"/>
      <c r="CS40" s="172" t="s">
        <v>255</v>
      </c>
      <c r="CT40" s="153"/>
      <c r="CU40" s="153"/>
      <c r="CV40" s="153"/>
      <c r="CW40" s="153"/>
      <c r="CX40" s="153"/>
      <c r="CY40" s="153"/>
      <c r="CZ40" s="153"/>
      <c r="DA40" s="153"/>
      <c r="DB40" s="153"/>
      <c r="DC40" s="153"/>
      <c r="DD40" s="154"/>
      <c r="DE40" s="168" t="s">
        <v>99</v>
      </c>
      <c r="DF40" s="152"/>
      <c r="DG40" s="169"/>
      <c r="DH40" s="168" t="s">
        <v>311</v>
      </c>
      <c r="DI40" s="152"/>
      <c r="DJ40" s="152"/>
      <c r="DK40" s="152"/>
      <c r="DL40" s="169"/>
      <c r="DM40" s="212" t="s">
        <v>294</v>
      </c>
      <c r="DN40" s="213"/>
      <c r="DO40" s="213"/>
      <c r="DP40" s="213"/>
      <c r="DQ40" s="529"/>
      <c r="DR40" s="212" t="s">
        <v>257</v>
      </c>
      <c r="DS40" s="213"/>
      <c r="DT40" s="213"/>
      <c r="DU40" s="213"/>
      <c r="DV40" s="214"/>
      <c r="DW40" s="132"/>
    </row>
    <row r="41" spans="1:127" ht="12" customHeight="1" x14ac:dyDescent="0.2">
      <c r="A41" s="132"/>
      <c r="B41" s="168"/>
      <c r="C41" s="152"/>
      <c r="D41" s="152"/>
      <c r="F41" s="152"/>
      <c r="G41" s="152"/>
      <c r="H41" s="169"/>
      <c r="I41" s="170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AU41" s="165"/>
      <c r="AV41" s="167"/>
      <c r="AW41" s="152" t="s">
        <v>110</v>
      </c>
      <c r="AX41" s="152"/>
      <c r="AY41" s="152"/>
      <c r="AZ41" s="169"/>
      <c r="BA41" s="168"/>
      <c r="BB41" s="152"/>
      <c r="BC41" s="152"/>
      <c r="BD41" s="152"/>
      <c r="BE41" s="169"/>
      <c r="BF41" s="168" t="s">
        <v>110</v>
      </c>
      <c r="BG41" s="152"/>
      <c r="BH41" s="152"/>
      <c r="BI41" s="152"/>
      <c r="BJ41" s="152"/>
      <c r="BK41" s="169"/>
      <c r="BL41" s="168"/>
      <c r="BM41" s="152"/>
      <c r="BN41" s="152"/>
      <c r="BO41" s="152"/>
      <c r="BP41" s="152"/>
      <c r="BQ41" s="169"/>
      <c r="BR41" s="168"/>
      <c r="BS41" s="152"/>
      <c r="BT41" s="169"/>
      <c r="BU41" s="170" t="s">
        <v>229</v>
      </c>
      <c r="BV41" s="165"/>
      <c r="BW41" s="165"/>
      <c r="BX41" s="165"/>
      <c r="BY41" s="165"/>
      <c r="BZ41" s="165"/>
      <c r="CA41" s="165"/>
      <c r="CB41" s="165"/>
      <c r="CC41" s="165"/>
      <c r="CD41" s="171"/>
      <c r="CE41" s="183"/>
      <c r="CF41" s="184"/>
      <c r="CG41" s="184"/>
      <c r="CH41" s="185"/>
      <c r="CI41" s="180" t="s">
        <v>228</v>
      </c>
      <c r="CJ41" s="181"/>
      <c r="CK41" s="181"/>
      <c r="CL41" s="182"/>
      <c r="CM41" s="183" t="s">
        <v>152</v>
      </c>
      <c r="CN41" s="184"/>
      <c r="CO41" s="221"/>
      <c r="CP41" s="152" t="s">
        <v>342</v>
      </c>
      <c r="CQ41" s="152"/>
      <c r="CR41" s="169"/>
      <c r="CS41" s="153" t="s">
        <v>259</v>
      </c>
      <c r="CT41" s="153"/>
      <c r="CU41" s="153"/>
      <c r="CV41" s="153"/>
      <c r="CW41" s="153"/>
      <c r="CX41" s="153"/>
      <c r="CY41" s="153"/>
      <c r="CZ41" s="153"/>
      <c r="DA41" s="153"/>
      <c r="DB41" s="153"/>
      <c r="DC41" s="153"/>
      <c r="DD41" s="154"/>
      <c r="DE41" s="152" t="s">
        <v>313</v>
      </c>
      <c r="DF41" s="152"/>
      <c r="DG41" s="169"/>
      <c r="DH41" s="152" t="s">
        <v>312</v>
      </c>
      <c r="DI41" s="152"/>
      <c r="DJ41" s="152"/>
      <c r="DK41" s="152"/>
      <c r="DL41" s="169"/>
      <c r="DM41" s="152" t="s">
        <v>220</v>
      </c>
      <c r="DN41" s="152"/>
      <c r="DO41" s="152"/>
      <c r="DP41" s="152"/>
      <c r="DQ41" s="169"/>
      <c r="DR41" s="152" t="s">
        <v>260</v>
      </c>
      <c r="DS41" s="152"/>
      <c r="DT41" s="152"/>
      <c r="DU41" s="152"/>
      <c r="DV41" s="202"/>
    </row>
    <row r="42" spans="1:127" ht="12" customHeight="1" x14ac:dyDescent="0.25">
      <c r="A42" s="132"/>
      <c r="B42" s="168"/>
      <c r="C42" s="152"/>
      <c r="D42" s="152"/>
      <c r="F42" s="152"/>
      <c r="G42" s="152"/>
      <c r="H42" s="169"/>
      <c r="I42" s="172" t="s">
        <v>426</v>
      </c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68"/>
      <c r="AX42" s="152"/>
      <c r="AY42" s="152"/>
      <c r="AZ42" s="169"/>
      <c r="BA42" s="152"/>
      <c r="BB42" s="152"/>
      <c r="BC42" s="152"/>
      <c r="BD42" s="152"/>
      <c r="BE42" s="152"/>
      <c r="BF42" s="168"/>
      <c r="BG42" s="152"/>
      <c r="BH42" s="152"/>
      <c r="BI42" s="152"/>
      <c r="BJ42" s="152"/>
      <c r="BK42" s="169"/>
      <c r="BL42" s="152"/>
      <c r="BM42" s="152"/>
      <c r="BN42" s="152"/>
      <c r="BO42" s="152"/>
      <c r="BP42" s="152"/>
      <c r="BQ42" s="152"/>
      <c r="BR42" s="168"/>
      <c r="BS42" s="152"/>
      <c r="BT42" s="169"/>
      <c r="BU42" s="170" t="s">
        <v>193</v>
      </c>
      <c r="BV42" s="165"/>
      <c r="BW42" s="165"/>
      <c r="BX42" s="165"/>
      <c r="BY42" s="165"/>
      <c r="BZ42" s="165"/>
      <c r="CA42" s="165"/>
      <c r="CB42" s="165"/>
      <c r="CC42" s="165"/>
      <c r="CD42" s="171"/>
      <c r="CE42" s="158" t="s">
        <v>313</v>
      </c>
      <c r="CF42" s="158"/>
      <c r="CG42" s="158"/>
      <c r="CH42" s="158"/>
      <c r="CI42" s="180" t="s">
        <v>360</v>
      </c>
      <c r="CJ42" s="181"/>
      <c r="CK42" s="181"/>
      <c r="CL42" s="182"/>
      <c r="CM42" s="183" t="s">
        <v>151</v>
      </c>
      <c r="CN42" s="184"/>
      <c r="CO42" s="184"/>
      <c r="CP42" s="436"/>
      <c r="CQ42" s="437"/>
      <c r="CR42" s="438"/>
      <c r="CS42" s="194" t="s">
        <v>224</v>
      </c>
      <c r="CT42" s="195"/>
      <c r="CU42" s="195"/>
      <c r="CV42" s="195"/>
      <c r="CW42" s="195"/>
      <c r="CX42" s="195"/>
      <c r="CY42" s="195"/>
      <c r="CZ42" s="195"/>
      <c r="DA42" s="195"/>
      <c r="DB42" s="195"/>
      <c r="DC42" s="195"/>
      <c r="DD42" s="299"/>
      <c r="DE42" s="218" t="s">
        <v>314</v>
      </c>
      <c r="DF42" s="219"/>
      <c r="DG42" s="219"/>
      <c r="DH42" s="219"/>
      <c r="DI42" s="219"/>
      <c r="DJ42" s="219"/>
      <c r="DK42" s="219"/>
      <c r="DL42" s="220"/>
      <c r="DM42" s="216"/>
      <c r="DN42" s="160"/>
      <c r="DO42" s="160"/>
      <c r="DP42" s="160"/>
      <c r="DQ42" s="160"/>
      <c r="DR42" s="160"/>
      <c r="DS42" s="160"/>
      <c r="DT42" s="160"/>
      <c r="DU42" s="160"/>
      <c r="DV42" s="217"/>
    </row>
    <row r="43" spans="1:127" ht="12" customHeight="1" x14ac:dyDescent="0.2">
      <c r="A43" s="132"/>
      <c r="H43" s="98"/>
      <c r="I43" s="170" t="s">
        <v>110</v>
      </c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65"/>
      <c r="AD43" s="165"/>
      <c r="AE43" s="165"/>
      <c r="AF43" s="165"/>
      <c r="AG43" s="165"/>
      <c r="AH43" s="165"/>
      <c r="AI43" s="165"/>
      <c r="AJ43" s="165"/>
      <c r="AK43" s="165"/>
      <c r="AL43" s="165"/>
      <c r="AM43" s="165"/>
      <c r="AN43" s="165"/>
      <c r="AO43" s="165"/>
      <c r="AP43" s="165"/>
      <c r="AQ43" s="165"/>
      <c r="AR43" s="165"/>
      <c r="AS43" s="165"/>
      <c r="AT43" s="165"/>
      <c r="AU43" s="165"/>
      <c r="AV43" s="167"/>
      <c r="AW43" s="152"/>
      <c r="AX43" s="152"/>
      <c r="AY43" s="152"/>
      <c r="AZ43" s="169"/>
      <c r="BA43" s="152"/>
      <c r="BB43" s="152"/>
      <c r="BC43" s="152"/>
      <c r="BD43" s="152"/>
      <c r="BE43" s="152"/>
      <c r="BF43" s="168"/>
      <c r="BG43" s="152"/>
      <c r="BH43" s="178"/>
      <c r="BI43" s="178"/>
      <c r="BJ43" s="178"/>
      <c r="BK43" s="179"/>
      <c r="BL43" s="178"/>
      <c r="BM43" s="178"/>
      <c r="BN43" s="178"/>
      <c r="BO43" s="178"/>
      <c r="BP43" s="178"/>
      <c r="BQ43" s="178"/>
      <c r="BR43" s="190"/>
      <c r="BS43" s="178"/>
      <c r="BT43" s="179"/>
      <c r="BU43" s="174" t="s">
        <v>77</v>
      </c>
      <c r="BV43" s="175"/>
      <c r="BW43" s="175"/>
      <c r="BX43" s="175"/>
      <c r="BY43" s="175"/>
      <c r="BZ43" s="175"/>
      <c r="CA43" s="175"/>
      <c r="CB43" s="175"/>
      <c r="CC43" s="175"/>
      <c r="CD43" s="175"/>
      <c r="CE43" s="176" t="s">
        <v>339</v>
      </c>
      <c r="CF43" s="177"/>
      <c r="CG43" s="177"/>
      <c r="CH43" s="177"/>
      <c r="CI43" s="177"/>
      <c r="CJ43" s="177"/>
      <c r="CK43" s="177"/>
      <c r="CL43" s="177"/>
      <c r="CM43" s="204" t="s">
        <v>166</v>
      </c>
      <c r="CN43" s="204"/>
      <c r="CO43" s="204"/>
      <c r="CP43" s="208"/>
      <c r="CQ43" s="184"/>
      <c r="CR43" s="184"/>
      <c r="CS43" s="184"/>
      <c r="CT43" s="184"/>
      <c r="CU43" s="184"/>
      <c r="CV43" s="184"/>
      <c r="CW43" s="184"/>
      <c r="CX43" s="184"/>
      <c r="CY43" s="184"/>
      <c r="CZ43" s="184"/>
      <c r="DA43" s="184"/>
      <c r="DB43" s="184"/>
      <c r="DC43" s="184"/>
      <c r="DD43" s="184"/>
      <c r="DE43" s="184"/>
      <c r="DF43" s="184"/>
      <c r="DG43" s="184"/>
      <c r="DH43" s="184"/>
      <c r="DI43" s="184"/>
      <c r="DJ43" s="184"/>
      <c r="DK43" s="184"/>
      <c r="DL43" s="184"/>
      <c r="DM43" s="184"/>
      <c r="DN43" s="184"/>
      <c r="DO43" s="184"/>
      <c r="DP43" s="184"/>
      <c r="DQ43" s="184"/>
      <c r="DR43" s="184"/>
      <c r="DS43" s="184"/>
      <c r="DT43" s="184"/>
      <c r="DU43" s="184"/>
      <c r="DV43" s="209"/>
    </row>
    <row r="44" spans="1:127" ht="10.5" x14ac:dyDescent="0.25">
      <c r="A44" s="132"/>
      <c r="B44" s="477" t="s">
        <v>56</v>
      </c>
      <c r="C44" s="477"/>
      <c r="D44" s="477"/>
      <c r="E44" s="477"/>
      <c r="F44" s="477"/>
      <c r="G44" s="477"/>
      <c r="H44" s="477"/>
      <c r="I44" s="477"/>
      <c r="J44" s="477"/>
      <c r="K44" s="477"/>
      <c r="L44" s="477"/>
      <c r="M44" s="477"/>
      <c r="N44" s="477"/>
      <c r="O44" s="477"/>
      <c r="P44" s="477"/>
      <c r="Q44" s="477"/>
      <c r="R44" s="477"/>
      <c r="S44" s="477"/>
      <c r="T44" s="477"/>
      <c r="U44" s="477"/>
      <c r="V44" s="477"/>
      <c r="W44" s="477"/>
      <c r="X44" s="477"/>
      <c r="Y44" s="477"/>
      <c r="Z44" s="477"/>
      <c r="AA44" s="477"/>
      <c r="AB44" s="477"/>
      <c r="AC44" s="477"/>
      <c r="AD44" s="477"/>
      <c r="AE44" s="477"/>
      <c r="AF44" s="477"/>
      <c r="AG44" s="477"/>
      <c r="AH44" s="477"/>
      <c r="AI44" s="477"/>
      <c r="AJ44" s="477"/>
      <c r="AK44" s="477"/>
      <c r="AL44" s="477"/>
      <c r="AM44" s="477"/>
      <c r="AN44" s="477"/>
      <c r="AO44" s="477"/>
      <c r="AP44" s="477"/>
      <c r="AQ44" s="477"/>
      <c r="AR44" s="477"/>
      <c r="AS44" s="477"/>
      <c r="AT44" s="477"/>
      <c r="AU44" s="477"/>
      <c r="AV44" s="477"/>
      <c r="AW44" s="477"/>
      <c r="AX44" s="477"/>
      <c r="AY44" s="477"/>
      <c r="AZ44" s="477"/>
      <c r="BA44" s="477"/>
      <c r="BB44" s="477"/>
      <c r="BC44" s="477"/>
      <c r="BD44" s="477"/>
      <c r="BE44" s="477"/>
      <c r="BF44" s="477"/>
      <c r="BG44" s="477"/>
      <c r="BH44" s="194" t="s">
        <v>114</v>
      </c>
      <c r="BI44" s="195"/>
      <c r="BJ44" s="195"/>
      <c r="BK44" s="195"/>
      <c r="BL44" s="195"/>
      <c r="BM44" s="195"/>
      <c r="BN44" s="195"/>
      <c r="BO44" s="195"/>
      <c r="BP44" s="195"/>
      <c r="BQ44" s="195"/>
      <c r="BR44" s="195"/>
      <c r="BS44" s="195"/>
      <c r="BT44" s="195"/>
      <c r="BU44" s="195"/>
      <c r="BV44" s="195"/>
      <c r="BW44" s="195"/>
      <c r="BX44" s="194" t="s">
        <v>65</v>
      </c>
      <c r="BY44" s="195"/>
      <c r="BZ44" s="195"/>
      <c r="CA44" s="195"/>
      <c r="CB44" s="195"/>
      <c r="CC44" s="195"/>
      <c r="CD44" s="195"/>
      <c r="CE44" s="195"/>
      <c r="CF44" s="195"/>
      <c r="CG44" s="195"/>
      <c r="CH44" s="195"/>
      <c r="CI44" s="195"/>
      <c r="CJ44" s="195"/>
      <c r="CK44" s="195"/>
      <c r="CL44" s="195"/>
      <c r="CM44" s="195"/>
      <c r="CN44" s="195"/>
      <c r="CO44" s="299"/>
      <c r="CP44" s="208"/>
      <c r="CQ44" s="184"/>
      <c r="CR44" s="184"/>
      <c r="CS44" s="184"/>
      <c r="CT44" s="184"/>
      <c r="CU44" s="184"/>
      <c r="CV44" s="184"/>
      <c r="CW44" s="184"/>
      <c r="CX44" s="184"/>
      <c r="CY44" s="184"/>
      <c r="CZ44" s="184"/>
      <c r="DA44" s="184"/>
      <c r="DB44" s="184"/>
      <c r="DC44" s="184"/>
      <c r="DD44" s="184"/>
      <c r="DE44" s="184"/>
      <c r="DF44" s="184"/>
      <c r="DG44" s="184"/>
      <c r="DH44" s="184"/>
      <c r="DI44" s="184"/>
      <c r="DJ44" s="184"/>
      <c r="DK44" s="184"/>
      <c r="DL44" s="184"/>
      <c r="DM44" s="184"/>
      <c r="DN44" s="184"/>
      <c r="DO44" s="184"/>
      <c r="DP44" s="184"/>
      <c r="DQ44" s="184"/>
      <c r="DR44" s="184"/>
      <c r="DS44" s="184"/>
      <c r="DT44" s="184"/>
      <c r="DU44" s="184"/>
      <c r="DV44" s="209"/>
    </row>
    <row r="45" spans="1:127" ht="12" customHeight="1" x14ac:dyDescent="0.2">
      <c r="A45" s="132"/>
      <c r="B45" s="474" t="s">
        <v>199</v>
      </c>
      <c r="C45" s="475"/>
      <c r="D45" s="475"/>
      <c r="E45" s="475"/>
      <c r="F45" s="475"/>
      <c r="G45" s="475"/>
      <c r="H45" s="475"/>
      <c r="I45" s="475"/>
      <c r="J45" s="475"/>
      <c r="K45" s="475"/>
      <c r="L45" s="475"/>
      <c r="M45" s="475"/>
      <c r="N45" s="475"/>
      <c r="O45" s="475"/>
      <c r="P45" s="475"/>
      <c r="Q45" s="475"/>
      <c r="R45" s="475"/>
      <c r="S45" s="475"/>
      <c r="T45" s="475"/>
      <c r="U45" s="475"/>
      <c r="V45" s="475"/>
      <c r="W45" s="475"/>
      <c r="X45" s="475"/>
      <c r="Y45" s="475"/>
      <c r="Z45" s="475"/>
      <c r="AA45" s="475"/>
      <c r="AB45" s="475"/>
      <c r="AC45" s="475"/>
      <c r="AD45" s="475"/>
      <c r="AE45" s="475"/>
      <c r="AF45" s="475"/>
      <c r="AG45" s="475"/>
      <c r="AH45" s="475"/>
      <c r="AI45" s="475"/>
      <c r="AJ45" s="475"/>
      <c r="AK45" s="475"/>
      <c r="AL45" s="475"/>
      <c r="AM45" s="475"/>
      <c r="AN45" s="475"/>
      <c r="AO45" s="475"/>
      <c r="AP45" s="475"/>
      <c r="AQ45" s="475"/>
      <c r="AR45" s="475"/>
      <c r="AS45" s="475"/>
      <c r="AT45" s="475"/>
      <c r="AU45" s="475"/>
      <c r="AV45" s="475"/>
      <c r="AW45" s="475"/>
      <c r="AX45" s="475"/>
      <c r="AY45" s="475"/>
      <c r="AZ45" s="475"/>
      <c r="BA45" s="475"/>
      <c r="BB45" s="475"/>
      <c r="BC45" s="475"/>
      <c r="BD45" s="475"/>
      <c r="BE45" s="475"/>
      <c r="BF45" s="475"/>
      <c r="BG45" s="476"/>
      <c r="BH45" s="199"/>
      <c r="BI45" s="187"/>
      <c r="BJ45" s="187"/>
      <c r="BK45" s="187"/>
      <c r="BL45" s="187"/>
      <c r="BM45" s="187"/>
      <c r="BN45" s="187"/>
      <c r="BO45" s="187"/>
      <c r="BP45" s="187"/>
      <c r="BQ45" s="187"/>
      <c r="BR45" s="187"/>
      <c r="BS45" s="187"/>
      <c r="BT45" s="187"/>
      <c r="BU45" s="187"/>
      <c r="BV45" s="187"/>
      <c r="BW45" s="188"/>
      <c r="BX45" s="216" t="s">
        <v>66</v>
      </c>
      <c r="BY45" s="160"/>
      <c r="BZ45" s="160"/>
      <c r="CA45" s="160"/>
      <c r="CB45" s="160"/>
      <c r="CC45" s="216" t="s">
        <v>67</v>
      </c>
      <c r="CD45" s="160"/>
      <c r="CE45" s="160"/>
      <c r="CF45" s="161"/>
      <c r="CG45" s="216" t="s">
        <v>68</v>
      </c>
      <c r="CH45" s="160"/>
      <c r="CI45" s="160"/>
      <c r="CJ45" s="161"/>
      <c r="CK45" s="160" t="s">
        <v>69</v>
      </c>
      <c r="CL45" s="160"/>
      <c r="CM45" s="160"/>
      <c r="CN45" s="160"/>
      <c r="CO45" s="161"/>
      <c r="CP45" s="208"/>
      <c r="CQ45" s="184"/>
      <c r="CR45" s="184"/>
      <c r="CS45" s="184"/>
      <c r="CT45" s="184"/>
      <c r="CU45" s="184"/>
      <c r="CV45" s="184"/>
      <c r="CW45" s="184"/>
      <c r="CX45" s="184"/>
      <c r="CY45" s="184"/>
      <c r="CZ45" s="184"/>
      <c r="DA45" s="184"/>
      <c r="DB45" s="184"/>
      <c r="DC45" s="184"/>
      <c r="DD45" s="184"/>
      <c r="DE45" s="184"/>
      <c r="DF45" s="184"/>
      <c r="DG45" s="184"/>
      <c r="DH45" s="184"/>
      <c r="DI45" s="184"/>
      <c r="DJ45" s="184"/>
      <c r="DK45" s="184"/>
      <c r="DL45" s="184"/>
      <c r="DM45" s="184"/>
      <c r="DN45" s="184"/>
      <c r="DO45" s="184"/>
      <c r="DP45" s="184"/>
      <c r="DQ45" s="184"/>
      <c r="DR45" s="184"/>
      <c r="DS45" s="184"/>
      <c r="DT45" s="184"/>
      <c r="DU45" s="184"/>
      <c r="DV45" s="209"/>
    </row>
    <row r="46" spans="1:127" x14ac:dyDescent="0.2">
      <c r="A46" s="132"/>
      <c r="B46" s="164" t="s">
        <v>420</v>
      </c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D46" s="165"/>
      <c r="AE46" s="165"/>
      <c r="AF46" s="165"/>
      <c r="AG46" s="165"/>
      <c r="AH46" s="165"/>
      <c r="AI46" s="165"/>
      <c r="AJ46" s="165"/>
      <c r="AK46" s="165"/>
      <c r="AL46" s="165"/>
      <c r="AM46" s="165"/>
      <c r="AN46" s="165"/>
      <c r="AO46" s="165"/>
      <c r="AP46" s="165"/>
      <c r="AQ46" s="165"/>
      <c r="AR46" s="165"/>
      <c r="AS46" s="165"/>
      <c r="AT46" s="165"/>
      <c r="AU46" s="165"/>
      <c r="AV46" s="165"/>
      <c r="AW46" s="165"/>
      <c r="AX46" s="165"/>
      <c r="AY46" s="165"/>
      <c r="AZ46" s="165"/>
      <c r="BA46" s="165"/>
      <c r="BB46" s="165"/>
      <c r="BC46" s="165"/>
      <c r="BD46" s="165"/>
      <c r="BE46" s="165"/>
      <c r="BF46" s="165"/>
      <c r="BG46" s="167"/>
      <c r="BH46" s="172"/>
      <c r="BI46" s="153"/>
      <c r="BJ46" s="153"/>
      <c r="BK46" s="153"/>
      <c r="BL46" s="153"/>
      <c r="BM46" s="153"/>
      <c r="BN46" s="153"/>
      <c r="BO46" s="153"/>
      <c r="BP46" s="153"/>
      <c r="BQ46" s="153"/>
      <c r="BR46" s="153"/>
      <c r="BS46" s="153"/>
      <c r="BT46" s="153"/>
      <c r="BU46" s="153"/>
      <c r="BV46" s="153"/>
      <c r="BW46" s="154"/>
      <c r="BX46" s="162" t="s">
        <v>184</v>
      </c>
      <c r="BY46" s="163"/>
      <c r="BZ46" s="163"/>
      <c r="CA46" s="163"/>
      <c r="CB46" s="163"/>
      <c r="CC46" s="163" t="s">
        <v>170</v>
      </c>
      <c r="CD46" s="163"/>
      <c r="CE46" s="163"/>
      <c r="CF46" s="163"/>
      <c r="CG46" s="158"/>
      <c r="CH46" s="158"/>
      <c r="CI46" s="158"/>
      <c r="CJ46" s="158"/>
      <c r="CK46" s="158"/>
      <c r="CL46" s="158"/>
      <c r="CM46" s="158"/>
      <c r="CN46" s="158"/>
      <c r="CO46" s="159"/>
      <c r="CP46" s="208"/>
      <c r="CQ46" s="184"/>
      <c r="CR46" s="184"/>
      <c r="CS46" s="184"/>
      <c r="CT46" s="184"/>
      <c r="CU46" s="184"/>
      <c r="CV46" s="184"/>
      <c r="CW46" s="184"/>
      <c r="CX46" s="184"/>
      <c r="CY46" s="184"/>
      <c r="CZ46" s="184"/>
      <c r="DA46" s="184"/>
      <c r="DB46" s="184"/>
      <c r="DC46" s="184"/>
      <c r="DD46" s="184"/>
      <c r="DE46" s="184"/>
      <c r="DF46" s="184"/>
      <c r="DG46" s="184"/>
      <c r="DH46" s="184"/>
      <c r="DI46" s="184"/>
      <c r="DJ46" s="184"/>
      <c r="DK46" s="184"/>
      <c r="DL46" s="184"/>
      <c r="DM46" s="184"/>
      <c r="DN46" s="184"/>
      <c r="DO46" s="184"/>
      <c r="DP46" s="184"/>
      <c r="DQ46" s="184"/>
      <c r="DR46" s="184"/>
      <c r="DS46" s="184"/>
      <c r="DT46" s="184"/>
      <c r="DU46" s="184"/>
      <c r="DV46" s="209"/>
    </row>
    <row r="47" spans="1:127" ht="10.5" x14ac:dyDescent="0.25">
      <c r="A47" s="132"/>
      <c r="B47" s="153" t="s">
        <v>364</v>
      </c>
      <c r="C47" s="206"/>
      <c r="D47" s="206"/>
      <c r="E47" s="206"/>
      <c r="F47" s="206"/>
      <c r="G47" s="206"/>
      <c r="H47" s="206"/>
      <c r="I47" s="206"/>
      <c r="J47" s="206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206"/>
      <c r="AL47" s="206"/>
      <c r="AM47" s="206"/>
      <c r="AN47" s="206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7"/>
      <c r="BH47" s="191" t="s">
        <v>110</v>
      </c>
      <c r="BI47" s="192"/>
      <c r="BJ47" s="192"/>
      <c r="BK47" s="192"/>
      <c r="BL47" s="192"/>
      <c r="BM47" s="192"/>
      <c r="BN47" s="192"/>
      <c r="BO47" s="192"/>
      <c r="BP47" s="192"/>
      <c r="BQ47" s="192"/>
      <c r="BR47" s="192"/>
      <c r="BS47" s="192"/>
      <c r="BT47" s="192"/>
      <c r="BU47" s="192"/>
      <c r="BV47" s="192"/>
      <c r="BW47" s="193"/>
      <c r="BX47" s="162" t="s">
        <v>184</v>
      </c>
      <c r="BY47" s="163"/>
      <c r="BZ47" s="163"/>
      <c r="CA47" s="163"/>
      <c r="CB47" s="163"/>
      <c r="CC47" s="163" t="s">
        <v>170</v>
      </c>
      <c r="CD47" s="163"/>
      <c r="CE47" s="163"/>
      <c r="CF47" s="163"/>
      <c r="CG47" s="158"/>
      <c r="CH47" s="158"/>
      <c r="CI47" s="158"/>
      <c r="CJ47" s="158"/>
      <c r="CK47" s="158"/>
      <c r="CL47" s="158"/>
      <c r="CM47" s="158"/>
      <c r="CN47" s="158"/>
      <c r="CO47" s="159"/>
      <c r="CP47" s="208"/>
      <c r="CQ47" s="184"/>
      <c r="CR47" s="184"/>
      <c r="CS47" s="184"/>
      <c r="CT47" s="184"/>
      <c r="CU47" s="184"/>
      <c r="CV47" s="184"/>
      <c r="CW47" s="184"/>
      <c r="CX47" s="184"/>
      <c r="CY47" s="184"/>
      <c r="CZ47" s="184"/>
      <c r="DA47" s="184"/>
      <c r="DB47" s="184"/>
      <c r="DC47" s="184"/>
      <c r="DD47" s="184"/>
      <c r="DE47" s="184"/>
      <c r="DF47" s="184"/>
      <c r="DG47" s="184"/>
      <c r="DH47" s="184"/>
      <c r="DI47" s="184"/>
      <c r="DJ47" s="184"/>
      <c r="DK47" s="184"/>
      <c r="DL47" s="184"/>
      <c r="DM47" s="184"/>
      <c r="DN47" s="184"/>
      <c r="DO47" s="184"/>
      <c r="DP47" s="184"/>
      <c r="DQ47" s="184"/>
      <c r="DR47" s="184"/>
      <c r="DS47" s="184"/>
      <c r="DT47" s="184"/>
      <c r="DU47" s="184"/>
      <c r="DV47" s="209"/>
    </row>
    <row r="48" spans="1:127" ht="10.5" x14ac:dyDescent="0.25">
      <c r="A48" s="132"/>
      <c r="B48" s="479"/>
      <c r="C48" s="206"/>
      <c r="D48" s="206"/>
      <c r="E48" s="206"/>
      <c r="F48" s="206"/>
      <c r="G48" s="206"/>
      <c r="H48" s="206"/>
      <c r="I48" s="206"/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7"/>
      <c r="BH48" s="168"/>
      <c r="BI48" s="152"/>
      <c r="BJ48" s="152"/>
      <c r="BK48" s="152"/>
      <c r="BL48" s="152"/>
      <c r="BM48" s="152"/>
      <c r="BN48" s="152"/>
      <c r="BO48" s="152"/>
      <c r="BP48" s="152"/>
      <c r="BQ48" s="152"/>
      <c r="BR48" s="152"/>
      <c r="BS48" s="152"/>
      <c r="BT48" s="152"/>
      <c r="BU48" s="152"/>
      <c r="BV48" s="152"/>
      <c r="BW48" s="169"/>
      <c r="BX48" s="162" t="s">
        <v>185</v>
      </c>
      <c r="BY48" s="163"/>
      <c r="BZ48" s="163"/>
      <c r="CA48" s="163"/>
      <c r="CB48" s="163"/>
      <c r="CC48" s="163" t="s">
        <v>170</v>
      </c>
      <c r="CD48" s="163"/>
      <c r="CE48" s="163"/>
      <c r="CF48" s="163"/>
      <c r="CG48" s="158"/>
      <c r="CH48" s="158"/>
      <c r="CI48" s="158"/>
      <c r="CJ48" s="158"/>
      <c r="CK48" s="158"/>
      <c r="CL48" s="158"/>
      <c r="CM48" s="158"/>
      <c r="CN48" s="158"/>
      <c r="CO48" s="159"/>
      <c r="CP48" s="208"/>
      <c r="CQ48" s="184"/>
      <c r="CR48" s="184"/>
      <c r="CS48" s="184"/>
      <c r="CT48" s="184"/>
      <c r="CU48" s="184"/>
      <c r="CV48" s="184"/>
      <c r="CW48" s="184"/>
      <c r="CX48" s="184"/>
      <c r="CY48" s="184"/>
      <c r="CZ48" s="184"/>
      <c r="DA48" s="184"/>
      <c r="DB48" s="184"/>
      <c r="DC48" s="184"/>
      <c r="DD48" s="184"/>
      <c r="DE48" s="184"/>
      <c r="DF48" s="184"/>
      <c r="DG48" s="184"/>
      <c r="DH48" s="184"/>
      <c r="DI48" s="184"/>
      <c r="DJ48" s="184"/>
      <c r="DK48" s="184"/>
      <c r="DL48" s="184"/>
      <c r="DM48" s="184"/>
      <c r="DN48" s="184"/>
      <c r="DO48" s="184"/>
      <c r="DP48" s="184"/>
      <c r="DQ48" s="184"/>
      <c r="DR48" s="184"/>
      <c r="DS48" s="184"/>
      <c r="DT48" s="184"/>
      <c r="DU48" s="184"/>
      <c r="DV48" s="209"/>
    </row>
    <row r="49" spans="1:126" ht="12" customHeight="1" x14ac:dyDescent="0.2">
      <c r="A49" s="132"/>
      <c r="B49" s="478" t="s">
        <v>433</v>
      </c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D49" s="165"/>
      <c r="AE49" s="165"/>
      <c r="AF49" s="165"/>
      <c r="AG49" s="165"/>
      <c r="AH49" s="165"/>
      <c r="AI49" s="165"/>
      <c r="AJ49" s="165"/>
      <c r="AK49" s="165"/>
      <c r="AL49" s="165"/>
      <c r="AM49" s="165"/>
      <c r="AN49" s="165"/>
      <c r="AO49" s="165"/>
      <c r="AP49" s="165"/>
      <c r="AQ49" s="165"/>
      <c r="AR49" s="165"/>
      <c r="AS49" s="165"/>
      <c r="AT49" s="165"/>
      <c r="AU49" s="165"/>
      <c r="AV49" s="165"/>
      <c r="AW49" s="165"/>
      <c r="AX49" s="165"/>
      <c r="AY49" s="165"/>
      <c r="AZ49" s="165"/>
      <c r="BA49" s="165"/>
      <c r="BB49" s="165"/>
      <c r="BC49" s="165"/>
      <c r="BD49" s="165"/>
      <c r="BE49" s="165"/>
      <c r="BF49" s="165"/>
      <c r="BG49" s="167"/>
      <c r="BH49" s="190"/>
      <c r="BI49" s="178"/>
      <c r="BJ49" s="178"/>
      <c r="BK49" s="178"/>
      <c r="BL49" s="178"/>
      <c r="BM49" s="178"/>
      <c r="BN49" s="178"/>
      <c r="BO49" s="178"/>
      <c r="BP49" s="178"/>
      <c r="BQ49" s="178"/>
      <c r="BR49" s="178"/>
      <c r="BS49" s="178"/>
      <c r="BT49" s="178"/>
      <c r="BU49" s="178"/>
      <c r="BV49" s="178"/>
      <c r="BW49" s="179"/>
      <c r="BX49" s="373" t="s">
        <v>185</v>
      </c>
      <c r="BY49" s="312"/>
      <c r="BZ49" s="312"/>
      <c r="CA49" s="312"/>
      <c r="CB49" s="312"/>
      <c r="CC49" s="163" t="s">
        <v>170</v>
      </c>
      <c r="CD49" s="163"/>
      <c r="CE49" s="163"/>
      <c r="CF49" s="163"/>
      <c r="CG49" s="238"/>
      <c r="CH49" s="238"/>
      <c r="CI49" s="238"/>
      <c r="CJ49" s="238"/>
      <c r="CK49" s="238"/>
      <c r="CL49" s="238"/>
      <c r="CM49" s="238"/>
      <c r="CN49" s="238"/>
      <c r="CO49" s="432"/>
      <c r="CP49" s="208"/>
      <c r="CQ49" s="184"/>
      <c r="CR49" s="184"/>
      <c r="CS49" s="184"/>
      <c r="CT49" s="184"/>
      <c r="CU49" s="184"/>
      <c r="CV49" s="184"/>
      <c r="CW49" s="184"/>
      <c r="CX49" s="184"/>
      <c r="CY49" s="184"/>
      <c r="CZ49" s="184"/>
      <c r="DA49" s="184"/>
      <c r="DB49" s="184"/>
      <c r="DC49" s="184"/>
      <c r="DD49" s="184"/>
      <c r="DE49" s="184"/>
      <c r="DF49" s="184"/>
      <c r="DG49" s="184"/>
      <c r="DH49" s="184"/>
      <c r="DI49" s="184"/>
      <c r="DJ49" s="184"/>
      <c r="DK49" s="184"/>
      <c r="DL49" s="184"/>
      <c r="DM49" s="184"/>
      <c r="DN49" s="184"/>
      <c r="DO49" s="184"/>
      <c r="DP49" s="184"/>
      <c r="DQ49" s="184"/>
      <c r="DR49" s="184"/>
      <c r="DS49" s="184"/>
      <c r="DT49" s="184"/>
      <c r="DU49" s="184"/>
      <c r="DV49" s="209"/>
    </row>
    <row r="50" spans="1:126" ht="12" customHeight="1" x14ac:dyDescent="0.25">
      <c r="A50" s="132"/>
      <c r="B50" s="166" t="s">
        <v>434</v>
      </c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65"/>
      <c r="AS50" s="165"/>
      <c r="AT50" s="165"/>
      <c r="AU50" s="165"/>
      <c r="AV50" s="165"/>
      <c r="AW50" s="165"/>
      <c r="AX50" s="165"/>
      <c r="AY50" s="165"/>
      <c r="AZ50" s="165"/>
      <c r="BA50" s="165"/>
      <c r="BB50" s="165"/>
      <c r="BC50" s="165"/>
      <c r="BD50" s="165"/>
      <c r="BE50" s="165"/>
      <c r="BF50" s="165"/>
      <c r="BG50" s="167"/>
      <c r="BH50" s="433" t="s">
        <v>262</v>
      </c>
      <c r="BI50" s="434"/>
      <c r="BJ50" s="434"/>
      <c r="BK50" s="434"/>
      <c r="BL50" s="434"/>
      <c r="BM50" s="434"/>
      <c r="BN50" s="434"/>
      <c r="BO50" s="434"/>
      <c r="BP50" s="434"/>
      <c r="BQ50" s="434"/>
      <c r="BR50" s="434"/>
      <c r="BS50" s="434"/>
      <c r="BT50" s="434"/>
      <c r="BU50" s="434"/>
      <c r="BV50" s="434"/>
      <c r="BW50" s="434"/>
      <c r="BX50" s="434"/>
      <c r="BY50" s="434"/>
      <c r="BZ50" s="434"/>
      <c r="CA50" s="434"/>
      <c r="CB50" s="434"/>
      <c r="CC50" s="434"/>
      <c r="CD50" s="434"/>
      <c r="CE50" s="434"/>
      <c r="CF50" s="434"/>
      <c r="CG50" s="434"/>
      <c r="CH50" s="434"/>
      <c r="CI50" s="434"/>
      <c r="CJ50" s="434"/>
      <c r="CK50" s="434"/>
      <c r="CL50" s="434"/>
      <c r="CM50" s="434"/>
      <c r="CN50" s="434"/>
      <c r="CO50" s="435"/>
      <c r="CP50" s="208"/>
      <c r="CQ50" s="184"/>
      <c r="CR50" s="184"/>
      <c r="CS50" s="184"/>
      <c r="CT50" s="184"/>
      <c r="CU50" s="184"/>
      <c r="CV50" s="184"/>
      <c r="CW50" s="184"/>
      <c r="CX50" s="184"/>
      <c r="CY50" s="184"/>
      <c r="CZ50" s="184"/>
      <c r="DA50" s="184"/>
      <c r="DB50" s="184"/>
      <c r="DC50" s="184"/>
      <c r="DD50" s="184"/>
      <c r="DE50" s="184"/>
      <c r="DF50" s="184"/>
      <c r="DG50" s="184"/>
      <c r="DH50" s="184"/>
      <c r="DI50" s="184"/>
      <c r="DJ50" s="184"/>
      <c r="DK50" s="184"/>
      <c r="DL50" s="184"/>
      <c r="DM50" s="184"/>
      <c r="DN50" s="184"/>
      <c r="DO50" s="184"/>
      <c r="DP50" s="184"/>
      <c r="DQ50" s="184"/>
      <c r="DR50" s="184"/>
      <c r="DS50" s="184"/>
      <c r="DT50" s="184"/>
      <c r="DU50" s="184"/>
      <c r="DV50" s="209"/>
    </row>
    <row r="51" spans="1:126" ht="12" customHeight="1" x14ac:dyDescent="0.2">
      <c r="A51" s="132"/>
      <c r="B51" s="200" t="s">
        <v>365</v>
      </c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200"/>
      <c r="AA51" s="200"/>
      <c r="AB51" s="200"/>
      <c r="AC51" s="200"/>
      <c r="AD51" s="200"/>
      <c r="AE51" s="200"/>
      <c r="AF51" s="200"/>
      <c r="AG51" s="200"/>
      <c r="AH51" s="200"/>
      <c r="AI51" s="200"/>
      <c r="AJ51" s="200"/>
      <c r="AK51" s="200"/>
      <c r="AL51" s="200"/>
      <c r="AM51" s="200"/>
      <c r="AN51" s="200"/>
      <c r="AO51" s="200"/>
      <c r="AP51" s="200"/>
      <c r="AQ51" s="200"/>
      <c r="AR51" s="200"/>
      <c r="AS51" s="200"/>
      <c r="AT51" s="200"/>
      <c r="AU51" s="200"/>
      <c r="AV51" s="200"/>
      <c r="AW51" s="200"/>
      <c r="AX51" s="200"/>
      <c r="AY51" s="200"/>
      <c r="AZ51" s="200"/>
      <c r="BA51" s="200"/>
      <c r="BB51" s="200"/>
      <c r="BC51" s="200"/>
      <c r="BD51" s="200"/>
      <c r="BE51" s="200"/>
      <c r="BF51" s="200"/>
      <c r="BG51" s="201"/>
      <c r="BH51" s="173" t="s">
        <v>264</v>
      </c>
      <c r="BI51" s="173"/>
      <c r="BJ51" s="173"/>
      <c r="BK51" s="173"/>
      <c r="BL51" s="173"/>
      <c r="BM51" s="173"/>
      <c r="BN51" s="204" t="s">
        <v>265</v>
      </c>
      <c r="BO51" s="204"/>
      <c r="BP51" s="204"/>
      <c r="BQ51" s="204"/>
      <c r="BR51" s="205"/>
      <c r="BS51" s="173" t="s">
        <v>263</v>
      </c>
      <c r="BT51" s="173"/>
      <c r="BU51" s="173"/>
      <c r="BV51" s="173"/>
      <c r="BW51" s="173"/>
      <c r="BX51" s="173"/>
      <c r="BY51" s="203" t="s">
        <v>276</v>
      </c>
      <c r="BZ51" s="204"/>
      <c r="CA51" s="204"/>
      <c r="CB51" s="205"/>
      <c r="CC51" s="203" t="s">
        <v>275</v>
      </c>
      <c r="CD51" s="204"/>
      <c r="CE51" s="204"/>
      <c r="CF51" s="204"/>
      <c r="CG51" s="205"/>
      <c r="CH51" s="203" t="s">
        <v>109</v>
      </c>
      <c r="CI51" s="204"/>
      <c r="CJ51" s="204"/>
      <c r="CK51" s="204"/>
      <c r="CL51" s="204"/>
      <c r="CM51" s="204"/>
      <c r="CN51" s="204"/>
      <c r="CO51" s="205"/>
      <c r="CP51" s="208"/>
      <c r="CQ51" s="184"/>
      <c r="CR51" s="184"/>
      <c r="CS51" s="184"/>
      <c r="CT51" s="184"/>
      <c r="CU51" s="184"/>
      <c r="CV51" s="184"/>
      <c r="CW51" s="184"/>
      <c r="CX51" s="184"/>
      <c r="CY51" s="184"/>
      <c r="CZ51" s="184"/>
      <c r="DA51" s="184"/>
      <c r="DB51" s="184"/>
      <c r="DC51" s="184"/>
      <c r="DD51" s="184"/>
      <c r="DE51" s="184"/>
      <c r="DF51" s="184"/>
      <c r="DG51" s="184"/>
      <c r="DH51" s="184"/>
      <c r="DI51" s="184"/>
      <c r="DJ51" s="184"/>
      <c r="DK51" s="184"/>
      <c r="DL51" s="184"/>
      <c r="DM51" s="184"/>
      <c r="DN51" s="184"/>
      <c r="DO51" s="184"/>
      <c r="DP51" s="184"/>
      <c r="DQ51" s="184"/>
      <c r="DR51" s="184"/>
      <c r="DS51" s="184"/>
      <c r="DT51" s="184"/>
      <c r="DU51" s="184"/>
      <c r="DV51" s="209"/>
    </row>
    <row r="52" spans="1:126" x14ac:dyDescent="0.2">
      <c r="A52" s="164"/>
      <c r="B52" s="165"/>
      <c r="C52" s="165"/>
      <c r="D52" s="165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  <c r="AF52" s="165"/>
      <c r="AG52" s="165"/>
      <c r="AH52" s="165"/>
      <c r="AI52" s="165"/>
      <c r="AJ52" s="165"/>
      <c r="AK52" s="165"/>
      <c r="AL52" s="165"/>
      <c r="AM52" s="165"/>
      <c r="AN52" s="165"/>
      <c r="AO52" s="165"/>
      <c r="AP52" s="165"/>
      <c r="AQ52" s="165"/>
      <c r="AR52" s="165"/>
      <c r="AS52" s="165"/>
      <c r="AT52" s="165"/>
      <c r="AU52" s="165"/>
      <c r="AV52" s="165"/>
      <c r="AW52" s="165"/>
      <c r="AX52" s="165"/>
      <c r="AY52" s="165"/>
      <c r="AZ52" s="165"/>
      <c r="BA52" s="165"/>
      <c r="BB52" s="165"/>
      <c r="BC52" s="165"/>
      <c r="BD52" s="165"/>
      <c r="BE52" s="165"/>
      <c r="BF52" s="165"/>
      <c r="BG52" s="165"/>
      <c r="BH52" s="203" t="s">
        <v>321</v>
      </c>
      <c r="BI52" s="204"/>
      <c r="BJ52" s="204"/>
      <c r="BK52" s="204"/>
      <c r="BL52" s="204"/>
      <c r="BM52" s="205"/>
      <c r="BN52" s="203" t="s">
        <v>301</v>
      </c>
      <c r="BO52" s="204"/>
      <c r="BP52" s="204"/>
      <c r="BQ52" s="204"/>
      <c r="BR52" s="205"/>
      <c r="BS52" s="203" t="s">
        <v>322</v>
      </c>
      <c r="BT52" s="204"/>
      <c r="BU52" s="204"/>
      <c r="BV52" s="204"/>
      <c r="BW52" s="204"/>
      <c r="BX52" s="205"/>
      <c r="BY52" s="203" t="s">
        <v>317</v>
      </c>
      <c r="BZ52" s="204"/>
      <c r="CA52" s="204"/>
      <c r="CB52" s="205"/>
      <c r="CC52" s="443" t="s">
        <v>318</v>
      </c>
      <c r="CD52" s="444"/>
      <c r="CE52" s="444"/>
      <c r="CF52" s="444"/>
      <c r="CG52" s="445"/>
      <c r="CH52" s="203" t="s">
        <v>303</v>
      </c>
      <c r="CI52" s="204"/>
      <c r="CJ52" s="204"/>
      <c r="CK52" s="204"/>
      <c r="CL52" s="204"/>
      <c r="CM52" s="204"/>
      <c r="CN52" s="204"/>
      <c r="CO52" s="205"/>
      <c r="CP52" s="208"/>
      <c r="CQ52" s="184"/>
      <c r="CR52" s="184"/>
      <c r="CS52" s="184"/>
      <c r="CT52" s="184"/>
      <c r="CU52" s="184"/>
      <c r="CV52" s="184"/>
      <c r="CW52" s="184"/>
      <c r="CX52" s="184"/>
      <c r="CY52" s="184"/>
      <c r="CZ52" s="184"/>
      <c r="DA52" s="184"/>
      <c r="DB52" s="184"/>
      <c r="DC52" s="184"/>
      <c r="DD52" s="184"/>
      <c r="DE52" s="184"/>
      <c r="DF52" s="184"/>
      <c r="DG52" s="184"/>
      <c r="DH52" s="184"/>
      <c r="DI52" s="184"/>
      <c r="DJ52" s="184"/>
      <c r="DK52" s="184"/>
      <c r="DL52" s="184"/>
      <c r="DM52" s="184"/>
      <c r="DN52" s="184"/>
      <c r="DO52" s="184"/>
      <c r="DP52" s="184"/>
      <c r="DQ52" s="184"/>
      <c r="DR52" s="184"/>
      <c r="DS52" s="184"/>
      <c r="DT52" s="184"/>
      <c r="DU52" s="184"/>
      <c r="DV52" s="209"/>
    </row>
    <row r="53" spans="1:126" ht="14.25" customHeight="1" x14ac:dyDescent="0.2">
      <c r="A53" s="132"/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4"/>
      <c r="BH53" s="203" t="s">
        <v>301</v>
      </c>
      <c r="BI53" s="204"/>
      <c r="BJ53" s="204"/>
      <c r="BK53" s="204"/>
      <c r="BL53" s="204"/>
      <c r="BM53" s="205"/>
      <c r="BN53" s="203" t="s">
        <v>304</v>
      </c>
      <c r="BO53" s="204"/>
      <c r="BP53" s="204"/>
      <c r="BQ53" s="204"/>
      <c r="BR53" s="205"/>
      <c r="BS53" s="203" t="s">
        <v>305</v>
      </c>
      <c r="BT53" s="204"/>
      <c r="BU53" s="204"/>
      <c r="BV53" s="204"/>
      <c r="BW53" s="204"/>
      <c r="BX53" s="205"/>
      <c r="BY53" s="203" t="s">
        <v>319</v>
      </c>
      <c r="BZ53" s="204"/>
      <c r="CA53" s="204"/>
      <c r="CB53" s="205"/>
      <c r="CC53" s="443" t="s">
        <v>320</v>
      </c>
      <c r="CD53" s="444"/>
      <c r="CE53" s="444"/>
      <c r="CF53" s="444"/>
      <c r="CG53" s="445"/>
      <c r="CH53" s="203" t="s">
        <v>302</v>
      </c>
      <c r="CI53" s="204"/>
      <c r="CJ53" s="204"/>
      <c r="CK53" s="204"/>
      <c r="CL53" s="204"/>
      <c r="CM53" s="204"/>
      <c r="CN53" s="204"/>
      <c r="CO53" s="205"/>
      <c r="CP53" s="208" t="s">
        <v>110</v>
      </c>
      <c r="CQ53" s="184"/>
      <c r="CR53" s="184"/>
      <c r="CS53" s="184"/>
      <c r="CT53" s="184"/>
      <c r="CU53" s="184"/>
      <c r="CV53" s="184"/>
      <c r="CW53" s="184"/>
      <c r="CX53" s="184"/>
      <c r="CY53" s="184"/>
      <c r="CZ53" s="184"/>
      <c r="DA53" s="184"/>
      <c r="DB53" s="184"/>
      <c r="DC53" s="184"/>
      <c r="DD53" s="184"/>
      <c r="DE53" s="184"/>
      <c r="DF53" s="184"/>
      <c r="DG53" s="184"/>
      <c r="DH53" s="184"/>
      <c r="DI53" s="184"/>
      <c r="DJ53" s="184"/>
      <c r="DK53" s="184"/>
      <c r="DL53" s="184"/>
      <c r="DM53" s="184"/>
      <c r="DN53" s="184"/>
      <c r="DO53" s="184"/>
      <c r="DP53" s="184"/>
      <c r="DQ53" s="184"/>
      <c r="DR53" s="184"/>
      <c r="DS53" s="184"/>
      <c r="DT53" s="184"/>
      <c r="DU53" s="184"/>
      <c r="DV53" s="209"/>
    </row>
    <row r="54" spans="1:126" ht="12" customHeight="1" x14ac:dyDescent="0.2">
      <c r="A54" s="164" t="s">
        <v>429</v>
      </c>
      <c r="B54" s="165"/>
      <c r="C54" s="165"/>
      <c r="D54" s="165"/>
      <c r="E54" s="165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D54" s="165"/>
      <c r="AE54" s="165"/>
      <c r="AF54" s="165"/>
      <c r="AG54" s="165"/>
      <c r="AH54" s="165"/>
      <c r="AI54" s="165"/>
      <c r="AJ54" s="165"/>
      <c r="AK54" s="165"/>
      <c r="AL54" s="165"/>
      <c r="AM54" s="165"/>
      <c r="AN54" s="165"/>
      <c r="AO54" s="165"/>
      <c r="AP54" s="165"/>
      <c r="AQ54" s="165"/>
      <c r="AR54" s="165"/>
      <c r="AS54" s="165"/>
      <c r="AT54" s="165"/>
      <c r="AU54" s="165"/>
      <c r="AV54" s="165"/>
      <c r="AW54" s="165"/>
      <c r="AX54" s="165"/>
      <c r="AY54" s="165"/>
      <c r="AZ54" s="165"/>
      <c r="BA54" s="165"/>
      <c r="BB54" s="165"/>
      <c r="BC54" s="165"/>
      <c r="BD54" s="165"/>
      <c r="BE54" s="165"/>
      <c r="BF54" s="165"/>
      <c r="BG54" s="165"/>
      <c r="BH54" s="189" t="s">
        <v>304</v>
      </c>
      <c r="BI54" s="189"/>
      <c r="BJ54" s="189"/>
      <c r="BK54" s="189"/>
      <c r="BL54" s="189"/>
      <c r="BM54" s="189"/>
      <c r="BN54" s="187" t="s">
        <v>323</v>
      </c>
      <c r="BO54" s="187"/>
      <c r="BP54" s="187"/>
      <c r="BQ54" s="187"/>
      <c r="BR54" s="188"/>
      <c r="BS54" s="189" t="s">
        <v>324</v>
      </c>
      <c r="BT54" s="189"/>
      <c r="BU54" s="189"/>
      <c r="BV54" s="189"/>
      <c r="BW54" s="189"/>
      <c r="BX54" s="189"/>
      <c r="BY54" s="199" t="s">
        <v>326</v>
      </c>
      <c r="BZ54" s="187"/>
      <c r="CA54" s="187"/>
      <c r="CB54" s="188"/>
      <c r="CC54" s="196" t="s">
        <v>327</v>
      </c>
      <c r="CD54" s="197"/>
      <c r="CE54" s="197"/>
      <c r="CF54" s="197"/>
      <c r="CG54" s="198"/>
      <c r="CH54" s="203" t="s">
        <v>306</v>
      </c>
      <c r="CI54" s="204"/>
      <c r="CJ54" s="204"/>
      <c r="CK54" s="204"/>
      <c r="CL54" s="204"/>
      <c r="CM54" s="204"/>
      <c r="CN54" s="204"/>
      <c r="CO54" s="204"/>
      <c r="CP54" s="208"/>
      <c r="CQ54" s="184"/>
      <c r="CR54" s="184"/>
      <c r="CS54" s="184"/>
      <c r="CT54" s="184"/>
      <c r="CU54" s="184"/>
      <c r="CV54" s="184"/>
      <c r="CW54" s="184"/>
      <c r="CX54" s="184"/>
      <c r="CY54" s="184"/>
      <c r="CZ54" s="184"/>
      <c r="DA54" s="184"/>
      <c r="DB54" s="184"/>
      <c r="DC54" s="184"/>
      <c r="DD54" s="184"/>
      <c r="DE54" s="184"/>
      <c r="DF54" s="184"/>
      <c r="DG54" s="184"/>
      <c r="DH54" s="184"/>
      <c r="DI54" s="184"/>
      <c r="DJ54" s="184"/>
      <c r="DK54" s="184"/>
      <c r="DL54" s="184"/>
      <c r="DM54" s="184"/>
      <c r="DN54" s="184"/>
      <c r="DO54" s="184"/>
      <c r="DP54" s="184"/>
      <c r="DQ54" s="184"/>
      <c r="DR54" s="184"/>
      <c r="DS54" s="184"/>
      <c r="DT54" s="184"/>
      <c r="DU54" s="184"/>
      <c r="DV54" s="209"/>
    </row>
    <row r="55" spans="1:126" x14ac:dyDescent="0.2">
      <c r="A55" s="132"/>
      <c r="B55" s="153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  <c r="AA55" s="153"/>
      <c r="AB55" s="153"/>
      <c r="AC55" s="153"/>
      <c r="AD55" s="153"/>
      <c r="AE55" s="153"/>
      <c r="AF55" s="153"/>
      <c r="AG55" s="153"/>
      <c r="AH55" s="153"/>
      <c r="AI55" s="153"/>
      <c r="AJ55" s="153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3"/>
      <c r="BD55" s="153"/>
      <c r="BE55" s="153"/>
      <c r="BF55" s="153"/>
      <c r="BG55" s="154"/>
      <c r="BH55" s="155" t="s">
        <v>323</v>
      </c>
      <c r="BI55" s="156"/>
      <c r="BJ55" s="156"/>
      <c r="BK55" s="156"/>
      <c r="BL55" s="156"/>
      <c r="BM55" s="157"/>
      <c r="BN55" s="155" t="s">
        <v>329</v>
      </c>
      <c r="BO55" s="156"/>
      <c r="BP55" s="156"/>
      <c r="BQ55" s="156"/>
      <c r="BR55" s="157"/>
      <c r="BS55" s="155" t="s">
        <v>330</v>
      </c>
      <c r="BT55" s="156"/>
      <c r="BU55" s="156"/>
      <c r="BV55" s="156"/>
      <c r="BW55" s="156"/>
      <c r="BX55" s="157"/>
      <c r="BY55" s="155" t="s">
        <v>316</v>
      </c>
      <c r="BZ55" s="156"/>
      <c r="CA55" s="156"/>
      <c r="CB55" s="157"/>
      <c r="CC55" s="155" t="s">
        <v>332</v>
      </c>
      <c r="CD55" s="156"/>
      <c r="CE55" s="156"/>
      <c r="CF55" s="156"/>
      <c r="CG55" s="157"/>
      <c r="CH55" s="156" t="s">
        <v>325</v>
      </c>
      <c r="CI55" s="156"/>
      <c r="CJ55" s="156"/>
      <c r="CK55" s="156"/>
      <c r="CL55" s="156"/>
      <c r="CM55" s="156"/>
      <c r="CN55" s="156"/>
      <c r="CO55" s="157"/>
      <c r="CP55" s="208"/>
      <c r="CQ55" s="184"/>
      <c r="CR55" s="184"/>
      <c r="CS55" s="184"/>
      <c r="CT55" s="184"/>
      <c r="CU55" s="184"/>
      <c r="CV55" s="184"/>
      <c r="CW55" s="184"/>
      <c r="CX55" s="184"/>
      <c r="CY55" s="184"/>
      <c r="CZ55" s="184"/>
      <c r="DA55" s="184"/>
      <c r="DB55" s="184"/>
      <c r="DC55" s="184"/>
      <c r="DD55" s="184"/>
      <c r="DE55" s="184"/>
      <c r="DF55" s="184"/>
      <c r="DG55" s="184"/>
      <c r="DH55" s="184"/>
      <c r="DI55" s="184"/>
      <c r="DJ55" s="184"/>
      <c r="DK55" s="184"/>
      <c r="DL55" s="184"/>
      <c r="DM55" s="184"/>
      <c r="DN55" s="184"/>
      <c r="DO55" s="184"/>
      <c r="DP55" s="184"/>
      <c r="DQ55" s="184"/>
      <c r="DR55" s="184"/>
      <c r="DS55" s="184"/>
      <c r="DT55" s="184"/>
      <c r="DU55" s="184"/>
      <c r="DV55" s="209"/>
    </row>
    <row r="56" spans="1:126" x14ac:dyDescent="0.2">
      <c r="A56" s="132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65"/>
      <c r="AB56" s="165"/>
      <c r="AC56" s="165"/>
      <c r="AD56" s="165"/>
      <c r="AE56" s="165"/>
      <c r="AF56" s="165"/>
      <c r="AG56" s="165"/>
      <c r="AH56" s="165"/>
      <c r="AI56" s="165"/>
      <c r="AJ56" s="165"/>
      <c r="AK56" s="165"/>
      <c r="AL56" s="165"/>
      <c r="AM56" s="165"/>
      <c r="AN56" s="165"/>
      <c r="AO56" s="165"/>
      <c r="AP56" s="165"/>
      <c r="AQ56" s="165"/>
      <c r="AR56" s="165"/>
      <c r="AS56" s="165"/>
      <c r="AT56" s="165"/>
      <c r="AU56" s="165"/>
      <c r="AV56" s="165"/>
      <c r="AW56" s="165"/>
      <c r="AX56" s="165"/>
      <c r="AY56" s="165"/>
      <c r="AZ56" s="165"/>
      <c r="BA56" s="165"/>
      <c r="BB56" s="165"/>
      <c r="BC56" s="165"/>
      <c r="BD56" s="165"/>
      <c r="BE56" s="165"/>
      <c r="BF56" s="165"/>
      <c r="BG56" s="167"/>
      <c r="BH56" s="199" t="s">
        <v>329</v>
      </c>
      <c r="BI56" s="187"/>
      <c r="BJ56" s="187"/>
      <c r="BK56" s="187"/>
      <c r="BL56" s="187"/>
      <c r="BM56" s="188"/>
      <c r="BN56" s="199"/>
      <c r="BO56" s="187"/>
      <c r="BP56" s="187"/>
      <c r="BQ56" s="187"/>
      <c r="BR56" s="188"/>
      <c r="BS56" s="199"/>
      <c r="BT56" s="187"/>
      <c r="BU56" s="187"/>
      <c r="BV56" s="187"/>
      <c r="BW56" s="187"/>
      <c r="BX56" s="188"/>
      <c r="BY56" s="199"/>
      <c r="BZ56" s="187"/>
      <c r="CA56" s="187"/>
      <c r="CB56" s="188"/>
      <c r="CC56" s="199"/>
      <c r="CD56" s="187"/>
      <c r="CE56" s="187"/>
      <c r="CF56" s="187"/>
      <c r="CG56" s="188"/>
      <c r="CH56" s="422" t="s">
        <v>331</v>
      </c>
      <c r="CI56" s="423"/>
      <c r="CJ56" s="423"/>
      <c r="CK56" s="423"/>
      <c r="CL56" s="423"/>
      <c r="CM56" s="423"/>
      <c r="CN56" s="423"/>
      <c r="CO56" s="424"/>
      <c r="CP56" s="146"/>
      <c r="DV56" s="93"/>
    </row>
    <row r="57" spans="1:126" ht="3" customHeight="1" x14ac:dyDescent="0.2">
      <c r="A57" s="132"/>
      <c r="B57" s="132"/>
      <c r="BG57" s="98"/>
      <c r="BH57" s="428"/>
      <c r="BI57" s="321"/>
      <c r="BJ57" s="321"/>
      <c r="BK57" s="321"/>
      <c r="BL57" s="321"/>
      <c r="BM57" s="335"/>
      <c r="BN57" s="428"/>
      <c r="BO57" s="321"/>
      <c r="BP57" s="321"/>
      <c r="BQ57" s="321"/>
      <c r="BR57" s="335"/>
      <c r="BS57" s="428"/>
      <c r="BT57" s="321"/>
      <c r="BU57" s="321"/>
      <c r="BV57" s="321"/>
      <c r="BW57" s="321"/>
      <c r="BX57" s="335"/>
      <c r="BY57" s="428"/>
      <c r="BZ57" s="321"/>
      <c r="CA57" s="321"/>
      <c r="CB57" s="335"/>
      <c r="CC57" s="428"/>
      <c r="CD57" s="321"/>
      <c r="CE57" s="321"/>
      <c r="CF57" s="321"/>
      <c r="CG57" s="335"/>
      <c r="CH57" s="425"/>
      <c r="CI57" s="426"/>
      <c r="CJ57" s="426"/>
      <c r="CK57" s="426"/>
      <c r="CL57" s="426"/>
      <c r="CM57" s="426"/>
      <c r="CN57" s="426"/>
      <c r="CO57" s="427"/>
      <c r="CP57" s="146"/>
      <c r="DV57" s="93"/>
    </row>
    <row r="58" spans="1:126" ht="10.5" x14ac:dyDescent="0.25">
      <c r="A58" s="132"/>
      <c r="B58" s="466" t="s">
        <v>252</v>
      </c>
      <c r="C58" s="467"/>
      <c r="D58" s="467"/>
      <c r="E58" s="467"/>
      <c r="F58" s="467"/>
      <c r="G58" s="467"/>
      <c r="H58" s="467"/>
      <c r="I58" s="467"/>
      <c r="J58" s="467"/>
      <c r="K58" s="467"/>
      <c r="L58" s="467"/>
      <c r="M58" s="467"/>
      <c r="N58" s="467"/>
      <c r="O58" s="461" t="s">
        <v>424</v>
      </c>
      <c r="P58" s="461"/>
      <c r="Q58" s="461"/>
      <c r="R58" s="461"/>
      <c r="S58" s="461"/>
      <c r="T58" s="461"/>
      <c r="U58" s="461"/>
      <c r="V58" s="461"/>
      <c r="W58" s="461"/>
      <c r="X58" s="461"/>
      <c r="Y58" s="461"/>
      <c r="Z58" s="461"/>
      <c r="AA58" s="461"/>
      <c r="AB58" s="461"/>
      <c r="AC58" s="461"/>
      <c r="AD58" s="461"/>
      <c r="AE58" s="461"/>
      <c r="AF58" s="461"/>
      <c r="AG58" s="461"/>
      <c r="AH58" s="461"/>
      <c r="AI58" s="461"/>
      <c r="AJ58" s="461"/>
      <c r="AK58" s="461"/>
      <c r="AL58" s="461"/>
      <c r="AM58" s="461"/>
      <c r="AN58" s="461"/>
      <c r="AO58" s="461"/>
      <c r="AP58" s="461"/>
      <c r="AQ58" s="461"/>
      <c r="AR58" s="461"/>
      <c r="AS58" s="461"/>
      <c r="AT58" s="461"/>
      <c r="AU58" s="461"/>
      <c r="AV58" s="461"/>
      <c r="AW58" s="461"/>
      <c r="AX58" s="461"/>
      <c r="AY58" s="461"/>
      <c r="AZ58" s="461"/>
      <c r="BA58" s="461"/>
      <c r="BB58" s="461"/>
      <c r="BC58" s="462"/>
      <c r="BD58" s="453" t="s">
        <v>70</v>
      </c>
      <c r="BE58" s="454"/>
      <c r="BF58" s="454"/>
      <c r="BG58" s="454"/>
      <c r="BH58" s="454"/>
      <c r="BI58" s="454"/>
      <c r="BJ58" s="454"/>
      <c r="BK58" s="454"/>
      <c r="BL58" s="454"/>
      <c r="BM58" s="454"/>
      <c r="BN58" s="454"/>
      <c r="BO58" s="454"/>
      <c r="BP58" s="454"/>
      <c r="BQ58" s="472"/>
      <c r="BR58" s="472"/>
      <c r="BS58" s="472"/>
      <c r="BT58" s="472"/>
      <c r="BU58" s="472"/>
      <c r="BV58" s="472"/>
      <c r="BW58" s="472"/>
      <c r="BX58" s="472"/>
      <c r="BY58" s="473"/>
      <c r="BZ58" s="440" t="s">
        <v>74</v>
      </c>
      <c r="CA58" s="334"/>
      <c r="CB58" s="334"/>
      <c r="CC58" s="334"/>
      <c r="CD58" s="334"/>
      <c r="CE58" s="334"/>
      <c r="CF58" s="334"/>
      <c r="CG58" s="334"/>
      <c r="CH58" s="334"/>
      <c r="CI58" s="334"/>
      <c r="CJ58" s="411">
        <f>'Daily Cost '!G85</f>
        <v>70906.540000000008</v>
      </c>
      <c r="CK58" s="411"/>
      <c r="CL58" s="411"/>
      <c r="CM58" s="411"/>
      <c r="CN58" s="411"/>
      <c r="CO58" s="411"/>
      <c r="CP58" s="147"/>
      <c r="CQ58" s="99"/>
      <c r="CR58" s="99"/>
      <c r="CS58" s="99"/>
      <c r="CT58" s="99"/>
      <c r="CU58" s="99"/>
      <c r="CV58" s="99"/>
      <c r="CW58" s="99"/>
      <c r="CX58" s="99"/>
      <c r="CY58" s="99"/>
      <c r="CZ58" s="99"/>
      <c r="DA58" s="99"/>
      <c r="DB58" s="99"/>
      <c r="DC58" s="99"/>
      <c r="DD58" s="99"/>
      <c r="DE58" s="99"/>
      <c r="DF58" s="99"/>
      <c r="DG58" s="99"/>
      <c r="DH58" s="99"/>
      <c r="DI58" s="99"/>
      <c r="DJ58" s="99"/>
      <c r="DK58" s="99"/>
      <c r="DL58" s="99"/>
      <c r="DM58" s="99"/>
      <c r="DN58" s="99"/>
      <c r="DO58" s="99"/>
      <c r="DP58" s="99"/>
      <c r="DQ58" s="99"/>
      <c r="DR58" s="99"/>
      <c r="DS58" s="99"/>
      <c r="DT58" s="99"/>
      <c r="DU58" s="99"/>
      <c r="DV58" s="102"/>
    </row>
    <row r="59" spans="1:126" ht="10.5" x14ac:dyDescent="0.25">
      <c r="A59" s="132"/>
      <c r="B59" s="460"/>
      <c r="C59" s="442"/>
      <c r="D59" s="442"/>
      <c r="E59" s="442"/>
      <c r="F59" s="442"/>
      <c r="G59" s="442"/>
      <c r="H59" s="442"/>
      <c r="I59" s="442"/>
      <c r="J59" s="442"/>
      <c r="K59" s="442"/>
      <c r="L59" s="442"/>
      <c r="M59" s="442"/>
      <c r="N59" s="442"/>
      <c r="O59" s="463"/>
      <c r="P59" s="463"/>
      <c r="Q59" s="463"/>
      <c r="R59" s="463"/>
      <c r="S59" s="463"/>
      <c r="T59" s="463"/>
      <c r="U59" s="463"/>
      <c r="V59" s="463"/>
      <c r="W59" s="463"/>
      <c r="X59" s="463"/>
      <c r="Y59" s="463"/>
      <c r="Z59" s="463"/>
      <c r="AA59" s="463"/>
      <c r="AB59" s="463"/>
      <c r="AC59" s="463"/>
      <c r="AD59" s="463"/>
      <c r="AE59" s="463"/>
      <c r="AF59" s="463"/>
      <c r="AG59" s="463"/>
      <c r="AH59" s="463"/>
      <c r="AI59" s="463"/>
      <c r="AJ59" s="463"/>
      <c r="AK59" s="463"/>
      <c r="AL59" s="463"/>
      <c r="AM59" s="463"/>
      <c r="AN59" s="463"/>
      <c r="AO59" s="463"/>
      <c r="AP59" s="463"/>
      <c r="AQ59" s="463"/>
      <c r="AR59" s="463"/>
      <c r="AS59" s="463"/>
      <c r="AT59" s="463"/>
      <c r="AU59" s="463"/>
      <c r="AV59" s="463"/>
      <c r="AW59" s="463"/>
      <c r="AX59" s="463"/>
      <c r="AY59" s="463"/>
      <c r="AZ59" s="463"/>
      <c r="BA59" s="463"/>
      <c r="BB59" s="463"/>
      <c r="BC59" s="464"/>
      <c r="BD59" s="459" t="s">
        <v>104</v>
      </c>
      <c r="BE59" s="414"/>
      <c r="BF59" s="414"/>
      <c r="BG59" s="414"/>
      <c r="BH59" s="414"/>
      <c r="BI59" s="414"/>
      <c r="BJ59" s="414"/>
      <c r="BK59" s="414"/>
      <c r="BL59" s="414"/>
      <c r="BM59" s="414"/>
      <c r="BN59" s="414"/>
      <c r="BO59" s="414"/>
      <c r="BP59" s="414"/>
      <c r="BQ59" s="181" t="s">
        <v>369</v>
      </c>
      <c r="BR59" s="181"/>
      <c r="BS59" s="392"/>
      <c r="BT59" s="392"/>
      <c r="BU59" s="392"/>
      <c r="BV59" s="392"/>
      <c r="BW59" s="392"/>
      <c r="BX59" s="392"/>
      <c r="BY59" s="439"/>
      <c r="BZ59" s="441" t="s">
        <v>75</v>
      </c>
      <c r="CA59" s="442"/>
      <c r="CB59" s="442"/>
      <c r="CC59" s="442"/>
      <c r="CD59" s="442"/>
      <c r="CE59" s="442"/>
      <c r="CF59" s="442"/>
      <c r="CG59" s="442"/>
      <c r="CH59" s="442"/>
      <c r="CI59" s="442"/>
      <c r="CJ59" s="411">
        <f>CJ58+'[2]DDR '!$CJ$59:$CO$59</f>
        <v>1954213.3474999999</v>
      </c>
      <c r="CK59" s="411"/>
      <c r="CL59" s="411"/>
      <c r="CM59" s="411"/>
      <c r="CN59" s="411"/>
      <c r="CO59" s="411"/>
      <c r="CP59" s="414" t="s">
        <v>98</v>
      </c>
      <c r="CQ59" s="414"/>
      <c r="CR59" s="414"/>
      <c r="CS59" s="337"/>
      <c r="CT59" s="200"/>
      <c r="CU59" s="200"/>
      <c r="CV59" s="200"/>
      <c r="CW59" s="200"/>
      <c r="CX59" s="200"/>
      <c r="CY59" s="200"/>
      <c r="CZ59" s="200"/>
      <c r="DA59" s="200"/>
      <c r="DB59" s="200"/>
      <c r="DC59" s="200"/>
      <c r="DD59" s="200"/>
      <c r="DE59" s="200"/>
      <c r="DF59" s="200"/>
      <c r="DG59" s="200"/>
      <c r="DH59" s="394" t="s">
        <v>233</v>
      </c>
      <c r="DI59" s="394"/>
      <c r="DJ59" s="394"/>
      <c r="DK59" s="394"/>
      <c r="DL59" s="394"/>
      <c r="DM59" s="394"/>
      <c r="DN59" s="394"/>
      <c r="DO59" s="394"/>
      <c r="DP59" s="394"/>
      <c r="DQ59" s="394"/>
      <c r="DR59" s="394"/>
      <c r="DS59" s="394"/>
      <c r="DT59" s="394"/>
      <c r="DU59" s="394"/>
      <c r="DV59" s="395"/>
    </row>
    <row r="60" spans="1:126" ht="10.5" x14ac:dyDescent="0.25">
      <c r="A60" s="132"/>
      <c r="B60" s="455" t="s">
        <v>76</v>
      </c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59"/>
      <c r="N60" s="359"/>
      <c r="O60" s="359"/>
      <c r="P60" s="359"/>
      <c r="Q60" s="359"/>
      <c r="R60" s="359"/>
      <c r="S60" s="359"/>
      <c r="T60" s="359"/>
      <c r="U60" s="359"/>
      <c r="V60" s="359"/>
      <c r="W60" s="359"/>
      <c r="X60" s="359"/>
      <c r="Y60" s="359"/>
      <c r="Z60" s="359"/>
      <c r="AA60" s="359"/>
      <c r="AB60" s="359"/>
      <c r="AC60" s="359"/>
      <c r="AD60" s="359"/>
      <c r="AE60" s="359"/>
      <c r="AF60" s="359"/>
      <c r="AG60" s="359"/>
      <c r="AH60" s="359"/>
      <c r="AI60" s="359"/>
      <c r="AJ60" s="359"/>
      <c r="AK60" s="359"/>
      <c r="AL60" s="359"/>
      <c r="AM60" s="359"/>
      <c r="AN60" s="359"/>
      <c r="AO60" s="359"/>
      <c r="AP60" s="359"/>
      <c r="AQ60" s="359"/>
      <c r="AR60" s="359"/>
      <c r="AS60" s="359"/>
      <c r="AT60" s="359"/>
      <c r="AU60" s="359"/>
      <c r="AV60" s="359"/>
      <c r="AW60" s="359"/>
      <c r="AX60" s="359"/>
      <c r="AY60" s="359"/>
      <c r="AZ60" s="359"/>
      <c r="BA60" s="359"/>
      <c r="BB60" s="359"/>
      <c r="BC60" s="456"/>
      <c r="BD60" s="441" t="s">
        <v>71</v>
      </c>
      <c r="BE60" s="442"/>
      <c r="BF60" s="442"/>
      <c r="BG60" s="442"/>
      <c r="BH60" s="442"/>
      <c r="BI60" s="442"/>
      <c r="BJ60" s="442"/>
      <c r="BK60" s="442"/>
      <c r="BL60" s="442"/>
      <c r="BM60" s="442"/>
      <c r="BN60" s="442"/>
      <c r="BO60" s="442"/>
      <c r="BP60" s="442"/>
      <c r="BQ60" s="468" t="s">
        <v>370</v>
      </c>
      <c r="BR60" s="468"/>
      <c r="BS60" s="468"/>
      <c r="BT60" s="468"/>
      <c r="BU60" s="468"/>
      <c r="BV60" s="468"/>
      <c r="BW60" s="468"/>
      <c r="BX60" s="468"/>
      <c r="BY60" s="469"/>
      <c r="BZ60" s="400"/>
      <c r="CA60" s="401"/>
      <c r="CB60" s="401"/>
      <c r="CC60" s="401"/>
      <c r="CD60" s="401"/>
      <c r="CE60" s="401"/>
      <c r="CF60" s="401"/>
      <c r="CG60" s="401"/>
      <c r="CH60" s="401"/>
      <c r="CI60" s="401"/>
      <c r="CJ60" s="401"/>
      <c r="CK60" s="401"/>
      <c r="CL60" s="401"/>
      <c r="CM60" s="401"/>
      <c r="CN60" s="401"/>
      <c r="CO60" s="401"/>
      <c r="CP60" s="401"/>
      <c r="CQ60" s="401"/>
      <c r="CR60" s="402"/>
      <c r="CS60" s="337"/>
      <c r="CT60" s="200"/>
      <c r="CU60" s="200"/>
      <c r="CV60" s="200"/>
      <c r="CW60" s="200"/>
      <c r="CX60" s="200"/>
      <c r="CY60" s="200"/>
      <c r="CZ60" s="200"/>
      <c r="DA60" s="200"/>
      <c r="DB60" s="200"/>
      <c r="DC60" s="200"/>
      <c r="DD60" s="200"/>
      <c r="DE60" s="200"/>
      <c r="DF60" s="103"/>
      <c r="DH60" s="392" t="s">
        <v>371</v>
      </c>
      <c r="DI60" s="153"/>
      <c r="DJ60" s="153"/>
      <c r="DK60" s="153"/>
      <c r="DL60" s="153"/>
      <c r="DM60" s="153"/>
      <c r="DN60" s="153"/>
      <c r="DO60" s="153"/>
      <c r="DP60" s="153"/>
      <c r="DQ60" s="153"/>
      <c r="DR60" s="153"/>
      <c r="DS60" s="153"/>
      <c r="DT60" s="153"/>
      <c r="DU60" s="153"/>
      <c r="DV60" s="393"/>
    </row>
    <row r="61" spans="1:126" ht="12.75" customHeight="1" x14ac:dyDescent="0.25">
      <c r="A61" s="132"/>
      <c r="B61" s="457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58"/>
      <c r="Z61" s="358"/>
      <c r="AA61" s="358"/>
      <c r="AB61" s="358"/>
      <c r="AC61" s="358"/>
      <c r="AD61" s="358"/>
      <c r="AE61" s="358"/>
      <c r="AF61" s="358"/>
      <c r="AG61" s="358"/>
      <c r="AH61" s="358"/>
      <c r="AI61" s="358"/>
      <c r="AJ61" s="358"/>
      <c r="AK61" s="358"/>
      <c r="AL61" s="358"/>
      <c r="AM61" s="358"/>
      <c r="AN61" s="358"/>
      <c r="AO61" s="358"/>
      <c r="AP61" s="358"/>
      <c r="AQ61" s="358"/>
      <c r="AR61" s="358"/>
      <c r="AS61" s="358"/>
      <c r="AT61" s="358"/>
      <c r="AU61" s="358"/>
      <c r="AV61" s="358"/>
      <c r="AW61" s="358"/>
      <c r="AX61" s="358"/>
      <c r="AY61" s="358"/>
      <c r="AZ61" s="358"/>
      <c r="BA61" s="358"/>
      <c r="BB61" s="358"/>
      <c r="BC61" s="431"/>
      <c r="BD61" s="453" t="s">
        <v>72</v>
      </c>
      <c r="BE61" s="454"/>
      <c r="BF61" s="454"/>
      <c r="BG61" s="454"/>
      <c r="BH61" s="454"/>
      <c r="BI61" s="454"/>
      <c r="BJ61" s="454"/>
      <c r="BK61" s="454"/>
      <c r="BL61" s="454"/>
      <c r="BM61" s="454"/>
      <c r="BN61" s="454"/>
      <c r="BO61" s="454"/>
      <c r="BP61" s="454"/>
      <c r="BQ61" s="470" t="s">
        <v>338</v>
      </c>
      <c r="BR61" s="470"/>
      <c r="BS61" s="470"/>
      <c r="BT61" s="470"/>
      <c r="BU61" s="470"/>
      <c r="BV61" s="470"/>
      <c r="BW61" s="470"/>
      <c r="BX61" s="470"/>
      <c r="BY61" s="471"/>
      <c r="BZ61" s="403"/>
      <c r="CA61" s="404"/>
      <c r="CB61" s="404"/>
      <c r="CC61" s="404"/>
      <c r="CD61" s="404"/>
      <c r="CE61" s="404"/>
      <c r="CF61" s="404"/>
      <c r="CG61" s="404"/>
      <c r="CH61" s="404"/>
      <c r="CI61" s="404"/>
      <c r="CJ61" s="404"/>
      <c r="CK61" s="404"/>
      <c r="CL61" s="404"/>
      <c r="CM61" s="404"/>
      <c r="CN61" s="404"/>
      <c r="CO61" s="404"/>
      <c r="CP61" s="404"/>
      <c r="CQ61" s="404"/>
      <c r="CR61" s="405"/>
      <c r="CS61" s="398"/>
      <c r="CT61" s="399"/>
      <c r="CU61" s="399"/>
      <c r="CV61" s="399"/>
      <c r="CW61" s="399"/>
      <c r="CX61" s="399"/>
      <c r="CY61" s="399"/>
      <c r="CZ61" s="399"/>
      <c r="DA61" s="399"/>
      <c r="DB61" s="399"/>
      <c r="DC61" s="399"/>
      <c r="DD61" s="399"/>
      <c r="DE61" s="399"/>
      <c r="DG61" s="104"/>
      <c r="DH61" s="396" t="s">
        <v>328</v>
      </c>
      <c r="DI61" s="396"/>
      <c r="DJ61" s="396"/>
      <c r="DK61" s="396"/>
      <c r="DL61" s="396"/>
      <c r="DM61" s="396"/>
      <c r="DN61" s="396"/>
      <c r="DO61" s="396"/>
      <c r="DP61" s="396"/>
      <c r="DQ61" s="396"/>
      <c r="DR61" s="396"/>
      <c r="DS61" s="396"/>
      <c r="DT61" s="396"/>
      <c r="DU61" s="396"/>
      <c r="DV61" s="397"/>
    </row>
    <row r="62" spans="1:126" ht="10.5" x14ac:dyDescent="0.25">
      <c r="A62" s="132"/>
      <c r="B62" s="465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4"/>
      <c r="BD62" s="459" t="s">
        <v>73</v>
      </c>
      <c r="BE62" s="414"/>
      <c r="BF62" s="414"/>
      <c r="BG62" s="414"/>
      <c r="BH62" s="414"/>
      <c r="BI62" s="414"/>
      <c r="BJ62" s="414"/>
      <c r="BK62" s="414"/>
      <c r="BL62" s="414"/>
      <c r="BM62" s="414"/>
      <c r="BN62" s="414"/>
      <c r="BO62" s="414"/>
      <c r="BP62" s="414"/>
      <c r="BQ62" s="358" t="s">
        <v>333</v>
      </c>
      <c r="BR62" s="358"/>
      <c r="BS62" s="358"/>
      <c r="BT62" s="358"/>
      <c r="BU62" s="358"/>
      <c r="BV62" s="358"/>
      <c r="BW62" s="358"/>
      <c r="BX62" s="358"/>
      <c r="BY62" s="431"/>
      <c r="BZ62" s="406"/>
      <c r="CA62" s="407"/>
      <c r="CB62" s="407"/>
      <c r="CC62" s="407"/>
      <c r="CD62" s="407"/>
      <c r="CE62" s="407"/>
      <c r="CF62" s="407"/>
      <c r="CG62" s="407"/>
      <c r="CH62" s="407"/>
      <c r="CI62" s="407"/>
      <c r="CJ62" s="407"/>
      <c r="CK62" s="407"/>
      <c r="CL62" s="407"/>
      <c r="CM62" s="407"/>
      <c r="CN62" s="407"/>
      <c r="CO62" s="407"/>
      <c r="CP62" s="407"/>
      <c r="CQ62" s="407"/>
      <c r="CR62" s="408"/>
      <c r="CS62" s="412"/>
      <c r="CT62" s="413"/>
      <c r="CU62" s="413"/>
      <c r="CV62" s="413"/>
      <c r="CW62" s="413"/>
      <c r="CX62" s="413"/>
      <c r="CY62" s="413"/>
      <c r="CZ62" s="413"/>
      <c r="DA62" s="413"/>
      <c r="DB62" s="413"/>
      <c r="DC62" s="413"/>
      <c r="DD62" s="413"/>
      <c r="DE62" s="413"/>
      <c r="DF62" s="413"/>
      <c r="DG62" s="105"/>
      <c r="DH62" s="165" t="s">
        <v>372</v>
      </c>
      <c r="DI62" s="165"/>
      <c r="DJ62" s="165"/>
      <c r="DK62" s="165"/>
      <c r="DL62" s="165"/>
      <c r="DM62" s="165"/>
      <c r="DN62" s="165"/>
      <c r="DO62" s="165"/>
      <c r="DP62" s="165"/>
      <c r="DQ62" s="165"/>
      <c r="DR62" s="165"/>
      <c r="DS62" s="165"/>
      <c r="DT62" s="165"/>
      <c r="DU62" s="165"/>
      <c r="DV62" s="429"/>
    </row>
    <row r="63" spans="1:126" ht="10.5" x14ac:dyDescent="0.25">
      <c r="A63" s="132"/>
      <c r="B63" s="457"/>
      <c r="C63" s="358"/>
      <c r="D63" s="358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58"/>
      <c r="Z63" s="358"/>
      <c r="AA63" s="358"/>
      <c r="AB63" s="358"/>
      <c r="AC63" s="358"/>
      <c r="AD63" s="358"/>
      <c r="AE63" s="358"/>
      <c r="AF63" s="358"/>
      <c r="AG63" s="358"/>
      <c r="AH63" s="358"/>
      <c r="AI63" s="358"/>
      <c r="AJ63" s="358"/>
      <c r="AK63" s="358"/>
      <c r="AL63" s="358"/>
      <c r="AM63" s="358"/>
      <c r="AN63" s="358"/>
      <c r="AO63" s="358"/>
      <c r="AP63" s="358"/>
      <c r="AQ63" s="358"/>
      <c r="AR63" s="358"/>
      <c r="AS63" s="358"/>
      <c r="AT63" s="358"/>
      <c r="AU63" s="358"/>
      <c r="AV63" s="358"/>
      <c r="AW63" s="358"/>
      <c r="AX63" s="358"/>
      <c r="AY63" s="358"/>
      <c r="AZ63" s="358"/>
      <c r="BA63" s="358"/>
      <c r="BB63" s="358"/>
      <c r="BC63" s="431"/>
      <c r="BD63" s="459"/>
      <c r="BE63" s="414"/>
      <c r="BF63" s="414"/>
      <c r="BG63" s="414"/>
      <c r="BH63" s="414"/>
      <c r="BI63" s="414"/>
      <c r="BJ63" s="414"/>
      <c r="BK63" s="414"/>
      <c r="BL63" s="414"/>
      <c r="BM63" s="414"/>
      <c r="BN63" s="414"/>
      <c r="BO63" s="414"/>
      <c r="BP63" s="414"/>
      <c r="BQ63" s="414"/>
      <c r="BR63" s="414"/>
      <c r="BS63" s="414"/>
      <c r="BT63" s="414"/>
      <c r="BU63" s="414"/>
      <c r="BV63" s="414"/>
      <c r="BW63" s="414"/>
      <c r="BX63" s="414"/>
      <c r="BY63" s="430"/>
      <c r="BZ63" s="419"/>
      <c r="CA63" s="419"/>
      <c r="CB63" s="419"/>
      <c r="CC63" s="419"/>
      <c r="CD63" s="419"/>
      <c r="CE63" s="419"/>
      <c r="CF63" s="419"/>
      <c r="CG63" s="419"/>
      <c r="CH63" s="419"/>
      <c r="CI63" s="419"/>
      <c r="CJ63" s="419"/>
      <c r="CK63" s="419"/>
      <c r="CL63" s="419"/>
      <c r="CM63" s="419"/>
      <c r="CN63" s="419"/>
      <c r="CO63" s="419"/>
      <c r="CP63" s="419"/>
      <c r="CQ63" s="419"/>
      <c r="CR63" s="420"/>
      <c r="CS63" s="421"/>
      <c r="CT63" s="392"/>
      <c r="CU63" s="392"/>
      <c r="CV63" s="392"/>
      <c r="CW63" s="392"/>
      <c r="CX63" s="392"/>
      <c r="CY63" s="392"/>
      <c r="CZ63" s="392"/>
      <c r="DA63" s="392"/>
      <c r="DB63" s="392"/>
      <c r="DC63" s="392"/>
      <c r="DD63" s="392"/>
      <c r="DE63" s="392"/>
      <c r="DF63" s="392"/>
      <c r="DG63" s="104"/>
      <c r="DH63" s="396" t="s">
        <v>200</v>
      </c>
      <c r="DI63" s="396"/>
      <c r="DJ63" s="396"/>
      <c r="DK63" s="396"/>
      <c r="DL63" s="396"/>
      <c r="DM63" s="396"/>
      <c r="DN63" s="396"/>
      <c r="DO63" s="396"/>
      <c r="DP63" s="396"/>
      <c r="DQ63" s="396"/>
      <c r="DR63" s="396"/>
      <c r="DS63" s="396"/>
      <c r="DT63" s="396"/>
      <c r="DU63" s="396"/>
      <c r="DV63" s="397"/>
    </row>
    <row r="64" spans="1:126" ht="12" customHeight="1" thickBot="1" x14ac:dyDescent="0.3">
      <c r="A64" s="149"/>
      <c r="B64" s="106"/>
      <c r="C64" s="113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8"/>
      <c r="BD64" s="109"/>
      <c r="BE64" s="110"/>
      <c r="BF64" s="110"/>
      <c r="BG64" s="110"/>
      <c r="BH64" s="110"/>
      <c r="BI64" s="110"/>
      <c r="BJ64" s="110"/>
      <c r="BK64" s="110"/>
      <c r="BL64" s="110"/>
      <c r="BM64" s="110"/>
      <c r="BN64" s="110"/>
      <c r="BO64" s="110"/>
      <c r="BP64" s="110"/>
      <c r="BQ64" s="110"/>
      <c r="BR64" s="110"/>
      <c r="BS64" s="110"/>
      <c r="BT64" s="110"/>
      <c r="BU64" s="110"/>
      <c r="BV64" s="110"/>
      <c r="BW64" s="110"/>
      <c r="BX64" s="110"/>
      <c r="BY64" s="111"/>
      <c r="BZ64" s="416"/>
      <c r="CA64" s="417"/>
      <c r="CB64" s="417"/>
      <c r="CC64" s="417"/>
      <c r="CD64" s="417"/>
      <c r="CE64" s="417"/>
      <c r="CF64" s="417"/>
      <c r="CG64" s="417"/>
      <c r="CH64" s="417"/>
      <c r="CI64" s="417"/>
      <c r="CJ64" s="417"/>
      <c r="CK64" s="417"/>
      <c r="CL64" s="417"/>
      <c r="CM64" s="417"/>
      <c r="CN64" s="417"/>
      <c r="CO64" s="417"/>
      <c r="CP64" s="417"/>
      <c r="CQ64" s="417"/>
      <c r="CR64" s="418"/>
      <c r="CS64" s="409"/>
      <c r="CT64" s="410"/>
      <c r="CU64" s="410"/>
      <c r="CV64" s="410"/>
      <c r="CW64" s="410"/>
      <c r="CX64" s="410"/>
      <c r="CY64" s="410"/>
      <c r="CZ64" s="410"/>
      <c r="DA64" s="410"/>
      <c r="DB64" s="410"/>
      <c r="DC64" s="410"/>
      <c r="DD64" s="410"/>
      <c r="DE64" s="410"/>
      <c r="DF64" s="145"/>
      <c r="DG64" s="112"/>
      <c r="DH64" s="410" t="s">
        <v>373</v>
      </c>
      <c r="DI64" s="410"/>
      <c r="DJ64" s="410"/>
      <c r="DK64" s="410"/>
      <c r="DL64" s="410"/>
      <c r="DM64" s="410"/>
      <c r="DN64" s="410"/>
      <c r="DO64" s="410"/>
      <c r="DP64" s="410"/>
      <c r="DQ64" s="410"/>
      <c r="DR64" s="410"/>
      <c r="DS64" s="410"/>
      <c r="DT64" s="410"/>
      <c r="DU64" s="410"/>
      <c r="DV64" s="415"/>
    </row>
    <row r="65" spans="2:126" ht="10.5" hidden="1" thickBot="1" x14ac:dyDescent="0.25">
      <c r="B65" s="450"/>
      <c r="C65" s="451"/>
      <c r="D65" s="451"/>
      <c r="E65" s="451"/>
      <c r="F65" s="451"/>
      <c r="G65" s="451"/>
      <c r="H65" s="451"/>
      <c r="I65" s="451"/>
      <c r="J65" s="451"/>
      <c r="K65" s="451"/>
      <c r="L65" s="451"/>
      <c r="M65" s="451"/>
      <c r="N65" s="451"/>
      <c r="O65" s="451"/>
      <c r="P65" s="451"/>
      <c r="Q65" s="451"/>
      <c r="R65" s="451"/>
      <c r="S65" s="451"/>
      <c r="T65" s="451"/>
      <c r="U65" s="451"/>
      <c r="V65" s="451"/>
      <c r="W65" s="451"/>
      <c r="X65" s="451"/>
      <c r="Y65" s="451"/>
      <c r="Z65" s="451"/>
      <c r="AA65" s="451"/>
      <c r="AB65" s="451"/>
      <c r="AC65" s="451"/>
      <c r="AD65" s="451"/>
      <c r="AE65" s="451"/>
      <c r="AF65" s="451"/>
      <c r="AG65" s="451"/>
      <c r="AH65" s="451"/>
      <c r="AI65" s="451"/>
      <c r="AJ65" s="451"/>
      <c r="AK65" s="451"/>
      <c r="AL65" s="451"/>
      <c r="AM65" s="451"/>
      <c r="AN65" s="451"/>
      <c r="AO65" s="451"/>
      <c r="AP65" s="451"/>
      <c r="AQ65" s="451"/>
      <c r="AR65" s="451"/>
      <c r="AS65" s="451"/>
      <c r="AT65" s="451"/>
      <c r="AU65" s="451"/>
      <c r="AV65" s="451"/>
      <c r="AW65" s="451"/>
      <c r="AX65" s="451"/>
      <c r="AY65" s="451"/>
      <c r="AZ65" s="451"/>
      <c r="BA65" s="451"/>
      <c r="BB65" s="451"/>
      <c r="BC65" s="452"/>
      <c r="BD65" s="458"/>
      <c r="BE65" s="451"/>
      <c r="BF65" s="451"/>
      <c r="BG65" s="451"/>
      <c r="BH65" s="451"/>
      <c r="BI65" s="451"/>
      <c r="BJ65" s="451"/>
      <c r="BK65" s="451"/>
      <c r="BL65" s="451"/>
      <c r="BM65" s="451"/>
      <c r="BN65" s="451"/>
      <c r="BO65" s="451"/>
      <c r="BP65" s="451"/>
      <c r="BQ65" s="113"/>
      <c r="BR65" s="113"/>
      <c r="BS65" s="113"/>
      <c r="BT65" s="113"/>
      <c r="BU65" s="113"/>
      <c r="BV65" s="113"/>
      <c r="BW65" s="113"/>
      <c r="BX65" s="113"/>
      <c r="BY65" s="116"/>
      <c r="BZ65" s="113"/>
      <c r="CA65" s="113"/>
      <c r="CB65" s="113"/>
      <c r="CC65" s="113"/>
      <c r="CD65" s="113"/>
      <c r="CE65" s="113"/>
      <c r="CF65" s="113"/>
      <c r="CG65" s="113"/>
      <c r="CH65" s="113"/>
      <c r="CI65" s="113"/>
      <c r="CJ65" s="113"/>
      <c r="CK65" s="113"/>
      <c r="CL65" s="113"/>
      <c r="CM65" s="113"/>
      <c r="CN65" s="113"/>
      <c r="CO65" s="113"/>
      <c r="CP65" s="113"/>
      <c r="CQ65" s="113"/>
      <c r="CR65" s="113" t="s">
        <v>110</v>
      </c>
      <c r="CS65" s="360"/>
      <c r="CT65" s="361"/>
      <c r="CU65" s="361"/>
      <c r="CV65" s="361"/>
      <c r="CW65" s="361"/>
      <c r="CX65" s="361"/>
      <c r="CY65" s="361"/>
      <c r="CZ65" s="361"/>
      <c r="DA65" s="361"/>
      <c r="DB65" s="361"/>
      <c r="DC65" s="361"/>
      <c r="DD65" s="361"/>
      <c r="DE65" s="113"/>
      <c r="DF65" s="113"/>
      <c r="DG65" s="113"/>
      <c r="DH65" s="113"/>
      <c r="DI65" s="113"/>
      <c r="DJ65" s="113"/>
      <c r="DK65" s="113"/>
      <c r="DL65" s="113"/>
      <c r="DM65" s="113"/>
      <c r="DN65" s="113"/>
      <c r="DO65" s="113"/>
      <c r="DP65" s="113"/>
      <c r="DQ65" s="113"/>
      <c r="DR65" s="113"/>
      <c r="DS65" s="113"/>
      <c r="DT65" s="113"/>
      <c r="DU65" s="113"/>
      <c r="DV65" s="114"/>
    </row>
    <row r="74" spans="2:126" ht="10.5" x14ac:dyDescent="0.25">
      <c r="CJ74" s="359"/>
      <c r="CK74" s="359"/>
      <c r="CL74" s="359"/>
      <c r="CM74" s="359"/>
      <c r="CN74" s="359"/>
      <c r="CO74" s="359"/>
      <c r="CP74" s="359"/>
      <c r="CQ74" s="359"/>
    </row>
    <row r="75" spans="2:126" ht="10.5" x14ac:dyDescent="0.25">
      <c r="CJ75" s="153"/>
      <c r="CK75" s="153"/>
      <c r="CL75" s="153"/>
      <c r="CM75" s="153"/>
      <c r="CN75" s="153"/>
      <c r="CO75" s="153"/>
      <c r="CP75" s="153"/>
      <c r="CQ75" s="153"/>
      <c r="CR75" s="153"/>
      <c r="CS75" s="153"/>
      <c r="CT75" s="153"/>
      <c r="CU75" s="153"/>
      <c r="CV75" s="152"/>
      <c r="CW75" s="152"/>
      <c r="CY75" s="359"/>
      <c r="CZ75" s="359"/>
      <c r="DA75" s="359"/>
      <c r="DB75" s="359"/>
      <c r="DC75" s="359"/>
      <c r="DD75" s="359"/>
      <c r="DE75" s="359"/>
      <c r="DF75" s="359"/>
      <c r="DG75" s="359"/>
      <c r="DH75" s="359"/>
      <c r="DI75" s="359"/>
      <c r="DJ75" s="359"/>
      <c r="DK75" s="359"/>
      <c r="DL75" s="359"/>
      <c r="DM75" s="359"/>
    </row>
    <row r="76" spans="2:126" x14ac:dyDescent="0.2">
      <c r="CV76" s="152"/>
      <c r="CW76" s="152"/>
      <c r="CY76" s="358"/>
      <c r="CZ76" s="358"/>
      <c r="DA76" s="358"/>
      <c r="DB76" s="358"/>
      <c r="DC76" s="358"/>
      <c r="DD76" s="358"/>
      <c r="DE76" s="358"/>
      <c r="DF76" s="358"/>
      <c r="DG76" s="358"/>
      <c r="DH76" s="358"/>
      <c r="DI76" s="358"/>
      <c r="DJ76" s="358"/>
      <c r="DK76" s="358"/>
      <c r="DL76" s="358"/>
      <c r="DM76" s="358"/>
    </row>
    <row r="77" spans="2:126" x14ac:dyDescent="0.2">
      <c r="CV77" s="152"/>
      <c r="CW77" s="152"/>
      <c r="CY77" s="358"/>
      <c r="CZ77" s="358"/>
      <c r="DA77" s="358"/>
      <c r="DB77" s="358"/>
      <c r="DC77" s="358"/>
      <c r="DD77" s="358"/>
      <c r="DE77" s="358"/>
      <c r="DF77" s="358"/>
      <c r="DG77" s="358"/>
      <c r="DH77" s="358"/>
      <c r="DI77" s="358"/>
      <c r="DJ77" s="358"/>
      <c r="DK77" s="358"/>
      <c r="DL77" s="358"/>
      <c r="DM77" s="358"/>
    </row>
    <row r="78" spans="2:126" ht="10.5" x14ac:dyDescent="0.25">
      <c r="CJ78" s="152"/>
      <c r="CK78" s="152"/>
      <c r="CL78" s="152"/>
      <c r="CM78" s="152"/>
      <c r="CN78" s="152"/>
      <c r="CO78" s="152"/>
      <c r="CP78" s="152"/>
      <c r="CQ78" s="152"/>
      <c r="CR78" s="152"/>
      <c r="CS78" s="152"/>
      <c r="CT78" s="152"/>
      <c r="CU78" s="152"/>
      <c r="CV78" s="152"/>
      <c r="CW78" s="152"/>
      <c r="CY78" s="359"/>
      <c r="CZ78" s="359"/>
      <c r="DA78" s="359"/>
      <c r="DB78" s="359"/>
      <c r="DC78" s="359"/>
      <c r="DD78" s="359"/>
      <c r="DE78" s="359"/>
      <c r="DF78" s="359"/>
      <c r="DG78" s="359"/>
      <c r="DH78" s="359"/>
      <c r="DI78" s="359"/>
      <c r="DJ78" s="359"/>
      <c r="DK78" s="359"/>
      <c r="DL78" s="359"/>
      <c r="DM78" s="359"/>
    </row>
    <row r="79" spans="2:126" x14ac:dyDescent="0.2">
      <c r="CJ79" s="153"/>
      <c r="CK79" s="153"/>
      <c r="CL79" s="153"/>
      <c r="CM79" s="153"/>
      <c r="CN79" s="153"/>
      <c r="CO79" s="153"/>
      <c r="CP79" s="153"/>
      <c r="CQ79" s="153"/>
      <c r="CR79" s="153"/>
      <c r="CV79" s="152"/>
      <c r="CW79" s="152"/>
      <c r="CY79" s="358"/>
      <c r="CZ79" s="358"/>
      <c r="DA79" s="358"/>
      <c r="DB79" s="358"/>
      <c r="DC79" s="358"/>
      <c r="DD79" s="358"/>
      <c r="DE79" s="358"/>
      <c r="DF79" s="358"/>
      <c r="DG79" s="358"/>
      <c r="DH79" s="358"/>
      <c r="DI79" s="358"/>
      <c r="DJ79" s="358"/>
      <c r="DK79" s="358"/>
      <c r="DL79" s="358"/>
      <c r="DM79" s="358"/>
    </row>
    <row r="80" spans="2:126" x14ac:dyDescent="0.2">
      <c r="CV80" s="152"/>
      <c r="CW80" s="152"/>
      <c r="DM80" s="101"/>
    </row>
  </sheetData>
  <mergeCells count="835">
    <mergeCell ref="CM39:CO39"/>
    <mergeCell ref="BU37:CD37"/>
    <mergeCell ref="CM40:CO40"/>
    <mergeCell ref="CI40:CL40"/>
    <mergeCell ref="BU39:CD39"/>
    <mergeCell ref="BU40:CD40"/>
    <mergeCell ref="BL40:BQ40"/>
    <mergeCell ref="BR36:BT36"/>
    <mergeCell ref="BR39:BT39"/>
    <mergeCell ref="DH38:DL38"/>
    <mergeCell ref="DM38:DQ38"/>
    <mergeCell ref="DR38:DV38"/>
    <mergeCell ref="CS39:DD39"/>
    <mergeCell ref="DE38:DG38"/>
    <mergeCell ref="DR41:DV41"/>
    <mergeCell ref="CP40:CR40"/>
    <mergeCell ref="DM40:DQ40"/>
    <mergeCell ref="DM39:DQ39"/>
    <mergeCell ref="DE39:DG39"/>
    <mergeCell ref="CP41:CR41"/>
    <mergeCell ref="CS41:DD41"/>
    <mergeCell ref="DE40:DG40"/>
    <mergeCell ref="DH40:DL40"/>
    <mergeCell ref="CP38:CR38"/>
    <mergeCell ref="CS38:DD38"/>
    <mergeCell ref="CP39:CR39"/>
    <mergeCell ref="DE41:DG41"/>
    <mergeCell ref="DH41:DL41"/>
    <mergeCell ref="DM41:DQ41"/>
    <mergeCell ref="B27:D27"/>
    <mergeCell ref="F28:H28"/>
    <mergeCell ref="CC45:CF45"/>
    <mergeCell ref="BA36:BE36"/>
    <mergeCell ref="I34:AV34"/>
    <mergeCell ref="I35:AV35"/>
    <mergeCell ref="I36:AV36"/>
    <mergeCell ref="F37:H37"/>
    <mergeCell ref="BA35:BE35"/>
    <mergeCell ref="BF36:BK36"/>
    <mergeCell ref="BF35:BK35"/>
    <mergeCell ref="BA39:BE39"/>
    <mergeCell ref="CE40:CH40"/>
    <mergeCell ref="CE27:CH27"/>
    <mergeCell ref="I40:AV40"/>
    <mergeCell ref="B36:D36"/>
    <mergeCell ref="CE37:CH37"/>
    <mergeCell ref="BA34:BE34"/>
    <mergeCell ref="AW35:AZ35"/>
    <mergeCell ref="BL36:BQ36"/>
    <mergeCell ref="BR37:BT37"/>
    <mergeCell ref="BR38:BT38"/>
    <mergeCell ref="BR40:BT40"/>
    <mergeCell ref="B23:D23"/>
    <mergeCell ref="DM27:DQ27"/>
    <mergeCell ref="F23:H23"/>
    <mergeCell ref="BA27:BE27"/>
    <mergeCell ref="BR24:BT24"/>
    <mergeCell ref="I25:AV25"/>
    <mergeCell ref="CY24:DJ24"/>
    <mergeCell ref="CP24:CX24"/>
    <mergeCell ref="CE24:CH24"/>
    <mergeCell ref="CM23:CO23"/>
    <mergeCell ref="CY23:DJ23"/>
    <mergeCell ref="BR23:BT23"/>
    <mergeCell ref="CP23:CX23"/>
    <mergeCell ref="BU24:CD24"/>
    <mergeCell ref="BL23:BQ23"/>
    <mergeCell ref="BL24:BQ24"/>
    <mergeCell ref="BA25:BE25"/>
    <mergeCell ref="F27:H27"/>
    <mergeCell ref="B25:D25"/>
    <mergeCell ref="F25:H25"/>
    <mergeCell ref="I26:AV26"/>
    <mergeCell ref="BF24:BK24"/>
    <mergeCell ref="BF26:BK26"/>
    <mergeCell ref="BL26:BQ26"/>
    <mergeCell ref="DO16:DV16"/>
    <mergeCell ref="DF16:DN16"/>
    <mergeCell ref="CO16:CS16"/>
    <mergeCell ref="CG15:CN15"/>
    <mergeCell ref="CZ11:DA11"/>
    <mergeCell ref="CT11:CU11"/>
    <mergeCell ref="CZ12:DA12"/>
    <mergeCell ref="CV12:CW12"/>
    <mergeCell ref="DS11:DV11"/>
    <mergeCell ref="DS12:DV12"/>
    <mergeCell ref="CV11:CW11"/>
    <mergeCell ref="DO12:DR12"/>
    <mergeCell ref="CP11:CS11"/>
    <mergeCell ref="CX12:CY12"/>
    <mergeCell ref="DF13:DN13"/>
    <mergeCell ref="CT15:CZ15"/>
    <mergeCell ref="DA16:DE16"/>
    <mergeCell ref="CT16:CZ16"/>
    <mergeCell ref="DF15:DN15"/>
    <mergeCell ref="DF14:DN14"/>
    <mergeCell ref="CO15:CS15"/>
    <mergeCell ref="DO13:DV13"/>
    <mergeCell ref="DA14:DE14"/>
    <mergeCell ref="DO14:DV14"/>
    <mergeCell ref="DO15:DV15"/>
    <mergeCell ref="CT12:CU12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AC10:AD10"/>
    <mergeCell ref="AU10:AW10"/>
    <mergeCell ref="AO10:AP10"/>
    <mergeCell ref="AS10:AT10"/>
    <mergeCell ref="AQ10:AR10"/>
    <mergeCell ref="Q9:U9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M7:T7"/>
    <mergeCell ref="BN6:BR6"/>
    <mergeCell ref="AN6:AV6"/>
    <mergeCell ref="M8:P8"/>
    <mergeCell ref="AW7:BA7"/>
    <mergeCell ref="AW6:BA6"/>
    <mergeCell ref="F8:H8"/>
    <mergeCell ref="F9:H9"/>
    <mergeCell ref="I10:L10"/>
    <mergeCell ref="F10:H10"/>
    <mergeCell ref="M10:P10"/>
    <mergeCell ref="B8:E8"/>
    <mergeCell ref="I8:L8"/>
    <mergeCell ref="I9:L9"/>
    <mergeCell ref="B11:E11"/>
    <mergeCell ref="F11:H11"/>
    <mergeCell ref="CO18:CS18"/>
    <mergeCell ref="CM21:CO21"/>
    <mergeCell ref="CG20:CN20"/>
    <mergeCell ref="CG19:CN19"/>
    <mergeCell ref="CG16:CN16"/>
    <mergeCell ref="BJ19:BK19"/>
    <mergeCell ref="B9:E9"/>
    <mergeCell ref="B10:E10"/>
    <mergeCell ref="M9:P9"/>
    <mergeCell ref="AA10:AB10"/>
    <mergeCell ref="Q10:U10"/>
    <mergeCell ref="I11:L11"/>
    <mergeCell ref="M11:P11"/>
    <mergeCell ref="AA11:AB11"/>
    <mergeCell ref="M12:P12"/>
    <mergeCell ref="AC11:AD11"/>
    <mergeCell ref="AE11:AF11"/>
    <mergeCell ref="AG11:AH11"/>
    <mergeCell ref="AS11:AT11"/>
    <mergeCell ref="CM22:CO22"/>
    <mergeCell ref="CO19:CS19"/>
    <mergeCell ref="CO20:CS20"/>
    <mergeCell ref="CG18:CN18"/>
    <mergeCell ref="CI21:CL21"/>
    <mergeCell ref="CO14:CS14"/>
    <mergeCell ref="CG11:CK11"/>
    <mergeCell ref="CL11:CO11"/>
    <mergeCell ref="CP21:CX21"/>
    <mergeCell ref="CT17:CZ18"/>
    <mergeCell ref="CG17:CN17"/>
    <mergeCell ref="CO17:CS17"/>
    <mergeCell ref="CY21:DJ21"/>
    <mergeCell ref="DA17:DE18"/>
    <mergeCell ref="BK12:BM12"/>
    <mergeCell ref="CX11:CY11"/>
    <mergeCell ref="BL39:BQ39"/>
    <mergeCell ref="CM36:CO36"/>
    <mergeCell ref="CI36:CL36"/>
    <mergeCell ref="B12:E12"/>
    <mergeCell ref="I12:L12"/>
    <mergeCell ref="F12:H12"/>
    <mergeCell ref="Q12:U12"/>
    <mergeCell ref="BR22:BT22"/>
    <mergeCell ref="BU22:CD22"/>
    <mergeCell ref="BL22:BQ22"/>
    <mergeCell ref="CG13:DE13"/>
    <mergeCell ref="BA22:BE22"/>
    <mergeCell ref="AK15:AN16"/>
    <mergeCell ref="AO15:AT16"/>
    <mergeCell ref="AE15:AJ16"/>
    <mergeCell ref="F19:I20"/>
    <mergeCell ref="F17:I18"/>
    <mergeCell ref="AE19:AJ20"/>
    <mergeCell ref="AK17:AN18"/>
    <mergeCell ref="AA19:AD20"/>
    <mergeCell ref="CG14:CN14"/>
    <mergeCell ref="DA15:DE15"/>
    <mergeCell ref="AE12:AF12"/>
    <mergeCell ref="CT14:CZ14"/>
    <mergeCell ref="B24:D24"/>
    <mergeCell ref="B56:BG56"/>
    <mergeCell ref="AW42:AZ42"/>
    <mergeCell ref="AW41:AZ41"/>
    <mergeCell ref="AW39:AZ39"/>
    <mergeCell ref="BA42:BE42"/>
    <mergeCell ref="AW43:AZ43"/>
    <mergeCell ref="B45:BG45"/>
    <mergeCell ref="BA38:BE38"/>
    <mergeCell ref="BF40:BK40"/>
    <mergeCell ref="BF41:BK41"/>
    <mergeCell ref="BF39:BK39"/>
    <mergeCell ref="BF42:BK42"/>
    <mergeCell ref="B44:BG44"/>
    <mergeCell ref="BA33:BE33"/>
    <mergeCell ref="I39:AV39"/>
    <mergeCell ref="B41:D41"/>
    <mergeCell ref="B49:BG49"/>
    <mergeCell ref="B48:BG48"/>
    <mergeCell ref="F24:H24"/>
    <mergeCell ref="BF25:BK25"/>
    <mergeCell ref="B40:D40"/>
    <mergeCell ref="F40:H40"/>
    <mergeCell ref="B26:D26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F26:H26"/>
    <mergeCell ref="I27:AV27"/>
    <mergeCell ref="AW25:AZ25"/>
    <mergeCell ref="AW26:AZ26"/>
    <mergeCell ref="I31:AV31"/>
    <mergeCell ref="I29:AV29"/>
    <mergeCell ref="I28:AV28"/>
    <mergeCell ref="I30:AV30"/>
    <mergeCell ref="AW28:AZ28"/>
    <mergeCell ref="AW30:AZ30"/>
    <mergeCell ref="AW27:AZ27"/>
    <mergeCell ref="F30:H30"/>
    <mergeCell ref="BF34:BK34"/>
    <mergeCell ref="B29:D29"/>
    <mergeCell ref="BA28:BE28"/>
    <mergeCell ref="BA32:BE32"/>
    <mergeCell ref="B33:D33"/>
    <mergeCell ref="BF29:BK29"/>
    <mergeCell ref="BA31:BE31"/>
    <mergeCell ref="BF28:BK28"/>
    <mergeCell ref="F36:H36"/>
    <mergeCell ref="BF32:BK32"/>
    <mergeCell ref="B30:D30"/>
    <mergeCell ref="B31:D31"/>
    <mergeCell ref="B28:D28"/>
    <mergeCell ref="B34:D34"/>
    <mergeCell ref="B35:D35"/>
    <mergeCell ref="B38:D38"/>
    <mergeCell ref="F38:H38"/>
    <mergeCell ref="I38:AV38"/>
    <mergeCell ref="B37:D37"/>
    <mergeCell ref="F35:H35"/>
    <mergeCell ref="AW37:AZ37"/>
    <mergeCell ref="BA37:BE37"/>
    <mergeCell ref="AW34:AZ34"/>
    <mergeCell ref="AW36:AZ36"/>
    <mergeCell ref="F34:H34"/>
    <mergeCell ref="I37:AV37"/>
    <mergeCell ref="CP42:CR42"/>
    <mergeCell ref="CS42:DD42"/>
    <mergeCell ref="BS59:BY59"/>
    <mergeCell ref="BQ59:BR59"/>
    <mergeCell ref="BZ58:CI58"/>
    <mergeCell ref="BZ59:CI59"/>
    <mergeCell ref="CC52:CG52"/>
    <mergeCell ref="BN55:BR55"/>
    <mergeCell ref="BY52:CB52"/>
    <mergeCell ref="CH53:CO53"/>
    <mergeCell ref="BS53:BX53"/>
    <mergeCell ref="BY53:CB53"/>
    <mergeCell ref="CC53:CG53"/>
    <mergeCell ref="BS52:BX52"/>
    <mergeCell ref="BN52:BR52"/>
    <mergeCell ref="BN53:BR53"/>
    <mergeCell ref="CJ58:CO58"/>
    <mergeCell ref="CM42:CO42"/>
    <mergeCell ref="CP48:DV48"/>
    <mergeCell ref="CP46:DV46"/>
    <mergeCell ref="CM43:CO43"/>
    <mergeCell ref="BQ58:BY58"/>
    <mergeCell ref="CM41:CO41"/>
    <mergeCell ref="CI42:CL42"/>
    <mergeCell ref="BN51:BR51"/>
    <mergeCell ref="CC47:CF47"/>
    <mergeCell ref="BH56:BM57"/>
    <mergeCell ref="BN56:BR57"/>
    <mergeCell ref="BS56:BX57"/>
    <mergeCell ref="BY56:CB57"/>
    <mergeCell ref="CP44:DV44"/>
    <mergeCell ref="CP45:DV45"/>
    <mergeCell ref="CC46:CF46"/>
    <mergeCell ref="BX45:CB45"/>
    <mergeCell ref="CK48:CO48"/>
    <mergeCell ref="CG45:CJ45"/>
    <mergeCell ref="BH50:CO50"/>
    <mergeCell ref="BH49:BW49"/>
    <mergeCell ref="BX49:CB49"/>
    <mergeCell ref="CG49:CJ49"/>
    <mergeCell ref="CC49:CF49"/>
    <mergeCell ref="CG48:CJ48"/>
    <mergeCell ref="CC48:CF48"/>
    <mergeCell ref="BX48:CB48"/>
    <mergeCell ref="BH55:BM55"/>
    <mergeCell ref="BH53:BM53"/>
    <mergeCell ref="CP55:DV55"/>
    <mergeCell ref="CP54:DV54"/>
    <mergeCell ref="BZ64:CR64"/>
    <mergeCell ref="BZ63:CR63"/>
    <mergeCell ref="CS63:DF63"/>
    <mergeCell ref="CH56:CO57"/>
    <mergeCell ref="CC56:CG57"/>
    <mergeCell ref="CH51:CO51"/>
    <mergeCell ref="BY51:CB51"/>
    <mergeCell ref="CC51:CG51"/>
    <mergeCell ref="DH62:DV62"/>
    <mergeCell ref="BQ63:BY63"/>
    <mergeCell ref="CH54:CO54"/>
    <mergeCell ref="BQ62:BY62"/>
    <mergeCell ref="BS51:BX51"/>
    <mergeCell ref="BQ60:BY60"/>
    <mergeCell ref="BQ61:BY61"/>
    <mergeCell ref="CP25:DV26"/>
    <mergeCell ref="DH60:DV60"/>
    <mergeCell ref="DH59:DV59"/>
    <mergeCell ref="DH61:DV61"/>
    <mergeCell ref="CP51:DV51"/>
    <mergeCell ref="CJ79:CR79"/>
    <mergeCell ref="CJ74:CQ74"/>
    <mergeCell ref="CJ75:CU75"/>
    <mergeCell ref="CJ78:CU78"/>
    <mergeCell ref="CS61:DE61"/>
    <mergeCell ref="BZ60:CR62"/>
    <mergeCell ref="CS59:DG59"/>
    <mergeCell ref="CS64:DE64"/>
    <mergeCell ref="CJ59:CO59"/>
    <mergeCell ref="CS60:DE60"/>
    <mergeCell ref="CS62:DF62"/>
    <mergeCell ref="CP59:CR59"/>
    <mergeCell ref="CP52:DV52"/>
    <mergeCell ref="CP53:DV53"/>
    <mergeCell ref="BX44:CO44"/>
    <mergeCell ref="DH63:DV63"/>
    <mergeCell ref="DH64:DV64"/>
    <mergeCell ref="CP50:DV50"/>
    <mergeCell ref="CP49:DV49"/>
    <mergeCell ref="CP22:CX22"/>
    <mergeCell ref="CI22:CL22"/>
    <mergeCell ref="CI23:CL23"/>
    <mergeCell ref="DR31:DV31"/>
    <mergeCell ref="DE30:DG30"/>
    <mergeCell ref="DO18:DV18"/>
    <mergeCell ref="DO17:DV17"/>
    <mergeCell ref="DF17:DK17"/>
    <mergeCell ref="DF18:DK18"/>
    <mergeCell ref="CT19:CZ20"/>
    <mergeCell ref="DF19:DK19"/>
    <mergeCell ref="DF20:DK20"/>
    <mergeCell ref="DO20:DV20"/>
    <mergeCell ref="DO19:DV19"/>
    <mergeCell ref="DA19:DE20"/>
    <mergeCell ref="CM29:CO29"/>
    <mergeCell ref="CP31:CR31"/>
    <mergeCell ref="CP30:CR30"/>
    <mergeCell ref="CP28:CR28"/>
    <mergeCell ref="DH28:DL28"/>
    <mergeCell ref="CP27:CR27"/>
    <mergeCell ref="CM24:CO24"/>
    <mergeCell ref="DK22:DV22"/>
    <mergeCell ref="CY22:DJ22"/>
    <mergeCell ref="DH27:DL27"/>
    <mergeCell ref="DR32:DV32"/>
    <mergeCell ref="DR33:DV33"/>
    <mergeCell ref="DH33:DL33"/>
    <mergeCell ref="DM33:DQ33"/>
    <mergeCell ref="CI33:CL33"/>
    <mergeCell ref="DR30:DV30"/>
    <mergeCell ref="CS31:DD31"/>
    <mergeCell ref="DE31:DG31"/>
    <mergeCell ref="DH31:DL31"/>
    <mergeCell ref="DM31:DQ31"/>
    <mergeCell ref="DM28:DQ28"/>
    <mergeCell ref="CS29:DD29"/>
    <mergeCell ref="DH29:DL29"/>
    <mergeCell ref="DM29:DQ29"/>
    <mergeCell ref="DR29:DV29"/>
    <mergeCell ref="CP29:CR29"/>
    <mergeCell ref="DE29:DG29"/>
    <mergeCell ref="DR27:DV27"/>
    <mergeCell ref="DR28:DV28"/>
    <mergeCell ref="CS27:DD27"/>
    <mergeCell ref="DE27:DG27"/>
    <mergeCell ref="BU33:CD33"/>
    <mergeCell ref="BU31:CD31"/>
    <mergeCell ref="BU32:CD32"/>
    <mergeCell ref="BU29:CD29"/>
    <mergeCell ref="BL31:BQ31"/>
    <mergeCell ref="BL30:BQ30"/>
    <mergeCell ref="CE31:CH31"/>
    <mergeCell ref="CI29:CL29"/>
    <mergeCell ref="CE29:CH29"/>
    <mergeCell ref="CI31:CL31"/>
    <mergeCell ref="BU30:CD30"/>
    <mergeCell ref="BR29:BT29"/>
    <mergeCell ref="DH30:DL30"/>
    <mergeCell ref="DM30:DQ30"/>
    <mergeCell ref="CS28:DD28"/>
    <mergeCell ref="DE28:DG28"/>
    <mergeCell ref="BL32:BQ32"/>
    <mergeCell ref="BR32:BT32"/>
    <mergeCell ref="CM30:CO30"/>
    <mergeCell ref="CI28:CL28"/>
    <mergeCell ref="CI30:CL30"/>
    <mergeCell ref="DH32:DL32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CP34:CR34"/>
    <mergeCell ref="CS34:DD34"/>
    <mergeCell ref="DE34:DG34"/>
    <mergeCell ref="CP36:CR36"/>
    <mergeCell ref="CM33:CO33"/>
    <mergeCell ref="CE30:CH30"/>
    <mergeCell ref="CM32:CO32"/>
    <mergeCell ref="CE28:CH28"/>
    <mergeCell ref="CI32:CL32"/>
    <mergeCell ref="CM28:CO28"/>
    <mergeCell ref="CM31:CO31"/>
    <mergeCell ref="CI34:CL34"/>
    <mergeCell ref="CE34:CH34"/>
    <mergeCell ref="CM34:CO34"/>
    <mergeCell ref="DE35:DG35"/>
    <mergeCell ref="CE33:CH33"/>
    <mergeCell ref="CP32:CR32"/>
    <mergeCell ref="CE32:CH32"/>
    <mergeCell ref="DE33:DG33"/>
    <mergeCell ref="CE23:CH23"/>
    <mergeCell ref="CE22:CH22"/>
    <mergeCell ref="CE21:CH21"/>
    <mergeCell ref="CI26:CL26"/>
    <mergeCell ref="CM26:CO26"/>
    <mergeCell ref="CM25:CO25"/>
    <mergeCell ref="CI27:CL27"/>
    <mergeCell ref="AW24:AZ24"/>
    <mergeCell ref="I23:AV23"/>
    <mergeCell ref="I24:AV24"/>
    <mergeCell ref="AW23:AZ23"/>
    <mergeCell ref="BU21:CD21"/>
    <mergeCell ref="CE25:CH25"/>
    <mergeCell ref="BR21:BT21"/>
    <mergeCell ref="CE26:CH26"/>
    <mergeCell ref="CM27:CO27"/>
    <mergeCell ref="BL27:BQ27"/>
    <mergeCell ref="CI24:CL24"/>
    <mergeCell ref="CI25:CL25"/>
    <mergeCell ref="BF27:BK27"/>
    <mergeCell ref="BA26:BE26"/>
    <mergeCell ref="BL18:BU18"/>
    <mergeCell ref="BL19:BU19"/>
    <mergeCell ref="BL21:BQ21"/>
    <mergeCell ref="BA24:BE24"/>
    <mergeCell ref="DM36:DQ36"/>
    <mergeCell ref="CS30:DD30"/>
    <mergeCell ref="BR27:BT27"/>
    <mergeCell ref="BL25:BQ25"/>
    <mergeCell ref="BU23:CD23"/>
    <mergeCell ref="BU27:CD27"/>
    <mergeCell ref="BL20:BU20"/>
    <mergeCell ref="BR25:BT25"/>
    <mergeCell ref="BU25:CD25"/>
    <mergeCell ref="BR26:BT26"/>
    <mergeCell ref="BR28:BT28"/>
    <mergeCell ref="BR33:BT33"/>
    <mergeCell ref="BL33:BQ33"/>
    <mergeCell ref="BR30:BT30"/>
    <mergeCell ref="BR31:BT31"/>
    <mergeCell ref="BL29:BQ29"/>
    <mergeCell ref="BL28:BQ28"/>
    <mergeCell ref="DK21:DV21"/>
    <mergeCell ref="DK23:DV23"/>
    <mergeCell ref="DK24:DV24"/>
    <mergeCell ref="BV20:CF20"/>
    <mergeCell ref="BV19:CF19"/>
    <mergeCell ref="AK14:AN14"/>
    <mergeCell ref="AY14:BD14"/>
    <mergeCell ref="B19:E20"/>
    <mergeCell ref="BJ20:BK20"/>
    <mergeCell ref="I13:Q13"/>
    <mergeCell ref="AS13:AX13"/>
    <mergeCell ref="I21:AV21"/>
    <mergeCell ref="Q17:T18"/>
    <mergeCell ref="U17:Z18"/>
    <mergeCell ref="AK19:AN20"/>
    <mergeCell ref="AO19:AT20"/>
    <mergeCell ref="J19:J20"/>
    <mergeCell ref="Q19:T20"/>
    <mergeCell ref="K19:P20"/>
    <mergeCell ref="AY19:BD20"/>
    <mergeCell ref="AW21:AZ21"/>
    <mergeCell ref="AU15:AX16"/>
    <mergeCell ref="B21:H21"/>
    <mergeCell ref="U19:Z20"/>
    <mergeCell ref="K17:P18"/>
    <mergeCell ref="AO17:AT18"/>
    <mergeCell ref="BF21:BK21"/>
    <mergeCell ref="B14:E14"/>
    <mergeCell ref="U14:Z14"/>
    <mergeCell ref="BA21:BE21"/>
    <mergeCell ref="AU14:AX14"/>
    <mergeCell ref="B13:H13"/>
    <mergeCell ref="BE19:BI20"/>
    <mergeCell ref="B22:D22"/>
    <mergeCell ref="F14:I14"/>
    <mergeCell ref="B15:E16"/>
    <mergeCell ref="F15:I16"/>
    <mergeCell ref="J15:J16"/>
    <mergeCell ref="B17:E18"/>
    <mergeCell ref="U15:Z16"/>
    <mergeCell ref="K15:P16"/>
    <mergeCell ref="AE14:AJ14"/>
    <mergeCell ref="K14:P14"/>
    <mergeCell ref="AA14:AD14"/>
    <mergeCell ref="F22:H22"/>
    <mergeCell ref="Q15:T16"/>
    <mergeCell ref="Q14:T14"/>
    <mergeCell ref="I22:AV22"/>
    <mergeCell ref="J17:J18"/>
    <mergeCell ref="AE17:AJ18"/>
    <mergeCell ref="BK9:BM9"/>
    <mergeCell ref="AA17:AD18"/>
    <mergeCell ref="BJ18:BK18"/>
    <mergeCell ref="AU19:AX20"/>
    <mergeCell ref="CC12:CF12"/>
    <mergeCell ref="BE12:BG12"/>
    <mergeCell ref="BL17:BU17"/>
    <mergeCell ref="BJ15:CF15"/>
    <mergeCell ref="BJ16:BK16"/>
    <mergeCell ref="BE17:BI18"/>
    <mergeCell ref="AI12:AJ12"/>
    <mergeCell ref="AS12:AT12"/>
    <mergeCell ref="AQ12:AR12"/>
    <mergeCell ref="BB12:BD12"/>
    <mergeCell ref="AM12:AN12"/>
    <mergeCell ref="BV17:CF17"/>
    <mergeCell ref="BV18:CF18"/>
    <mergeCell ref="BL16:BU16"/>
    <mergeCell ref="AU12:AW12"/>
    <mergeCell ref="BR12:BW12"/>
    <mergeCell ref="BN12:BQ12"/>
    <mergeCell ref="BH12:BJ12"/>
    <mergeCell ref="AY15:BD16"/>
    <mergeCell ref="BE15:BI16"/>
    <mergeCell ref="AE10:AF10"/>
    <mergeCell ref="AK10:AL10"/>
    <mergeCell ref="AG10:AH10"/>
    <mergeCell ref="AI10:AJ10"/>
    <mergeCell ref="AI11:AJ11"/>
    <mergeCell ref="AK11:AL11"/>
    <mergeCell ref="AA12:AB12"/>
    <mergeCell ref="BJ17:BK17"/>
    <mergeCell ref="BE14:BI14"/>
    <mergeCell ref="AU17:AX18"/>
    <mergeCell ref="AY17:BD18"/>
    <mergeCell ref="AX10:BA10"/>
    <mergeCell ref="AQ11:AR11"/>
    <mergeCell ref="V12:Z12"/>
    <mergeCell ref="AY13:BC13"/>
    <mergeCell ref="AG12:AH12"/>
    <mergeCell ref="BA23:BE23"/>
    <mergeCell ref="BF23:BK23"/>
    <mergeCell ref="AO14:AT14"/>
    <mergeCell ref="BF22:BK22"/>
    <mergeCell ref="AW22:AZ22"/>
    <mergeCell ref="BN8:BQ9"/>
    <mergeCell ref="BE9:BG9"/>
    <mergeCell ref="BK10:BM10"/>
    <mergeCell ref="BN10:BQ10"/>
    <mergeCell ref="BR11:BW11"/>
    <mergeCell ref="AA15:AD16"/>
    <mergeCell ref="BV16:CF16"/>
    <mergeCell ref="AK12:AL12"/>
    <mergeCell ref="AO12:AP12"/>
    <mergeCell ref="BN11:BQ11"/>
    <mergeCell ref="BK11:BM11"/>
    <mergeCell ref="BH11:BJ11"/>
    <mergeCell ref="BJ13:CF14"/>
    <mergeCell ref="BB11:BD11"/>
    <mergeCell ref="BE11:BG11"/>
    <mergeCell ref="BB10:BD10"/>
    <mergeCell ref="AX12:BA12"/>
    <mergeCell ref="AM11:AN11"/>
    <mergeCell ref="AM10:AN10"/>
    <mergeCell ref="AO11:AP11"/>
    <mergeCell ref="AX11:BA11"/>
    <mergeCell ref="AU11:AW11"/>
    <mergeCell ref="AU9:AW9"/>
    <mergeCell ref="AA9:AT9"/>
    <mergeCell ref="CL10:CO10"/>
    <mergeCell ref="CG9:CK9"/>
    <mergeCell ref="BF3:BV3"/>
    <mergeCell ref="BB9:BD9"/>
    <mergeCell ref="AX9:BA9"/>
    <mergeCell ref="BH10:BJ10"/>
    <mergeCell ref="BE10:BG10"/>
    <mergeCell ref="CN3:CO3"/>
    <mergeCell ref="CH4:CJ5"/>
    <mergeCell ref="CK4:CM5"/>
    <mergeCell ref="CJ6:CM6"/>
    <mergeCell ref="BS6:BW6"/>
    <mergeCell ref="BX6:CI6"/>
    <mergeCell ref="CN6:CW6"/>
    <mergeCell ref="BZ7:CI7"/>
    <mergeCell ref="CR9:CS9"/>
    <mergeCell ref="BH9:BJ9"/>
    <mergeCell ref="CC8:CF9"/>
    <mergeCell ref="BX8:CB9"/>
    <mergeCell ref="CT9:CU9"/>
    <mergeCell ref="CP10:CQ10"/>
    <mergeCell ref="CR10:CS10"/>
    <mergeCell ref="CG10:CK10"/>
    <mergeCell ref="AI3:BA4"/>
    <mergeCell ref="DO10:DR10"/>
    <mergeCell ref="DO11:DR11"/>
    <mergeCell ref="DB11:DC11"/>
    <mergeCell ref="CC10:CF10"/>
    <mergeCell ref="CX9:CY9"/>
    <mergeCell ref="DF10:DJ10"/>
    <mergeCell ref="DK10:DN10"/>
    <mergeCell ref="DF11:DJ11"/>
    <mergeCell ref="DD3:DO4"/>
    <mergeCell ref="CP3:CQ3"/>
    <mergeCell ref="DO9:DR9"/>
    <mergeCell ref="DR6:DV6"/>
    <mergeCell ref="DC7:DE7"/>
    <mergeCell ref="DF7:DK7"/>
    <mergeCell ref="DF8:DV8"/>
    <mergeCell ref="DS9:DV9"/>
    <mergeCell ref="DB9:DC9"/>
    <mergeCell ref="DD9:DE9"/>
    <mergeCell ref="DS10:DV10"/>
    <mergeCell ref="DD10:DE10"/>
    <mergeCell ref="CV10:CW10"/>
    <mergeCell ref="CZ10:DA10"/>
    <mergeCell ref="CT10:CU10"/>
    <mergeCell ref="CZ9:DA9"/>
    <mergeCell ref="DL6:DN6"/>
    <mergeCell ref="CZ6:DD6"/>
    <mergeCell ref="DF9:DJ9"/>
    <mergeCell ref="CP8:DE8"/>
    <mergeCell ref="DK9:DN9"/>
    <mergeCell ref="CX10:CY10"/>
    <mergeCell ref="DB10:DC10"/>
    <mergeCell ref="BX10:CB10"/>
    <mergeCell ref="BX12:CB12"/>
    <mergeCell ref="BX11:CB11"/>
    <mergeCell ref="CC11:CF11"/>
    <mergeCell ref="CR12:CS12"/>
    <mergeCell ref="CP12:CQ12"/>
    <mergeCell ref="CL9:CO9"/>
    <mergeCell ref="CP9:CQ9"/>
    <mergeCell ref="DK12:DN12"/>
    <mergeCell ref="DD12:DE12"/>
    <mergeCell ref="DF12:DJ12"/>
    <mergeCell ref="CG12:CK12"/>
    <mergeCell ref="CL12:CO12"/>
    <mergeCell ref="DK11:DN11"/>
    <mergeCell ref="DD11:DE11"/>
    <mergeCell ref="CV9:CW9"/>
    <mergeCell ref="DB12:DC12"/>
    <mergeCell ref="B32:D32"/>
    <mergeCell ref="F33:H33"/>
    <mergeCell ref="AW32:AZ32"/>
    <mergeCell ref="F29:H29"/>
    <mergeCell ref="BA30:BE30"/>
    <mergeCell ref="BA29:BE29"/>
    <mergeCell ref="BF33:BK33"/>
    <mergeCell ref="F32:H32"/>
    <mergeCell ref="F31:H31"/>
    <mergeCell ref="I32:AV32"/>
    <mergeCell ref="I33:AV33"/>
    <mergeCell ref="AW31:AZ31"/>
    <mergeCell ref="BF31:BK31"/>
    <mergeCell ref="AW29:AZ29"/>
    <mergeCell ref="AW33:AZ33"/>
    <mergeCell ref="BF30:BK30"/>
    <mergeCell ref="DR35:DV35"/>
    <mergeCell ref="DE37:DG37"/>
    <mergeCell ref="CP47:DV47"/>
    <mergeCell ref="CP43:DV43"/>
    <mergeCell ref="DM37:DQ37"/>
    <mergeCell ref="DR37:DV37"/>
    <mergeCell ref="DR36:DV36"/>
    <mergeCell ref="DM35:DQ35"/>
    <mergeCell ref="DR40:DV40"/>
    <mergeCell ref="DH35:DL35"/>
    <mergeCell ref="DH36:DL36"/>
    <mergeCell ref="CS37:DD37"/>
    <mergeCell ref="CS36:DD36"/>
    <mergeCell ref="DE36:DG36"/>
    <mergeCell ref="CP35:CR35"/>
    <mergeCell ref="CP37:CR37"/>
    <mergeCell ref="DH37:DL37"/>
    <mergeCell ref="CS35:DD35"/>
    <mergeCell ref="DM42:DQ42"/>
    <mergeCell ref="DR42:DV42"/>
    <mergeCell ref="DE42:DL42"/>
    <mergeCell ref="DR39:DV39"/>
    <mergeCell ref="DH39:DL39"/>
    <mergeCell ref="CS40:DD40"/>
    <mergeCell ref="DR34:DV34"/>
    <mergeCell ref="DM34:DQ34"/>
    <mergeCell ref="CS33:CT33"/>
    <mergeCell ref="CS32:DD32"/>
    <mergeCell ref="DM32:DQ32"/>
    <mergeCell ref="DH34:DL34"/>
    <mergeCell ref="CH52:CO52"/>
    <mergeCell ref="B47:BG47"/>
    <mergeCell ref="BF38:BK38"/>
    <mergeCell ref="CE41:CH41"/>
    <mergeCell ref="CE39:CH39"/>
    <mergeCell ref="CI39:CL39"/>
    <mergeCell ref="B46:BG46"/>
    <mergeCell ref="B39:D39"/>
    <mergeCell ref="F39:H39"/>
    <mergeCell ref="B42:D42"/>
    <mergeCell ref="I41:AV41"/>
    <mergeCell ref="I43:AV43"/>
    <mergeCell ref="F41:H41"/>
    <mergeCell ref="F42:H42"/>
    <mergeCell ref="A52:BG52"/>
    <mergeCell ref="BA41:BE41"/>
    <mergeCell ref="BA40:BE40"/>
    <mergeCell ref="BL41:BQ41"/>
    <mergeCell ref="I42:AV42"/>
    <mergeCell ref="BR34:BT34"/>
    <mergeCell ref="BU34:CD34"/>
    <mergeCell ref="BN54:BR54"/>
    <mergeCell ref="BS54:BX54"/>
    <mergeCell ref="CI37:CL37"/>
    <mergeCell ref="BR43:BT43"/>
    <mergeCell ref="BH47:BW47"/>
    <mergeCell ref="CG46:CJ46"/>
    <mergeCell ref="CE42:CH42"/>
    <mergeCell ref="BU42:CD42"/>
    <mergeCell ref="BR42:BT42"/>
    <mergeCell ref="BU41:CD41"/>
    <mergeCell ref="BR41:BT41"/>
    <mergeCell ref="CI41:CL41"/>
    <mergeCell ref="BH44:BW44"/>
    <mergeCell ref="BL35:BQ35"/>
    <mergeCell ref="BF37:BK37"/>
    <mergeCell ref="CC54:CG54"/>
    <mergeCell ref="BY54:CB54"/>
    <mergeCell ref="BL42:BQ42"/>
    <mergeCell ref="BH48:BW48"/>
    <mergeCell ref="BL34:BQ34"/>
    <mergeCell ref="B51:BG51"/>
    <mergeCell ref="BR35:BT35"/>
    <mergeCell ref="BU35:CD35"/>
    <mergeCell ref="CC55:CG55"/>
    <mergeCell ref="CH55:CO55"/>
    <mergeCell ref="BS55:BX55"/>
    <mergeCell ref="CG47:CJ47"/>
    <mergeCell ref="BH46:BW46"/>
    <mergeCell ref="BH51:BM51"/>
    <mergeCell ref="BU43:CD43"/>
    <mergeCell ref="CE43:CL43"/>
    <mergeCell ref="CK47:CO47"/>
    <mergeCell ref="BL43:BQ43"/>
    <mergeCell ref="BF43:BK43"/>
    <mergeCell ref="CI35:CL35"/>
    <mergeCell ref="CE36:CH36"/>
    <mergeCell ref="BU36:CD36"/>
    <mergeCell ref="CE35:CH35"/>
    <mergeCell ref="CE38:CH38"/>
    <mergeCell ref="CM38:CO38"/>
    <mergeCell ref="CM37:CO37"/>
    <mergeCell ref="CM35:CO35"/>
    <mergeCell ref="BU38:CD38"/>
    <mergeCell ref="CI38:CL38"/>
    <mergeCell ref="BL37:BQ37"/>
    <mergeCell ref="BA43:BE43"/>
    <mergeCell ref="B53:BG53"/>
    <mergeCell ref="BY55:CB55"/>
    <mergeCell ref="CK46:CO46"/>
    <mergeCell ref="CK45:CO45"/>
    <mergeCell ref="BX46:CB46"/>
    <mergeCell ref="BX47:CB47"/>
    <mergeCell ref="A54:BG54"/>
    <mergeCell ref="B50:BG50"/>
    <mergeCell ref="B55:BG55"/>
    <mergeCell ref="BH54:BM54"/>
    <mergeCell ref="BH52:BM52"/>
    <mergeCell ref="BH45:BW45"/>
    <mergeCell ref="CK49:CO49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outlinePr summaryRight="0"/>
  </sheetPr>
  <dimension ref="A1:N2563"/>
  <sheetViews>
    <sheetView showGridLines="0" topLeftCell="A65" workbookViewId="0">
      <selection sqref="A1:G85"/>
    </sheetView>
  </sheetViews>
  <sheetFormatPr baseColWidth="10" defaultColWidth="9.33203125" defaultRowHeight="10.5" outlineLevelRow="1" x14ac:dyDescent="0.25"/>
  <cols>
    <col min="1" max="1" width="66" style="52" customWidth="1"/>
    <col min="2" max="2" width="13" style="53" customWidth="1"/>
    <col min="3" max="3" width="9.33203125" style="53" customWidth="1"/>
    <col min="4" max="4" width="12" style="53" customWidth="1"/>
    <col min="5" max="5" width="0.6640625" style="1" customWidth="1"/>
    <col min="6" max="6" width="6" style="4" customWidth="1"/>
    <col min="7" max="7" width="16.109375" style="4" customWidth="1"/>
    <col min="8" max="10" width="9.33203125" style="4"/>
    <col min="11" max="11" width="15.44140625" style="4" customWidth="1"/>
    <col min="12" max="14" width="14.6640625" style="4" bestFit="1" customWidth="1"/>
    <col min="15" max="15" width="9.33203125" style="4"/>
    <col min="16" max="16" width="9.6640625" style="4" bestFit="1" customWidth="1"/>
    <col min="17" max="16384" width="9.33203125" style="4"/>
  </cols>
  <sheetData>
    <row r="1" spans="1:7" ht="12.75" customHeight="1" x14ac:dyDescent="0.25">
      <c r="A1" s="543" t="s">
        <v>118</v>
      </c>
      <c r="B1" s="543" t="s">
        <v>119</v>
      </c>
      <c r="C1" s="543" t="s">
        <v>120</v>
      </c>
      <c r="D1" s="546" t="s">
        <v>121</v>
      </c>
      <c r="F1" s="2"/>
      <c r="G1" s="3"/>
    </row>
    <row r="2" spans="1:7" ht="12.75" customHeight="1" x14ac:dyDescent="0.25">
      <c r="A2" s="544"/>
      <c r="B2" s="544"/>
      <c r="C2" s="544"/>
      <c r="D2" s="546"/>
      <c r="F2" s="5"/>
      <c r="G2" s="6"/>
    </row>
    <row r="3" spans="1:7" ht="12" customHeight="1" collapsed="1" x14ac:dyDescent="0.25">
      <c r="A3" s="545"/>
      <c r="B3" s="545"/>
      <c r="C3" s="545"/>
      <c r="D3" s="546"/>
      <c r="F3" s="7" t="s">
        <v>122</v>
      </c>
      <c r="G3" s="7" t="s">
        <v>123</v>
      </c>
    </row>
    <row r="4" spans="1:7" ht="12.75" customHeight="1" outlineLevel="1" x14ac:dyDescent="0.25">
      <c r="A4" s="531" t="s">
        <v>192</v>
      </c>
      <c r="B4" s="531"/>
      <c r="C4" s="531"/>
      <c r="D4" s="532"/>
      <c r="F4" s="8"/>
      <c r="G4" s="9"/>
    </row>
    <row r="5" spans="1:7" s="15" customFormat="1" ht="12.75" customHeight="1" outlineLevel="1" x14ac:dyDescent="0.25">
      <c r="A5" s="10" t="s">
        <v>124</v>
      </c>
      <c r="B5" s="73">
        <v>1479.16</v>
      </c>
      <c r="C5" s="12" t="s">
        <v>125</v>
      </c>
      <c r="D5" s="13"/>
      <c r="E5" s="1"/>
      <c r="F5" s="58">
        <v>24</v>
      </c>
      <c r="G5" s="70">
        <f>$B5*F5</f>
        <v>35499.840000000004</v>
      </c>
    </row>
    <row r="6" spans="1:7" ht="12.75" customHeight="1" outlineLevel="1" x14ac:dyDescent="0.25">
      <c r="A6" s="10" t="s">
        <v>126</v>
      </c>
      <c r="B6" s="73">
        <v>1331.25</v>
      </c>
      <c r="C6" s="12" t="s">
        <v>125</v>
      </c>
      <c r="D6" s="13"/>
      <c r="F6" s="58"/>
      <c r="G6" s="70">
        <f>B6*F6</f>
        <v>0</v>
      </c>
    </row>
    <row r="7" spans="1:7" ht="12.75" customHeight="1" outlineLevel="1" x14ac:dyDescent="0.25">
      <c r="A7" s="10" t="s">
        <v>127</v>
      </c>
      <c r="B7" s="73">
        <v>961.45</v>
      </c>
      <c r="C7" s="12" t="s">
        <v>125</v>
      </c>
      <c r="D7" s="13"/>
      <c r="F7" s="58"/>
      <c r="G7" s="70">
        <f t="shared" ref="G7:G8" si="0">B7*F7</f>
        <v>0</v>
      </c>
    </row>
    <row r="8" spans="1:7" ht="12.75" customHeight="1" outlineLevel="1" x14ac:dyDescent="0.25">
      <c r="A8" s="10" t="s">
        <v>128</v>
      </c>
      <c r="B8" s="73">
        <v>887.5</v>
      </c>
      <c r="C8" s="12" t="s">
        <v>125</v>
      </c>
      <c r="D8" s="13"/>
      <c r="F8" s="14"/>
      <c r="G8" s="70">
        <f t="shared" si="0"/>
        <v>0</v>
      </c>
    </row>
    <row r="9" spans="1:7" ht="12.75" customHeight="1" outlineLevel="1" x14ac:dyDescent="0.25">
      <c r="A9" s="10" t="s">
        <v>129</v>
      </c>
      <c r="B9" s="74"/>
      <c r="C9" s="12"/>
      <c r="D9" s="13"/>
      <c r="F9" s="58">
        <f>SUM(F5:F8)</f>
        <v>24</v>
      </c>
      <c r="G9" s="70"/>
    </row>
    <row r="10" spans="1:7" ht="12.75" customHeight="1" outlineLevel="1" x14ac:dyDescent="0.25">
      <c r="A10" s="16" t="s">
        <v>130</v>
      </c>
      <c r="B10" s="75"/>
      <c r="C10" s="17"/>
      <c r="D10" s="18"/>
      <c r="F10" s="19"/>
      <c r="G10" s="77"/>
    </row>
    <row r="11" spans="1:7" ht="12.75" customHeight="1" outlineLevel="1" x14ac:dyDescent="0.25">
      <c r="A11" s="10" t="s">
        <v>131</v>
      </c>
      <c r="B11" s="76">
        <v>60</v>
      </c>
      <c r="C11" s="12" t="s">
        <v>132</v>
      </c>
      <c r="D11" s="13" t="s">
        <v>133</v>
      </c>
      <c r="F11" s="14">
        <v>19</v>
      </c>
      <c r="G11" s="70">
        <f>F11*B11</f>
        <v>1140</v>
      </c>
    </row>
    <row r="12" spans="1:7" ht="12.75" customHeight="1" x14ac:dyDescent="0.25">
      <c r="A12" s="533" t="s">
        <v>134</v>
      </c>
      <c r="B12" s="534"/>
      <c r="C12" s="534"/>
      <c r="D12" s="535"/>
      <c r="F12" s="8"/>
      <c r="G12" s="71">
        <f>SUM(G5:G11)</f>
        <v>36639.840000000004</v>
      </c>
    </row>
    <row r="13" spans="1:7" ht="12.75" customHeight="1" outlineLevel="1" x14ac:dyDescent="0.25">
      <c r="A13" s="547" t="s">
        <v>190</v>
      </c>
      <c r="B13" s="548"/>
      <c r="C13" s="548"/>
      <c r="D13" s="548"/>
      <c r="F13" s="8"/>
      <c r="G13" s="78"/>
    </row>
    <row r="14" spans="1:7" ht="12.75" customHeight="1" outlineLevel="1" x14ac:dyDescent="0.25">
      <c r="A14" s="20" t="s">
        <v>135</v>
      </c>
      <c r="B14" s="117">
        <v>1664.7</v>
      </c>
      <c r="C14" s="21" t="s">
        <v>125</v>
      </c>
      <c r="D14" s="22"/>
      <c r="F14" s="14">
        <v>1</v>
      </c>
      <c r="G14" s="70">
        <f>$B14*F14</f>
        <v>1664.7</v>
      </c>
    </row>
    <row r="15" spans="1:7" ht="12.75" customHeight="1" outlineLevel="1" x14ac:dyDescent="0.25">
      <c r="A15" s="20" t="s">
        <v>136</v>
      </c>
      <c r="B15" s="118">
        <v>200</v>
      </c>
      <c r="C15" s="21" t="s">
        <v>125</v>
      </c>
      <c r="D15" s="22"/>
      <c r="F15" s="23"/>
      <c r="G15" s="70">
        <f>$B15*F15</f>
        <v>0</v>
      </c>
    </row>
    <row r="16" spans="1:7" ht="12.75" customHeight="1" outlineLevel="1" x14ac:dyDescent="0.25">
      <c r="A16" s="20" t="s">
        <v>167</v>
      </c>
      <c r="B16" s="24"/>
      <c r="C16" s="21"/>
      <c r="D16" s="22"/>
      <c r="F16" s="23"/>
      <c r="G16" s="70"/>
    </row>
    <row r="17" spans="1:7" ht="12.75" customHeight="1" x14ac:dyDescent="0.25">
      <c r="A17" s="533" t="s">
        <v>137</v>
      </c>
      <c r="B17" s="534"/>
      <c r="C17" s="534"/>
      <c r="D17" s="535"/>
      <c r="F17" s="25"/>
      <c r="G17" s="71">
        <f>SUM(G14:G16)</f>
        <v>1664.7</v>
      </c>
    </row>
    <row r="18" spans="1:7" ht="12.75" customHeight="1" x14ac:dyDescent="0.25">
      <c r="A18" s="530" t="s">
        <v>189</v>
      </c>
      <c r="B18" s="531"/>
      <c r="C18" s="531"/>
      <c r="D18" s="532"/>
      <c r="F18" s="25"/>
      <c r="G18" s="78"/>
    </row>
    <row r="19" spans="1:7" ht="12.75" customHeight="1" x14ac:dyDescent="0.25">
      <c r="A19" s="26" t="s">
        <v>267</v>
      </c>
      <c r="B19" s="27">
        <v>3510</v>
      </c>
      <c r="C19" s="28" t="s">
        <v>125</v>
      </c>
      <c r="D19" s="13"/>
      <c r="F19" s="23"/>
      <c r="G19" s="70">
        <f>$B19*F19</f>
        <v>0</v>
      </c>
    </row>
    <row r="20" spans="1:7" ht="12.75" customHeight="1" x14ac:dyDescent="0.25">
      <c r="A20" s="26" t="s">
        <v>283</v>
      </c>
      <c r="B20" s="27">
        <v>5000</v>
      </c>
      <c r="C20" s="28"/>
      <c r="D20" s="13"/>
      <c r="F20" s="128"/>
      <c r="G20" s="70">
        <f>$B20*F20</f>
        <v>0</v>
      </c>
    </row>
    <row r="21" spans="1:7" ht="12.75" customHeight="1" x14ac:dyDescent="0.25">
      <c r="A21" s="533" t="s">
        <v>144</v>
      </c>
      <c r="B21" s="534"/>
      <c r="C21" s="534"/>
      <c r="D21" s="535"/>
      <c r="F21" s="25"/>
      <c r="G21" s="71">
        <f>G19+G20</f>
        <v>0</v>
      </c>
    </row>
    <row r="22" spans="1:7" ht="12.75" customHeight="1" outlineLevel="1" x14ac:dyDescent="0.25">
      <c r="A22" s="530" t="s">
        <v>156</v>
      </c>
      <c r="B22" s="531"/>
      <c r="C22" s="531"/>
      <c r="D22" s="532"/>
      <c r="F22" s="25"/>
      <c r="G22" s="78"/>
    </row>
    <row r="23" spans="1:7" s="15" customFormat="1" ht="12.75" customHeight="1" outlineLevel="1" x14ac:dyDescent="0.25">
      <c r="A23" s="20" t="s">
        <v>286</v>
      </c>
      <c r="B23" s="131">
        <v>660</v>
      </c>
      <c r="C23" s="12" t="s">
        <v>125</v>
      </c>
      <c r="D23" s="22"/>
      <c r="E23" s="1"/>
      <c r="F23" s="23">
        <v>1</v>
      </c>
      <c r="G23" s="70">
        <f>B23*F23</f>
        <v>660</v>
      </c>
    </row>
    <row r="24" spans="1:7" ht="12.75" customHeight="1" outlineLevel="1" x14ac:dyDescent="0.25">
      <c r="A24" s="20" t="s">
        <v>138</v>
      </c>
      <c r="B24" s="66">
        <v>19121</v>
      </c>
      <c r="C24" s="12" t="s">
        <v>125</v>
      </c>
      <c r="D24" s="30"/>
      <c r="E24" s="31"/>
      <c r="F24" s="32">
        <v>1</v>
      </c>
      <c r="G24" s="70">
        <f>B24*F24</f>
        <v>19121</v>
      </c>
    </row>
    <row r="25" spans="1:7" ht="12.75" customHeight="1" outlineLevel="1" x14ac:dyDescent="0.25">
      <c r="A25" s="20" t="s">
        <v>161</v>
      </c>
      <c r="B25" s="66"/>
      <c r="C25" s="12" t="s">
        <v>125</v>
      </c>
      <c r="D25" s="22"/>
      <c r="F25" s="23"/>
      <c r="G25" s="70"/>
    </row>
    <row r="26" spans="1:7" ht="12.75" customHeight="1" x14ac:dyDescent="0.25">
      <c r="A26" s="533" t="s">
        <v>139</v>
      </c>
      <c r="B26" s="534"/>
      <c r="C26" s="534"/>
      <c r="D26" s="535"/>
      <c r="F26" s="25"/>
      <c r="G26" s="71">
        <f>SUM(G23:G25)</f>
        <v>19781</v>
      </c>
    </row>
    <row r="27" spans="1:7" ht="12.75" customHeight="1" x14ac:dyDescent="0.25">
      <c r="A27" s="530" t="s">
        <v>157</v>
      </c>
      <c r="B27" s="531"/>
      <c r="C27" s="531"/>
      <c r="D27" s="532"/>
      <c r="F27" s="25"/>
      <c r="G27" s="78"/>
    </row>
    <row r="28" spans="1:7" ht="12.75" customHeight="1" x14ac:dyDescent="0.25">
      <c r="A28" s="33" t="s">
        <v>147</v>
      </c>
      <c r="B28" s="65">
        <v>270</v>
      </c>
      <c r="C28" s="12" t="s">
        <v>125</v>
      </c>
      <c r="D28" s="13"/>
      <c r="F28" s="23">
        <v>1</v>
      </c>
      <c r="G28" s="70">
        <f>$B28*F28</f>
        <v>270</v>
      </c>
    </row>
    <row r="29" spans="1:7" ht="12.75" customHeight="1" thickBot="1" x14ac:dyDescent="0.3">
      <c r="A29" s="33" t="s">
        <v>162</v>
      </c>
      <c r="B29" s="65">
        <v>300</v>
      </c>
      <c r="C29" s="12" t="s">
        <v>125</v>
      </c>
      <c r="D29" s="13"/>
      <c r="F29" s="34">
        <v>1</v>
      </c>
      <c r="G29" s="70">
        <f>$B29*F29</f>
        <v>300</v>
      </c>
    </row>
    <row r="30" spans="1:7" ht="12.75" customHeight="1" thickBot="1" x14ac:dyDescent="0.3">
      <c r="A30" s="33" t="s">
        <v>163</v>
      </c>
      <c r="B30" s="65">
        <v>150</v>
      </c>
      <c r="C30" s="12" t="s">
        <v>125</v>
      </c>
      <c r="D30" s="13"/>
      <c r="F30" s="35"/>
      <c r="G30" s="79">
        <f>$B30*F30</f>
        <v>0</v>
      </c>
    </row>
    <row r="31" spans="1:7" ht="12.75" customHeight="1" x14ac:dyDescent="0.25">
      <c r="A31" s="533" t="s">
        <v>169</v>
      </c>
      <c r="B31" s="534"/>
      <c r="C31" s="534"/>
      <c r="D31" s="535"/>
      <c r="F31" s="25"/>
      <c r="G31" s="71">
        <f>SUM(G28:G30)</f>
        <v>570</v>
      </c>
    </row>
    <row r="32" spans="1:7" ht="12.75" customHeight="1" x14ac:dyDescent="0.25">
      <c r="A32" s="552" t="s">
        <v>187</v>
      </c>
      <c r="B32" s="553"/>
      <c r="C32" s="553"/>
      <c r="D32" s="554"/>
      <c r="F32" s="25"/>
      <c r="G32" s="71">
        <f>G26+G31</f>
        <v>20351</v>
      </c>
    </row>
    <row r="33" spans="1:7" ht="12.75" customHeight="1" outlineLevel="1" x14ac:dyDescent="0.25">
      <c r="A33" s="530" t="s">
        <v>208</v>
      </c>
      <c r="B33" s="531"/>
      <c r="C33" s="531"/>
      <c r="D33" s="532"/>
      <c r="F33" s="36"/>
      <c r="G33" s="80"/>
    </row>
    <row r="34" spans="1:7" ht="12.75" customHeight="1" outlineLevel="1" x14ac:dyDescent="0.25">
      <c r="A34" s="86"/>
      <c r="B34" s="115"/>
      <c r="C34" s="29"/>
      <c r="D34" s="37"/>
      <c r="F34" s="32"/>
      <c r="G34" s="85">
        <f t="shared" ref="G34:G39" si="1">$B34*F34</f>
        <v>0</v>
      </c>
    </row>
    <row r="35" spans="1:7" ht="12.75" customHeight="1" outlineLevel="1" x14ac:dyDescent="0.25">
      <c r="A35" s="86" t="s">
        <v>209</v>
      </c>
      <c r="B35" s="115">
        <v>8411</v>
      </c>
      <c r="C35" s="29" t="s">
        <v>125</v>
      </c>
      <c r="D35" s="84"/>
      <c r="E35" s="31"/>
      <c r="F35" s="32"/>
      <c r="G35" s="85">
        <f t="shared" si="1"/>
        <v>0</v>
      </c>
    </row>
    <row r="36" spans="1:7" ht="12.75" customHeight="1" outlineLevel="1" x14ac:dyDescent="0.25">
      <c r="A36" s="86" t="s">
        <v>210</v>
      </c>
      <c r="B36" s="115">
        <v>21629</v>
      </c>
      <c r="C36" s="29" t="s">
        <v>125</v>
      </c>
      <c r="D36" s="84"/>
      <c r="E36" s="31"/>
      <c r="F36" s="32"/>
      <c r="G36" s="85">
        <f t="shared" si="1"/>
        <v>0</v>
      </c>
    </row>
    <row r="37" spans="1:7" ht="12.75" customHeight="1" outlineLevel="1" x14ac:dyDescent="0.25">
      <c r="A37" s="59" t="s">
        <v>202</v>
      </c>
      <c r="B37" s="72">
        <v>20279.400000000001</v>
      </c>
      <c r="C37" s="12" t="s">
        <v>125</v>
      </c>
      <c r="D37" s="13"/>
      <c r="F37" s="23"/>
      <c r="G37" s="70">
        <f t="shared" si="1"/>
        <v>0</v>
      </c>
    </row>
    <row r="38" spans="1:7" ht="12.75" customHeight="1" outlineLevel="1" x14ac:dyDescent="0.25">
      <c r="A38" s="59" t="s">
        <v>203</v>
      </c>
      <c r="B38" s="72">
        <v>27379.200000000001</v>
      </c>
      <c r="C38" s="12" t="s">
        <v>125</v>
      </c>
      <c r="D38" s="13"/>
      <c r="F38" s="23"/>
      <c r="G38" s="70">
        <f t="shared" si="1"/>
        <v>0</v>
      </c>
    </row>
    <row r="39" spans="1:7" ht="12.75" customHeight="1" outlineLevel="1" x14ac:dyDescent="0.25">
      <c r="A39" s="59" t="s">
        <v>204</v>
      </c>
      <c r="B39" s="72">
        <v>29153.759999999998</v>
      </c>
      <c r="C39" s="12" t="s">
        <v>125</v>
      </c>
      <c r="D39" s="13"/>
      <c r="F39" s="23"/>
      <c r="G39" s="70">
        <f t="shared" si="1"/>
        <v>0</v>
      </c>
    </row>
    <row r="40" spans="1:7" ht="12.75" customHeight="1" x14ac:dyDescent="0.25">
      <c r="A40" s="533" t="s">
        <v>142</v>
      </c>
      <c r="B40" s="534"/>
      <c r="C40" s="534"/>
      <c r="D40" s="535"/>
      <c r="F40" s="25"/>
      <c r="G40" s="71">
        <f>SUM(G34:G39)</f>
        <v>0</v>
      </c>
    </row>
    <row r="41" spans="1:7" ht="12.75" customHeight="1" outlineLevel="1" x14ac:dyDescent="0.25">
      <c r="A41" s="549" t="s">
        <v>247</v>
      </c>
      <c r="B41" s="550"/>
      <c r="C41" s="550"/>
      <c r="D41" s="551"/>
      <c r="E41" s="119"/>
      <c r="F41" s="120"/>
      <c r="G41" s="121"/>
    </row>
    <row r="42" spans="1:7" ht="12.75" customHeight="1" outlineLevel="1" x14ac:dyDescent="0.25">
      <c r="A42" s="124" t="s">
        <v>140</v>
      </c>
      <c r="B42" s="125">
        <v>120</v>
      </c>
      <c r="C42" s="122"/>
      <c r="D42" s="123"/>
      <c r="E42" s="119"/>
      <c r="F42" s="126">
        <v>1</v>
      </c>
      <c r="G42" s="127">
        <f>B42*F42</f>
        <v>120</v>
      </c>
    </row>
    <row r="43" spans="1:7" ht="12.75" customHeight="1" outlineLevel="1" x14ac:dyDescent="0.25">
      <c r="A43" s="533" t="s">
        <v>176</v>
      </c>
      <c r="B43" s="534"/>
      <c r="C43" s="534"/>
      <c r="D43" s="535"/>
      <c r="F43" s="25"/>
      <c r="G43" s="71">
        <f>SUM(G42:G42)</f>
        <v>120</v>
      </c>
    </row>
    <row r="44" spans="1:7" ht="12.75" customHeight="1" outlineLevel="1" x14ac:dyDescent="0.25">
      <c r="A44" s="555" t="s">
        <v>213</v>
      </c>
      <c r="B44" s="556"/>
      <c r="C44" s="556"/>
      <c r="D44" s="557"/>
      <c r="F44" s="25"/>
      <c r="G44" s="78"/>
    </row>
    <row r="45" spans="1:7" ht="12.75" customHeight="1" outlineLevel="1" x14ac:dyDescent="0.25">
      <c r="A45" s="10" t="s">
        <v>268</v>
      </c>
      <c r="B45" s="38">
        <v>380</v>
      </c>
      <c r="C45" s="12" t="s">
        <v>125</v>
      </c>
      <c r="D45" s="39"/>
      <c r="F45" s="23"/>
      <c r="G45" s="70">
        <f>B45*F45</f>
        <v>0</v>
      </c>
    </row>
    <row r="46" spans="1:7" ht="12.75" customHeight="1" outlineLevel="1" x14ac:dyDescent="0.25">
      <c r="A46" s="533" t="s">
        <v>181</v>
      </c>
      <c r="B46" s="534"/>
      <c r="C46" s="534"/>
      <c r="D46" s="535"/>
      <c r="F46" s="25"/>
      <c r="G46" s="71">
        <f>SUM(G45:G45)</f>
        <v>0</v>
      </c>
    </row>
    <row r="47" spans="1:7" ht="12.75" customHeight="1" outlineLevel="1" x14ac:dyDescent="0.25">
      <c r="A47" s="530" t="s">
        <v>186</v>
      </c>
      <c r="B47" s="531"/>
      <c r="C47" s="531"/>
      <c r="D47" s="532"/>
      <c r="F47" s="25"/>
      <c r="G47" s="78"/>
    </row>
    <row r="48" spans="1:7" ht="12.75" customHeight="1" outlineLevel="1" x14ac:dyDescent="0.25">
      <c r="A48" s="10" t="s">
        <v>269</v>
      </c>
      <c r="B48" s="68">
        <v>3569</v>
      </c>
      <c r="C48" s="64" t="s">
        <v>125</v>
      </c>
      <c r="D48" s="13"/>
      <c r="F48" s="23"/>
      <c r="G48" s="70">
        <f>B48*F48</f>
        <v>0</v>
      </c>
    </row>
    <row r="49" spans="1:14" ht="12.75" customHeight="1" outlineLevel="1" x14ac:dyDescent="0.25">
      <c r="A49" s="40" t="s">
        <v>270</v>
      </c>
      <c r="B49" s="68">
        <v>90</v>
      </c>
      <c r="C49" s="64" t="s">
        <v>125</v>
      </c>
      <c r="D49" s="13"/>
      <c r="F49" s="23"/>
      <c r="G49" s="70">
        <f>B49*F49</f>
        <v>0</v>
      </c>
    </row>
    <row r="50" spans="1:14" ht="12.75" customHeight="1" outlineLevel="1" x14ac:dyDescent="0.25">
      <c r="A50" s="10" t="s">
        <v>273</v>
      </c>
      <c r="B50" s="68">
        <v>5000</v>
      </c>
      <c r="C50" s="64" t="s">
        <v>125</v>
      </c>
      <c r="D50" s="13"/>
      <c r="F50" s="23"/>
      <c r="G50" s="70">
        <f t="shared" ref="G50" si="2">$B50*F50</f>
        <v>0</v>
      </c>
    </row>
    <row r="51" spans="1:14" ht="12.75" customHeight="1" x14ac:dyDescent="0.25">
      <c r="A51" s="533" t="s">
        <v>177</v>
      </c>
      <c r="B51" s="534"/>
      <c r="C51" s="534"/>
      <c r="D51" s="535"/>
      <c r="F51" s="25"/>
      <c r="G51" s="71">
        <f>SUM(G48:G50)</f>
        <v>0</v>
      </c>
      <c r="K51" s="4" t="s">
        <v>274</v>
      </c>
    </row>
    <row r="52" spans="1:14" ht="12.75" customHeight="1" outlineLevel="1" x14ac:dyDescent="0.25">
      <c r="A52" s="537" t="s">
        <v>188</v>
      </c>
      <c r="B52" s="538"/>
      <c r="C52" s="538"/>
      <c r="D52" s="539"/>
      <c r="F52" s="25"/>
      <c r="G52" s="78"/>
    </row>
    <row r="53" spans="1:14" ht="12.75" customHeight="1" outlineLevel="1" x14ac:dyDescent="0.25">
      <c r="A53" s="130" t="s">
        <v>272</v>
      </c>
      <c r="B53" s="63">
        <v>4656</v>
      </c>
      <c r="C53" s="64" t="s">
        <v>125</v>
      </c>
      <c r="D53" s="13"/>
      <c r="F53" s="23"/>
      <c r="G53" s="70">
        <f>B53*F53</f>
        <v>0</v>
      </c>
    </row>
    <row r="54" spans="1:14" ht="12.75" customHeight="1" outlineLevel="1" x14ac:dyDescent="0.25">
      <c r="A54" s="130" t="s">
        <v>271</v>
      </c>
      <c r="B54" s="63">
        <v>8546</v>
      </c>
      <c r="C54" s="64" t="s">
        <v>125</v>
      </c>
      <c r="D54" s="13"/>
      <c r="F54" s="23"/>
      <c r="G54" s="70">
        <f>B54*F54</f>
        <v>0</v>
      </c>
    </row>
    <row r="55" spans="1:14" ht="12.75" customHeight="1" x14ac:dyDescent="0.25">
      <c r="A55" s="533" t="s">
        <v>143</v>
      </c>
      <c r="B55" s="534"/>
      <c r="C55" s="534"/>
      <c r="D55" s="535"/>
      <c r="F55" s="25"/>
      <c r="G55" s="71">
        <f>SUM(G53:G54)</f>
        <v>0</v>
      </c>
    </row>
    <row r="56" spans="1:14" ht="12.75" customHeight="1" x14ac:dyDescent="0.25">
      <c r="A56" s="530" t="s">
        <v>349</v>
      </c>
      <c r="B56" s="531"/>
      <c r="C56" s="531"/>
      <c r="D56" s="532"/>
      <c r="F56" s="36"/>
      <c r="G56" s="80"/>
    </row>
    <row r="57" spans="1:14" ht="12.75" customHeight="1" x14ac:dyDescent="0.25">
      <c r="A57" s="134" t="s">
        <v>350</v>
      </c>
      <c r="B57" s="72">
        <v>2500</v>
      </c>
      <c r="C57" s="12" t="s">
        <v>125</v>
      </c>
      <c r="D57" s="37"/>
      <c r="F57" s="32">
        <v>1</v>
      </c>
      <c r="G57" s="85">
        <f>$B57*F57</f>
        <v>2500</v>
      </c>
    </row>
    <row r="58" spans="1:14" ht="12.75" customHeight="1" x14ac:dyDescent="0.25">
      <c r="A58" s="134"/>
      <c r="B58" s="4"/>
      <c r="C58" s="12" t="s">
        <v>125</v>
      </c>
      <c r="D58" s="84"/>
      <c r="E58" s="31"/>
      <c r="F58" s="32"/>
      <c r="G58" s="85"/>
    </row>
    <row r="59" spans="1:14" ht="12.75" customHeight="1" x14ac:dyDescent="0.25">
      <c r="A59" s="10"/>
      <c r="B59" s="151"/>
      <c r="C59" s="29"/>
      <c r="D59" s="84"/>
      <c r="E59" s="31"/>
      <c r="F59" s="32"/>
      <c r="G59" s="85"/>
    </row>
    <row r="60" spans="1:14" ht="12.75" customHeight="1" x14ac:dyDescent="0.25">
      <c r="A60" s="533" t="s">
        <v>142</v>
      </c>
      <c r="B60" s="534"/>
      <c r="C60" s="534"/>
      <c r="D60" s="535"/>
      <c r="F60" s="25"/>
      <c r="G60" s="71">
        <f>SUM(G57:G59)</f>
        <v>2500</v>
      </c>
    </row>
    <row r="61" spans="1:14" ht="12.75" customHeight="1" outlineLevel="1" x14ac:dyDescent="0.25">
      <c r="A61" s="537" t="s">
        <v>206</v>
      </c>
      <c r="B61" s="538"/>
      <c r="C61" s="538"/>
      <c r="D61" s="539"/>
      <c r="F61" s="25"/>
      <c r="G61" s="78" t="s">
        <v>179</v>
      </c>
      <c r="L61" s="62"/>
      <c r="M61" s="62"/>
      <c r="N61" s="62"/>
    </row>
    <row r="62" spans="1:14" ht="12.75" customHeight="1" outlineLevel="1" x14ac:dyDescent="0.25">
      <c r="A62" s="10" t="s">
        <v>234</v>
      </c>
      <c r="B62" s="68">
        <v>1270</v>
      </c>
      <c r="C62" s="12" t="s">
        <v>125</v>
      </c>
      <c r="D62" s="13"/>
      <c r="F62" s="23">
        <v>1</v>
      </c>
      <c r="G62" s="70">
        <f>$B62*F62</f>
        <v>1270</v>
      </c>
      <c r="L62" s="60"/>
      <c r="M62" s="60"/>
      <c r="N62" s="60"/>
    </row>
    <row r="63" spans="1:14" ht="12.75" customHeight="1" outlineLevel="1" x14ac:dyDescent="0.25">
      <c r="A63" s="10" t="s">
        <v>285</v>
      </c>
      <c r="B63" s="68">
        <v>7972.2</v>
      </c>
      <c r="C63" s="12" t="s">
        <v>125</v>
      </c>
      <c r="D63" s="13"/>
      <c r="F63" s="23"/>
      <c r="G63" s="70">
        <f>$B63*F63</f>
        <v>0</v>
      </c>
      <c r="K63" s="536"/>
      <c r="L63" s="536"/>
      <c r="M63" s="83"/>
      <c r="N63" s="83"/>
    </row>
    <row r="64" spans="1:14" ht="12.75" customHeight="1" outlineLevel="1" x14ac:dyDescent="0.25">
      <c r="A64" s="10"/>
      <c r="B64" s="72"/>
      <c r="C64" s="12"/>
      <c r="D64" s="13"/>
      <c r="F64" s="23"/>
      <c r="G64" s="70">
        <f>$B64*F64</f>
        <v>0</v>
      </c>
      <c r="K64" s="60"/>
      <c r="L64" s="61"/>
      <c r="M64" s="61"/>
      <c r="N64" s="61"/>
    </row>
    <row r="65" spans="1:14" ht="12.75" customHeight="1" outlineLevel="1" x14ac:dyDescent="0.25">
      <c r="A65" s="10"/>
      <c r="B65" s="72"/>
      <c r="C65" s="12"/>
      <c r="D65" s="13"/>
      <c r="F65" s="23"/>
      <c r="G65" s="70">
        <f t="shared" ref="G65" si="3">$B65*F65</f>
        <v>0</v>
      </c>
      <c r="N65" s="61"/>
    </row>
    <row r="66" spans="1:14" ht="12.75" customHeight="1" outlineLevel="1" x14ac:dyDescent="0.25">
      <c r="A66" s="533" t="s">
        <v>180</v>
      </c>
      <c r="B66" s="534"/>
      <c r="C66" s="534"/>
      <c r="D66" s="535"/>
      <c r="F66" s="25"/>
      <c r="G66" s="71">
        <f>SUM(G62:G65)</f>
        <v>1270</v>
      </c>
      <c r="K66" s="60"/>
      <c r="L66" s="82"/>
    </row>
    <row r="67" spans="1:14" ht="12.75" customHeight="1" outlineLevel="1" x14ac:dyDescent="0.25">
      <c r="A67" s="530" t="s">
        <v>160</v>
      </c>
      <c r="B67" s="531"/>
      <c r="C67" s="531"/>
      <c r="D67" s="532"/>
      <c r="F67" s="25"/>
      <c r="G67" s="78"/>
      <c r="K67" s="60"/>
      <c r="L67" s="82"/>
    </row>
    <row r="68" spans="1:14" ht="13.5" customHeight="1" x14ac:dyDescent="0.25">
      <c r="A68" s="41" t="s">
        <v>212</v>
      </c>
      <c r="B68" s="67">
        <v>3500</v>
      </c>
      <c r="C68" s="69" t="s">
        <v>125</v>
      </c>
      <c r="D68" s="13"/>
      <c r="F68" s="23">
        <v>1</v>
      </c>
      <c r="G68" s="70">
        <f>$B68*F68</f>
        <v>3500</v>
      </c>
      <c r="K68" s="60"/>
      <c r="L68" s="82"/>
    </row>
    <row r="69" spans="1:14" ht="12.75" customHeight="1" outlineLevel="1" x14ac:dyDescent="0.25">
      <c r="A69" s="533" t="s">
        <v>141</v>
      </c>
      <c r="B69" s="534"/>
      <c r="C69" s="534"/>
      <c r="D69" s="535"/>
      <c r="F69" s="25"/>
      <c r="G69" s="71">
        <f>SUM(G68:G68)</f>
        <v>3500</v>
      </c>
    </row>
    <row r="70" spans="1:14" ht="12.75" customHeight="1" outlineLevel="1" x14ac:dyDescent="0.25">
      <c r="A70" s="540" t="s">
        <v>253</v>
      </c>
      <c r="B70" s="541"/>
      <c r="C70" s="541"/>
      <c r="D70" s="542"/>
      <c r="F70" s="25"/>
      <c r="G70" s="78"/>
    </row>
    <row r="71" spans="1:14" ht="12.75" customHeight="1" x14ac:dyDescent="0.25">
      <c r="A71" s="10"/>
      <c r="B71" s="68"/>
      <c r="C71" s="64"/>
      <c r="D71" s="65"/>
      <c r="E71" s="42"/>
      <c r="F71" s="128"/>
      <c r="G71" s="70">
        <f t="shared" ref="G71" si="4">B71*D71*F71</f>
        <v>0</v>
      </c>
    </row>
    <row r="72" spans="1:14" ht="12.75" customHeight="1" outlineLevel="1" x14ac:dyDescent="0.25">
      <c r="A72" s="533" t="s">
        <v>249</v>
      </c>
      <c r="B72" s="534"/>
      <c r="C72" s="534"/>
      <c r="D72" s="535"/>
      <c r="F72" s="25"/>
      <c r="G72" s="71">
        <f>G71</f>
        <v>0</v>
      </c>
    </row>
    <row r="73" spans="1:14" ht="12.75" customHeight="1" outlineLevel="1" x14ac:dyDescent="0.25">
      <c r="A73" s="530" t="s">
        <v>284</v>
      </c>
      <c r="B73" s="531"/>
      <c r="C73" s="531"/>
      <c r="D73" s="532"/>
      <c r="F73" s="25"/>
      <c r="G73" s="78"/>
    </row>
    <row r="74" spans="1:14" ht="12.75" customHeight="1" outlineLevel="1" x14ac:dyDescent="0.25">
      <c r="A74" s="33" t="s">
        <v>248</v>
      </c>
      <c r="B74" s="11">
        <v>2</v>
      </c>
      <c r="C74" s="64" t="s">
        <v>125</v>
      </c>
      <c r="D74" s="65">
        <v>400</v>
      </c>
      <c r="F74" s="43">
        <v>1</v>
      </c>
      <c r="G74" s="70">
        <f>F74*B74*D74</f>
        <v>800</v>
      </c>
    </row>
    <row r="75" spans="1:14" ht="12.75" customHeight="1" outlineLevel="1" x14ac:dyDescent="0.25">
      <c r="A75" s="10" t="s">
        <v>246</v>
      </c>
      <c r="B75" s="11">
        <v>1.54</v>
      </c>
      <c r="C75" s="64" t="s">
        <v>125</v>
      </c>
      <c r="D75" s="65">
        <v>400</v>
      </c>
      <c r="F75" s="43">
        <v>2</v>
      </c>
      <c r="G75" s="70">
        <f>B75*D75*F75</f>
        <v>1232</v>
      </c>
    </row>
    <row r="76" spans="1:14" ht="12.75" customHeight="1" x14ac:dyDescent="0.25">
      <c r="A76" s="533" t="s">
        <v>250</v>
      </c>
      <c r="B76" s="534"/>
      <c r="C76" s="534"/>
      <c r="D76" s="535"/>
      <c r="F76" s="25"/>
      <c r="G76" s="71">
        <f>SUM(G74:G75)</f>
        <v>2032</v>
      </c>
    </row>
    <row r="77" spans="1:14" ht="12.75" customHeight="1" outlineLevel="1" x14ac:dyDescent="0.25">
      <c r="A77" s="530" t="s">
        <v>191</v>
      </c>
      <c r="B77" s="531"/>
      <c r="C77" s="531"/>
      <c r="D77" s="532"/>
      <c r="F77" s="25"/>
      <c r="G77" s="78"/>
      <c r="L77" s="57"/>
    </row>
    <row r="78" spans="1:14" ht="12.75" customHeight="1" outlineLevel="1" x14ac:dyDescent="0.25">
      <c r="A78" s="10" t="s">
        <v>251</v>
      </c>
      <c r="B78" s="66">
        <v>1469</v>
      </c>
      <c r="C78" s="64" t="s">
        <v>125</v>
      </c>
      <c r="D78" s="13"/>
      <c r="F78" s="23">
        <v>1</v>
      </c>
      <c r="G78" s="70">
        <f>$B78*F78</f>
        <v>1469</v>
      </c>
    </row>
    <row r="79" spans="1:14" ht="12.75" customHeight="1" x14ac:dyDescent="0.25">
      <c r="A79" s="533" t="s">
        <v>178</v>
      </c>
      <c r="B79" s="534"/>
      <c r="C79" s="534"/>
      <c r="D79" s="535"/>
      <c r="F79" s="25"/>
      <c r="G79" s="71">
        <f>SUM(G78:G78)</f>
        <v>1469</v>
      </c>
    </row>
    <row r="80" spans="1:14" x14ac:dyDescent="0.25">
      <c r="A80" s="44" t="s">
        <v>159</v>
      </c>
      <c r="B80" s="44"/>
      <c r="C80" s="44"/>
      <c r="D80" s="45"/>
      <c r="F80" s="25"/>
      <c r="G80" s="78"/>
    </row>
    <row r="81" spans="1:7" x14ac:dyDescent="0.25">
      <c r="A81" s="33" t="s">
        <v>158</v>
      </c>
      <c r="B81" s="65">
        <v>80</v>
      </c>
      <c r="C81" s="64" t="s">
        <v>125</v>
      </c>
      <c r="D81" s="13"/>
      <c r="F81" s="23">
        <v>12</v>
      </c>
      <c r="G81" s="70">
        <f>$B81*F81</f>
        <v>960</v>
      </c>
    </row>
    <row r="82" spans="1:7" x14ac:dyDescent="0.25">
      <c r="A82" s="33" t="s">
        <v>195</v>
      </c>
      <c r="B82" s="65">
        <v>400</v>
      </c>
      <c r="C82" s="64" t="s">
        <v>125</v>
      </c>
      <c r="D82" s="13"/>
      <c r="F82" s="23">
        <v>1</v>
      </c>
      <c r="G82" s="70">
        <f>$B82*F82</f>
        <v>400</v>
      </c>
    </row>
    <row r="83" spans="1:7" x14ac:dyDescent="0.25">
      <c r="A83" s="533" t="s">
        <v>182</v>
      </c>
      <c r="B83" s="534"/>
      <c r="C83" s="534"/>
      <c r="D83" s="535"/>
      <c r="F83" s="25"/>
      <c r="G83" s="71">
        <f>SUM(G81:G82)</f>
        <v>1360</v>
      </c>
    </row>
    <row r="84" spans="1:7" ht="6" customHeight="1" x14ac:dyDescent="0.25">
      <c r="A84" s="46"/>
      <c r="B84" s="47"/>
      <c r="C84" s="48"/>
      <c r="D84" s="49"/>
      <c r="F84" s="50"/>
      <c r="G84" s="78"/>
    </row>
    <row r="85" spans="1:7" x14ac:dyDescent="0.25">
      <c r="A85" s="533" t="s">
        <v>145</v>
      </c>
      <c r="B85" s="534"/>
      <c r="C85" s="534"/>
      <c r="D85" s="535"/>
      <c r="F85" s="51"/>
      <c r="G85" s="81">
        <f>G83+G46+G66+G55+G21+G79+G51+G40+G43+G69+G76+G31+G72+G26+G17+G12+G60</f>
        <v>70906.540000000008</v>
      </c>
    </row>
    <row r="89" spans="1:7" x14ac:dyDescent="0.25">
      <c r="D89" s="54"/>
    </row>
    <row r="90" spans="1:7" x14ac:dyDescent="0.25">
      <c r="D90" s="55"/>
    </row>
    <row r="91" spans="1:7" x14ac:dyDescent="0.25">
      <c r="D91" s="4"/>
    </row>
    <row r="92" spans="1:7" x14ac:dyDescent="0.25">
      <c r="D92" s="4"/>
    </row>
    <row r="93" spans="1:7" x14ac:dyDescent="0.25">
      <c r="D93" s="4"/>
    </row>
    <row r="94" spans="1:7" x14ac:dyDescent="0.25">
      <c r="D94" s="4"/>
    </row>
    <row r="95" spans="1:7" x14ac:dyDescent="0.25">
      <c r="D95" s="4"/>
    </row>
    <row r="96" spans="1:7" x14ac:dyDescent="0.25">
      <c r="D96" s="4"/>
    </row>
    <row r="126" spans="5:5" ht="10" x14ac:dyDescent="0.2">
      <c r="E126" s="56"/>
    </row>
    <row r="189" spans="6:7" x14ac:dyDescent="0.25">
      <c r="F189" s="1"/>
      <c r="G189" s="1"/>
    </row>
    <row r="190" spans="6:7" x14ac:dyDescent="0.25">
      <c r="F190" s="1"/>
      <c r="G190" s="1"/>
    </row>
    <row r="191" spans="6:7" x14ac:dyDescent="0.25">
      <c r="F191" s="1"/>
      <c r="G191" s="1"/>
    </row>
    <row r="192" spans="6:7" x14ac:dyDescent="0.25">
      <c r="F192" s="1"/>
      <c r="G192" s="1"/>
    </row>
    <row r="193" spans="6:7" x14ac:dyDescent="0.25">
      <c r="F193" s="1"/>
      <c r="G193" s="1"/>
    </row>
    <row r="194" spans="6:7" x14ac:dyDescent="0.25">
      <c r="F194" s="1"/>
      <c r="G194" s="1"/>
    </row>
    <row r="195" spans="6:7" x14ac:dyDescent="0.25">
      <c r="F195" s="1"/>
      <c r="G195" s="1"/>
    </row>
    <row r="196" spans="6:7" x14ac:dyDescent="0.25">
      <c r="F196" s="1"/>
      <c r="G196" s="1"/>
    </row>
    <row r="197" spans="6:7" x14ac:dyDescent="0.25">
      <c r="F197" s="1"/>
      <c r="G197" s="1"/>
    </row>
    <row r="198" spans="6:7" x14ac:dyDescent="0.25">
      <c r="F198" s="1"/>
      <c r="G198" s="1"/>
    </row>
    <row r="199" spans="6:7" x14ac:dyDescent="0.25">
      <c r="F199" s="1"/>
      <c r="G199" s="1"/>
    </row>
    <row r="200" spans="6:7" x14ac:dyDescent="0.25">
      <c r="F200" s="1"/>
      <c r="G200" s="1"/>
    </row>
    <row r="201" spans="6:7" x14ac:dyDescent="0.25">
      <c r="F201" s="1"/>
      <c r="G201" s="1"/>
    </row>
    <row r="202" spans="6:7" x14ac:dyDescent="0.25">
      <c r="F202" s="1"/>
      <c r="G202" s="1"/>
    </row>
    <row r="203" spans="6:7" x14ac:dyDescent="0.25">
      <c r="F203" s="1"/>
      <c r="G203" s="1"/>
    </row>
    <row r="204" spans="6:7" x14ac:dyDescent="0.25">
      <c r="F204" s="1"/>
      <c r="G204" s="1"/>
    </row>
    <row r="205" spans="6:7" x14ac:dyDescent="0.25">
      <c r="F205" s="1"/>
      <c r="G205" s="1"/>
    </row>
    <row r="206" spans="6:7" x14ac:dyDescent="0.25">
      <c r="F206" s="1"/>
      <c r="G206" s="1"/>
    </row>
    <row r="207" spans="6:7" x14ac:dyDescent="0.25">
      <c r="F207" s="1"/>
      <c r="G207" s="1"/>
    </row>
    <row r="208" spans="6:7" x14ac:dyDescent="0.25">
      <c r="F208" s="1"/>
      <c r="G208" s="1"/>
    </row>
    <row r="209" spans="6:7" x14ac:dyDescent="0.25">
      <c r="F209" s="1"/>
      <c r="G209" s="1"/>
    </row>
    <row r="210" spans="6:7" x14ac:dyDescent="0.25">
      <c r="F210" s="1"/>
      <c r="G210" s="1"/>
    </row>
    <row r="211" spans="6:7" x14ac:dyDescent="0.25">
      <c r="F211" s="1"/>
      <c r="G211" s="1"/>
    </row>
    <row r="212" spans="6:7" x14ac:dyDescent="0.25">
      <c r="F212" s="1"/>
      <c r="G212" s="1"/>
    </row>
    <row r="213" spans="6:7" x14ac:dyDescent="0.25">
      <c r="F213" s="1"/>
      <c r="G213" s="1"/>
    </row>
    <row r="214" spans="6:7" x14ac:dyDescent="0.25">
      <c r="F214" s="1"/>
      <c r="G214" s="1"/>
    </row>
    <row r="215" spans="6:7" x14ac:dyDescent="0.25">
      <c r="F215" s="1"/>
      <c r="G215" s="1"/>
    </row>
    <row r="216" spans="6:7" x14ac:dyDescent="0.25">
      <c r="F216" s="1"/>
      <c r="G216" s="1"/>
    </row>
    <row r="217" spans="6:7" x14ac:dyDescent="0.25">
      <c r="F217" s="1"/>
      <c r="G217" s="1"/>
    </row>
    <row r="218" spans="6:7" x14ac:dyDescent="0.25">
      <c r="F218" s="1"/>
      <c r="G218" s="1"/>
    </row>
    <row r="219" spans="6:7" x14ac:dyDescent="0.25">
      <c r="F219" s="1"/>
      <c r="G219" s="1"/>
    </row>
    <row r="220" spans="6:7" x14ac:dyDescent="0.25">
      <c r="F220" s="1"/>
      <c r="G220" s="1"/>
    </row>
    <row r="221" spans="6:7" x14ac:dyDescent="0.25">
      <c r="F221" s="1"/>
      <c r="G221" s="1"/>
    </row>
    <row r="222" spans="6:7" x14ac:dyDescent="0.25">
      <c r="F222" s="1"/>
      <c r="G222" s="1"/>
    </row>
    <row r="223" spans="6:7" x14ac:dyDescent="0.25">
      <c r="F223" s="1"/>
      <c r="G223" s="1"/>
    </row>
    <row r="224" spans="6:7" x14ac:dyDescent="0.25">
      <c r="F224" s="1"/>
      <c r="G224" s="1"/>
    </row>
    <row r="225" spans="6:7" x14ac:dyDescent="0.25">
      <c r="F225" s="1"/>
      <c r="G225" s="1"/>
    </row>
    <row r="226" spans="6:7" x14ac:dyDescent="0.25">
      <c r="F226" s="1"/>
      <c r="G226" s="1"/>
    </row>
    <row r="227" spans="6:7" x14ac:dyDescent="0.25">
      <c r="F227" s="1"/>
      <c r="G227" s="1"/>
    </row>
    <row r="228" spans="6:7" x14ac:dyDescent="0.25">
      <c r="F228" s="1"/>
      <c r="G228" s="1"/>
    </row>
    <row r="229" spans="6:7" x14ac:dyDescent="0.25">
      <c r="F229" s="1"/>
      <c r="G229" s="1"/>
    </row>
    <row r="230" spans="6:7" x14ac:dyDescent="0.25">
      <c r="F230" s="1"/>
      <c r="G230" s="1"/>
    </row>
    <row r="231" spans="6:7" x14ac:dyDescent="0.25">
      <c r="F231" s="1"/>
      <c r="G231" s="1"/>
    </row>
    <row r="232" spans="6:7" x14ac:dyDescent="0.25">
      <c r="F232" s="1"/>
      <c r="G232" s="1"/>
    </row>
    <row r="233" spans="6:7" x14ac:dyDescent="0.25">
      <c r="F233" s="1"/>
      <c r="G233" s="1"/>
    </row>
    <row r="234" spans="6:7" x14ac:dyDescent="0.25">
      <c r="F234" s="1"/>
      <c r="G234" s="1"/>
    </row>
    <row r="235" spans="6:7" x14ac:dyDescent="0.25">
      <c r="F235" s="1"/>
      <c r="G235" s="1"/>
    </row>
    <row r="236" spans="6:7" x14ac:dyDescent="0.25">
      <c r="F236" s="1"/>
      <c r="G236" s="1"/>
    </row>
    <row r="237" spans="6:7" x14ac:dyDescent="0.25">
      <c r="F237" s="1"/>
      <c r="G237" s="1"/>
    </row>
    <row r="238" spans="6:7" x14ac:dyDescent="0.25">
      <c r="F238" s="1"/>
      <c r="G238" s="1"/>
    </row>
    <row r="239" spans="6:7" x14ac:dyDescent="0.25">
      <c r="F239" s="1"/>
      <c r="G239" s="1"/>
    </row>
    <row r="240" spans="6:7" x14ac:dyDescent="0.25">
      <c r="F240" s="1"/>
      <c r="G240" s="1"/>
    </row>
    <row r="241" spans="6:7" x14ac:dyDescent="0.25">
      <c r="F241" s="1"/>
      <c r="G241" s="1"/>
    </row>
    <row r="242" spans="6:7" x14ac:dyDescent="0.25">
      <c r="F242" s="1"/>
      <c r="G242" s="1"/>
    </row>
    <row r="243" spans="6:7" x14ac:dyDescent="0.25">
      <c r="F243" s="1"/>
      <c r="G243" s="1"/>
    </row>
    <row r="244" spans="6:7" x14ac:dyDescent="0.25">
      <c r="F244" s="1"/>
      <c r="G244" s="1"/>
    </row>
    <row r="245" spans="6:7" x14ac:dyDescent="0.25">
      <c r="F245" s="1"/>
      <c r="G245" s="1"/>
    </row>
    <row r="246" spans="6:7" x14ac:dyDescent="0.25">
      <c r="F246" s="1"/>
      <c r="G246" s="1"/>
    </row>
    <row r="247" spans="6:7" x14ac:dyDescent="0.25">
      <c r="F247" s="1"/>
      <c r="G247" s="1"/>
    </row>
    <row r="248" spans="6:7" x14ac:dyDescent="0.25">
      <c r="F248" s="1"/>
      <c r="G248" s="1"/>
    </row>
    <row r="249" spans="6:7" x14ac:dyDescent="0.25">
      <c r="F249" s="1"/>
      <c r="G249" s="1"/>
    </row>
    <row r="250" spans="6:7" x14ac:dyDescent="0.25">
      <c r="F250" s="1"/>
      <c r="G250" s="1"/>
    </row>
    <row r="251" spans="6:7" x14ac:dyDescent="0.25">
      <c r="F251" s="1"/>
      <c r="G251" s="1"/>
    </row>
    <row r="252" spans="6:7" x14ac:dyDescent="0.25">
      <c r="F252" s="1"/>
      <c r="G252" s="1"/>
    </row>
    <row r="253" spans="6:7" x14ac:dyDescent="0.25">
      <c r="F253" s="1"/>
      <c r="G253" s="1"/>
    </row>
    <row r="254" spans="6:7" x14ac:dyDescent="0.25">
      <c r="F254" s="1"/>
      <c r="G254" s="1"/>
    </row>
    <row r="255" spans="6:7" x14ac:dyDescent="0.25">
      <c r="F255" s="1"/>
      <c r="G255" s="1"/>
    </row>
    <row r="256" spans="6:7" x14ac:dyDescent="0.25">
      <c r="F256" s="1"/>
      <c r="G256" s="1"/>
    </row>
    <row r="257" spans="6:7" x14ac:dyDescent="0.25">
      <c r="F257" s="1"/>
      <c r="G257" s="1"/>
    </row>
    <row r="258" spans="6:7" x14ac:dyDescent="0.25">
      <c r="F258" s="1"/>
      <c r="G258" s="1"/>
    </row>
    <row r="259" spans="6:7" x14ac:dyDescent="0.25">
      <c r="F259" s="1"/>
      <c r="G259" s="1"/>
    </row>
    <row r="260" spans="6:7" x14ac:dyDescent="0.25">
      <c r="F260" s="1"/>
      <c r="G260" s="1"/>
    </row>
    <row r="261" spans="6:7" x14ac:dyDescent="0.25">
      <c r="F261" s="1"/>
      <c r="G261" s="1"/>
    </row>
    <row r="262" spans="6:7" x14ac:dyDescent="0.25">
      <c r="F262" s="1"/>
      <c r="G262" s="1"/>
    </row>
    <row r="263" spans="6:7" x14ac:dyDescent="0.25">
      <c r="F263" s="1"/>
      <c r="G263" s="1"/>
    </row>
    <row r="264" spans="6:7" x14ac:dyDescent="0.25">
      <c r="F264" s="1"/>
      <c r="G264" s="1"/>
    </row>
    <row r="265" spans="6:7" x14ac:dyDescent="0.25">
      <c r="F265" s="1"/>
      <c r="G265" s="1"/>
    </row>
    <row r="266" spans="6:7" x14ac:dyDescent="0.25">
      <c r="F266" s="1"/>
      <c r="G266" s="1"/>
    </row>
    <row r="267" spans="6:7" x14ac:dyDescent="0.25">
      <c r="F267" s="1"/>
      <c r="G267" s="1"/>
    </row>
    <row r="268" spans="6:7" x14ac:dyDescent="0.25">
      <c r="F268" s="1"/>
      <c r="G268" s="1"/>
    </row>
    <row r="269" spans="6:7" x14ac:dyDescent="0.25">
      <c r="F269" s="1"/>
      <c r="G269" s="1"/>
    </row>
    <row r="270" spans="6:7" x14ac:dyDescent="0.25">
      <c r="F270" s="1"/>
      <c r="G270" s="1"/>
    </row>
    <row r="271" spans="6:7" x14ac:dyDescent="0.25">
      <c r="F271" s="1"/>
      <c r="G271" s="1"/>
    </row>
    <row r="272" spans="6:7" x14ac:dyDescent="0.25">
      <c r="F272" s="1"/>
      <c r="G272" s="1"/>
    </row>
    <row r="273" spans="6:7" x14ac:dyDescent="0.25">
      <c r="F273" s="1"/>
      <c r="G273" s="1"/>
    </row>
    <row r="274" spans="6:7" x14ac:dyDescent="0.25">
      <c r="F274" s="1"/>
      <c r="G274" s="1"/>
    </row>
    <row r="275" spans="6:7" x14ac:dyDescent="0.25">
      <c r="F275" s="1"/>
      <c r="G275" s="1"/>
    </row>
    <row r="276" spans="6:7" x14ac:dyDescent="0.25">
      <c r="F276" s="1"/>
      <c r="G276" s="1"/>
    </row>
    <row r="277" spans="6:7" x14ac:dyDescent="0.25">
      <c r="F277" s="1"/>
      <c r="G277" s="1"/>
    </row>
    <row r="278" spans="6:7" x14ac:dyDescent="0.25">
      <c r="F278" s="1"/>
      <c r="G278" s="1"/>
    </row>
    <row r="279" spans="6:7" x14ac:dyDescent="0.25">
      <c r="F279" s="1"/>
      <c r="G279" s="1"/>
    </row>
    <row r="280" spans="6:7" x14ac:dyDescent="0.25">
      <c r="F280" s="1"/>
      <c r="G280" s="1"/>
    </row>
    <row r="281" spans="6:7" x14ac:dyDescent="0.25">
      <c r="F281" s="1"/>
      <c r="G281" s="1"/>
    </row>
    <row r="282" spans="6:7" x14ac:dyDescent="0.25">
      <c r="F282" s="1"/>
      <c r="G282" s="1"/>
    </row>
    <row r="283" spans="6:7" x14ac:dyDescent="0.25">
      <c r="F283" s="1"/>
      <c r="G283" s="1"/>
    </row>
    <row r="284" spans="6:7" x14ac:dyDescent="0.25">
      <c r="F284" s="1"/>
      <c r="G284" s="1"/>
    </row>
    <row r="285" spans="6:7" x14ac:dyDescent="0.25">
      <c r="F285" s="1"/>
      <c r="G285" s="1"/>
    </row>
    <row r="286" spans="6:7" x14ac:dyDescent="0.25">
      <c r="F286" s="1"/>
      <c r="G286" s="1"/>
    </row>
    <row r="287" spans="6:7" x14ac:dyDescent="0.25">
      <c r="F287" s="1"/>
      <c r="G287" s="1"/>
    </row>
    <row r="288" spans="6:7" x14ac:dyDescent="0.25">
      <c r="F288" s="1"/>
      <c r="G288" s="1"/>
    </row>
    <row r="289" spans="6:7" x14ac:dyDescent="0.25">
      <c r="F289" s="1"/>
      <c r="G289" s="1"/>
    </row>
    <row r="290" spans="6:7" x14ac:dyDescent="0.25">
      <c r="F290" s="1"/>
      <c r="G290" s="1"/>
    </row>
    <row r="291" spans="6:7" x14ac:dyDescent="0.25">
      <c r="F291" s="1"/>
      <c r="G291" s="1"/>
    </row>
    <row r="292" spans="6:7" x14ac:dyDescent="0.25">
      <c r="F292" s="1"/>
      <c r="G292" s="1"/>
    </row>
    <row r="293" spans="6:7" x14ac:dyDescent="0.25">
      <c r="F293" s="1"/>
      <c r="G293" s="1"/>
    </row>
    <row r="294" spans="6:7" x14ac:dyDescent="0.25">
      <c r="F294" s="1"/>
      <c r="G294" s="1"/>
    </row>
    <row r="295" spans="6:7" x14ac:dyDescent="0.25">
      <c r="F295" s="1"/>
      <c r="G295" s="1"/>
    </row>
    <row r="296" spans="6:7" x14ac:dyDescent="0.25">
      <c r="F296" s="1"/>
      <c r="G296" s="1"/>
    </row>
    <row r="297" spans="6:7" x14ac:dyDescent="0.25">
      <c r="F297" s="1"/>
      <c r="G297" s="1"/>
    </row>
    <row r="298" spans="6:7" x14ac:dyDescent="0.25">
      <c r="F298" s="1"/>
      <c r="G298" s="1"/>
    </row>
    <row r="299" spans="6:7" x14ac:dyDescent="0.25">
      <c r="F299" s="1"/>
      <c r="G299" s="1"/>
    </row>
    <row r="300" spans="6:7" x14ac:dyDescent="0.25">
      <c r="F300" s="1"/>
      <c r="G300" s="1"/>
    </row>
    <row r="301" spans="6:7" x14ac:dyDescent="0.25">
      <c r="F301" s="1"/>
      <c r="G301" s="1"/>
    </row>
    <row r="302" spans="6:7" x14ac:dyDescent="0.25">
      <c r="F302" s="1"/>
      <c r="G302" s="1"/>
    </row>
    <row r="303" spans="6:7" x14ac:dyDescent="0.25">
      <c r="F303" s="1"/>
      <c r="G303" s="1"/>
    </row>
    <row r="304" spans="6:7" x14ac:dyDescent="0.25">
      <c r="F304" s="1"/>
      <c r="G304" s="1"/>
    </row>
    <row r="305" spans="6:7" x14ac:dyDescent="0.25">
      <c r="F305" s="1"/>
      <c r="G305" s="1"/>
    </row>
    <row r="306" spans="6:7" x14ac:dyDescent="0.25">
      <c r="F306" s="1"/>
      <c r="G306" s="1"/>
    </row>
    <row r="307" spans="6:7" x14ac:dyDescent="0.25">
      <c r="F307" s="1"/>
      <c r="G307" s="1"/>
    </row>
    <row r="308" spans="6:7" x14ac:dyDescent="0.25">
      <c r="F308" s="1"/>
      <c r="G308" s="1"/>
    </row>
    <row r="309" spans="6:7" x14ac:dyDescent="0.25">
      <c r="F309" s="1"/>
      <c r="G309" s="1"/>
    </row>
    <row r="310" spans="6:7" x14ac:dyDescent="0.25">
      <c r="F310" s="1"/>
      <c r="G310" s="1"/>
    </row>
    <row r="311" spans="6:7" x14ac:dyDescent="0.25">
      <c r="F311" s="1"/>
      <c r="G311" s="1"/>
    </row>
    <row r="312" spans="6:7" x14ac:dyDescent="0.25">
      <c r="F312" s="1"/>
      <c r="G312" s="1"/>
    </row>
    <row r="313" spans="6:7" x14ac:dyDescent="0.25">
      <c r="F313" s="1"/>
      <c r="G313" s="1"/>
    </row>
    <row r="314" spans="6:7" x14ac:dyDescent="0.25">
      <c r="F314" s="1"/>
      <c r="G314" s="1"/>
    </row>
    <row r="315" spans="6:7" x14ac:dyDescent="0.25">
      <c r="F315" s="1"/>
      <c r="G315" s="1"/>
    </row>
    <row r="316" spans="6:7" x14ac:dyDescent="0.25">
      <c r="F316" s="1"/>
      <c r="G316" s="1"/>
    </row>
    <row r="317" spans="6:7" x14ac:dyDescent="0.25">
      <c r="F317" s="1"/>
      <c r="G317" s="1"/>
    </row>
    <row r="318" spans="6:7" x14ac:dyDescent="0.25">
      <c r="F318" s="1"/>
      <c r="G318" s="1"/>
    </row>
    <row r="319" spans="6:7" x14ac:dyDescent="0.25">
      <c r="F319" s="1"/>
      <c r="G319" s="1"/>
    </row>
    <row r="320" spans="6:7" x14ac:dyDescent="0.25">
      <c r="F320" s="1"/>
      <c r="G320" s="1"/>
    </row>
    <row r="321" spans="6:7" x14ac:dyDescent="0.25">
      <c r="F321" s="1"/>
      <c r="G321" s="1"/>
    </row>
    <row r="322" spans="6:7" x14ac:dyDescent="0.25">
      <c r="F322" s="1"/>
      <c r="G322" s="1"/>
    </row>
    <row r="323" spans="6:7" x14ac:dyDescent="0.25">
      <c r="F323" s="1"/>
      <c r="G323" s="1"/>
    </row>
    <row r="324" spans="6:7" x14ac:dyDescent="0.25">
      <c r="F324" s="1"/>
      <c r="G324" s="1"/>
    </row>
    <row r="325" spans="6:7" x14ac:dyDescent="0.25">
      <c r="F325" s="1"/>
      <c r="G325" s="1"/>
    </row>
    <row r="326" spans="6:7" x14ac:dyDescent="0.25">
      <c r="F326" s="1"/>
      <c r="G326" s="1"/>
    </row>
    <row r="327" spans="6:7" x14ac:dyDescent="0.25">
      <c r="F327" s="1"/>
      <c r="G327" s="1"/>
    </row>
    <row r="328" spans="6:7" x14ac:dyDescent="0.25">
      <c r="F328" s="1"/>
      <c r="G328" s="1"/>
    </row>
    <row r="329" spans="6:7" x14ac:dyDescent="0.25">
      <c r="F329" s="1"/>
      <c r="G329" s="1"/>
    </row>
    <row r="330" spans="6:7" x14ac:dyDescent="0.25">
      <c r="F330" s="1"/>
      <c r="G330" s="1"/>
    </row>
    <row r="331" spans="6:7" x14ac:dyDescent="0.25">
      <c r="F331" s="1"/>
      <c r="G331" s="1"/>
    </row>
    <row r="332" spans="6:7" x14ac:dyDescent="0.25">
      <c r="F332" s="1"/>
      <c r="G332" s="1"/>
    </row>
    <row r="333" spans="6:7" x14ac:dyDescent="0.25">
      <c r="F333" s="1"/>
      <c r="G333" s="1"/>
    </row>
    <row r="334" spans="6:7" x14ac:dyDescent="0.25">
      <c r="F334" s="1"/>
      <c r="G334" s="1"/>
    </row>
    <row r="335" spans="6:7" x14ac:dyDescent="0.25">
      <c r="F335" s="1"/>
      <c r="G335" s="1"/>
    </row>
    <row r="336" spans="6:7" x14ac:dyDescent="0.25">
      <c r="F336" s="1"/>
      <c r="G336" s="1"/>
    </row>
    <row r="337" spans="6:7" x14ac:dyDescent="0.25">
      <c r="F337" s="1"/>
      <c r="G337" s="1"/>
    </row>
    <row r="338" spans="6:7" x14ac:dyDescent="0.25">
      <c r="F338" s="1"/>
      <c r="G338" s="1"/>
    </row>
    <row r="339" spans="6:7" x14ac:dyDescent="0.25">
      <c r="F339" s="1"/>
      <c r="G339" s="1"/>
    </row>
    <row r="340" spans="6:7" x14ac:dyDescent="0.25">
      <c r="F340" s="1"/>
      <c r="G340" s="1"/>
    </row>
    <row r="341" spans="6:7" x14ac:dyDescent="0.25">
      <c r="F341" s="1"/>
      <c r="G341" s="1"/>
    </row>
    <row r="342" spans="6:7" x14ac:dyDescent="0.25">
      <c r="F342" s="1"/>
      <c r="G342" s="1"/>
    </row>
    <row r="343" spans="6:7" x14ac:dyDescent="0.25">
      <c r="F343" s="1"/>
      <c r="G343" s="1"/>
    </row>
    <row r="344" spans="6:7" x14ac:dyDescent="0.25">
      <c r="F344" s="1"/>
      <c r="G344" s="1"/>
    </row>
    <row r="345" spans="6:7" x14ac:dyDescent="0.25">
      <c r="F345" s="1"/>
      <c r="G345" s="1"/>
    </row>
    <row r="346" spans="6:7" x14ac:dyDescent="0.25">
      <c r="F346" s="1"/>
      <c r="G346" s="1"/>
    </row>
    <row r="347" spans="6:7" x14ac:dyDescent="0.25">
      <c r="F347" s="1"/>
      <c r="G347" s="1"/>
    </row>
    <row r="348" spans="6:7" x14ac:dyDescent="0.25">
      <c r="F348" s="1"/>
      <c r="G348" s="1"/>
    </row>
    <row r="349" spans="6:7" x14ac:dyDescent="0.25">
      <c r="F349" s="1"/>
      <c r="G349" s="1"/>
    </row>
    <row r="350" spans="6:7" x14ac:dyDescent="0.25">
      <c r="F350" s="1"/>
      <c r="G350" s="1"/>
    </row>
    <row r="351" spans="6:7" x14ac:dyDescent="0.25">
      <c r="F351" s="1"/>
      <c r="G351" s="1"/>
    </row>
    <row r="352" spans="6:7" x14ac:dyDescent="0.25">
      <c r="F352" s="1"/>
      <c r="G352" s="1"/>
    </row>
    <row r="353" spans="6:7" x14ac:dyDescent="0.25">
      <c r="F353" s="1"/>
      <c r="G353" s="1"/>
    </row>
    <row r="354" spans="6:7" x14ac:dyDescent="0.25">
      <c r="F354" s="1"/>
      <c r="G354" s="1"/>
    </row>
    <row r="355" spans="6:7" x14ac:dyDescent="0.25">
      <c r="F355" s="1"/>
      <c r="G355" s="1"/>
    </row>
    <row r="356" spans="6:7" x14ac:dyDescent="0.25">
      <c r="F356" s="1"/>
      <c r="G356" s="1"/>
    </row>
    <row r="357" spans="6:7" x14ac:dyDescent="0.25">
      <c r="F357" s="1"/>
      <c r="G357" s="1"/>
    </row>
    <row r="358" spans="6:7" x14ac:dyDescent="0.25">
      <c r="F358" s="1"/>
      <c r="G358" s="1"/>
    </row>
    <row r="359" spans="6:7" x14ac:dyDescent="0.25">
      <c r="F359" s="1"/>
      <c r="G359" s="1"/>
    </row>
    <row r="360" spans="6:7" x14ac:dyDescent="0.25">
      <c r="F360" s="1"/>
      <c r="G360" s="1"/>
    </row>
    <row r="361" spans="6:7" x14ac:dyDescent="0.25">
      <c r="F361" s="1"/>
      <c r="G361" s="1"/>
    </row>
    <row r="362" spans="6:7" x14ac:dyDescent="0.25">
      <c r="F362" s="1"/>
      <c r="G362" s="1"/>
    </row>
    <row r="363" spans="6:7" x14ac:dyDescent="0.25">
      <c r="F363" s="1"/>
      <c r="G363" s="1"/>
    </row>
    <row r="364" spans="6:7" x14ac:dyDescent="0.25">
      <c r="F364" s="1"/>
      <c r="G364" s="1"/>
    </row>
    <row r="365" spans="6:7" x14ac:dyDescent="0.25">
      <c r="F365" s="1"/>
      <c r="G365" s="1"/>
    </row>
    <row r="366" spans="6:7" x14ac:dyDescent="0.25">
      <c r="F366" s="1"/>
      <c r="G366" s="1"/>
    </row>
    <row r="367" spans="6:7" x14ac:dyDescent="0.25">
      <c r="F367" s="1"/>
      <c r="G367" s="1"/>
    </row>
    <row r="368" spans="6:7" x14ac:dyDescent="0.25">
      <c r="F368" s="1"/>
      <c r="G368" s="1"/>
    </row>
    <row r="369" spans="6:7" x14ac:dyDescent="0.25">
      <c r="F369" s="1"/>
      <c r="G369" s="1"/>
    </row>
    <row r="370" spans="6:7" x14ac:dyDescent="0.25">
      <c r="F370" s="1"/>
      <c r="G370" s="1"/>
    </row>
    <row r="371" spans="6:7" x14ac:dyDescent="0.25">
      <c r="F371" s="1"/>
      <c r="G371" s="1"/>
    </row>
    <row r="372" spans="6:7" x14ac:dyDescent="0.25">
      <c r="F372" s="1"/>
      <c r="G372" s="1"/>
    </row>
    <row r="373" spans="6:7" x14ac:dyDescent="0.25">
      <c r="F373" s="1"/>
      <c r="G373" s="1"/>
    </row>
    <row r="374" spans="6:7" x14ac:dyDescent="0.25">
      <c r="F374" s="1"/>
      <c r="G374" s="1"/>
    </row>
    <row r="375" spans="6:7" x14ac:dyDescent="0.25">
      <c r="F375" s="1"/>
      <c r="G375" s="1"/>
    </row>
    <row r="376" spans="6:7" x14ac:dyDescent="0.25">
      <c r="F376" s="1"/>
      <c r="G376" s="1"/>
    </row>
    <row r="377" spans="6:7" x14ac:dyDescent="0.25">
      <c r="F377" s="1"/>
      <c r="G377" s="1"/>
    </row>
    <row r="378" spans="6:7" x14ac:dyDescent="0.25">
      <c r="F378" s="1"/>
      <c r="G378" s="1"/>
    </row>
    <row r="379" spans="6:7" x14ac:dyDescent="0.25">
      <c r="F379" s="1"/>
      <c r="G379" s="1"/>
    </row>
    <row r="380" spans="6:7" x14ac:dyDescent="0.25">
      <c r="F380" s="1"/>
      <c r="G380" s="1"/>
    </row>
    <row r="381" spans="6:7" x14ac:dyDescent="0.25">
      <c r="F381" s="1"/>
      <c r="G381" s="1"/>
    </row>
    <row r="382" spans="6:7" x14ac:dyDescent="0.25">
      <c r="F382" s="1"/>
      <c r="G382" s="1"/>
    </row>
    <row r="383" spans="6:7" x14ac:dyDescent="0.25">
      <c r="F383" s="1"/>
      <c r="G383" s="1"/>
    </row>
    <row r="384" spans="6:7" x14ac:dyDescent="0.25">
      <c r="F384" s="1"/>
      <c r="G384" s="1"/>
    </row>
    <row r="385" spans="6:7" x14ac:dyDescent="0.25">
      <c r="F385" s="1"/>
      <c r="G385" s="1"/>
    </row>
    <row r="386" spans="6:7" x14ac:dyDescent="0.25">
      <c r="F386" s="1"/>
      <c r="G386" s="1"/>
    </row>
    <row r="387" spans="6:7" x14ac:dyDescent="0.25">
      <c r="F387" s="1"/>
      <c r="G387" s="1"/>
    </row>
    <row r="388" spans="6:7" x14ac:dyDescent="0.25">
      <c r="F388" s="1"/>
      <c r="G388" s="1"/>
    </row>
    <row r="389" spans="6:7" x14ac:dyDescent="0.25">
      <c r="F389" s="1"/>
      <c r="G389" s="1"/>
    </row>
    <row r="390" spans="6:7" x14ac:dyDescent="0.25">
      <c r="F390" s="1"/>
      <c r="G390" s="1"/>
    </row>
    <row r="391" spans="6:7" x14ac:dyDescent="0.25">
      <c r="F391" s="1"/>
      <c r="G391" s="1"/>
    </row>
    <row r="392" spans="6:7" x14ac:dyDescent="0.25">
      <c r="F392" s="1"/>
      <c r="G392" s="1"/>
    </row>
    <row r="393" spans="6:7" x14ac:dyDescent="0.25">
      <c r="F393" s="1"/>
      <c r="G393" s="1"/>
    </row>
    <row r="394" spans="6:7" x14ac:dyDescent="0.25">
      <c r="F394" s="1"/>
      <c r="G394" s="1"/>
    </row>
    <row r="395" spans="6:7" x14ac:dyDescent="0.25">
      <c r="F395" s="1"/>
      <c r="G395" s="1"/>
    </row>
    <row r="396" spans="6:7" x14ac:dyDescent="0.25">
      <c r="F396" s="1"/>
      <c r="G396" s="1"/>
    </row>
    <row r="397" spans="6:7" x14ac:dyDescent="0.25">
      <c r="F397" s="1"/>
      <c r="G397" s="1"/>
    </row>
    <row r="398" spans="6:7" x14ac:dyDescent="0.25">
      <c r="F398" s="1"/>
      <c r="G398" s="1"/>
    </row>
    <row r="399" spans="6:7" x14ac:dyDescent="0.25">
      <c r="F399" s="1"/>
      <c r="G399" s="1"/>
    </row>
    <row r="400" spans="6:7" x14ac:dyDescent="0.25">
      <c r="F400" s="1"/>
      <c r="G400" s="1"/>
    </row>
    <row r="401" spans="6:7" x14ac:dyDescent="0.25">
      <c r="F401" s="1"/>
      <c r="G401" s="1"/>
    </row>
    <row r="402" spans="6:7" x14ac:dyDescent="0.25">
      <c r="F402" s="1"/>
      <c r="G402" s="1"/>
    </row>
    <row r="403" spans="6:7" x14ac:dyDescent="0.25">
      <c r="F403" s="1"/>
      <c r="G403" s="1"/>
    </row>
    <row r="404" spans="6:7" x14ac:dyDescent="0.25">
      <c r="F404" s="1"/>
      <c r="G404" s="1"/>
    </row>
    <row r="405" spans="6:7" x14ac:dyDescent="0.25">
      <c r="F405" s="1"/>
      <c r="G405" s="1"/>
    </row>
    <row r="406" spans="6:7" x14ac:dyDescent="0.25">
      <c r="F406" s="1"/>
      <c r="G406" s="1"/>
    </row>
    <row r="407" spans="6:7" x14ac:dyDescent="0.25">
      <c r="F407" s="1"/>
      <c r="G407" s="1"/>
    </row>
    <row r="408" spans="6:7" x14ac:dyDescent="0.25">
      <c r="F408" s="1"/>
      <c r="G408" s="1"/>
    </row>
    <row r="409" spans="6:7" x14ac:dyDescent="0.25">
      <c r="F409" s="1"/>
      <c r="G409" s="1"/>
    </row>
    <row r="410" spans="6:7" x14ac:dyDescent="0.25">
      <c r="F410" s="1"/>
      <c r="G410" s="1"/>
    </row>
    <row r="411" spans="6:7" x14ac:dyDescent="0.25">
      <c r="F411" s="1"/>
      <c r="G411" s="1"/>
    </row>
    <row r="412" spans="6:7" x14ac:dyDescent="0.25">
      <c r="F412" s="1"/>
      <c r="G412" s="1"/>
    </row>
    <row r="413" spans="6:7" x14ac:dyDescent="0.25">
      <c r="F413" s="1"/>
      <c r="G413" s="1"/>
    </row>
    <row r="414" spans="6:7" x14ac:dyDescent="0.25">
      <c r="F414" s="1"/>
      <c r="G414" s="1"/>
    </row>
    <row r="415" spans="6:7" x14ac:dyDescent="0.25">
      <c r="F415" s="1"/>
      <c r="G415" s="1"/>
    </row>
    <row r="416" spans="6:7" x14ac:dyDescent="0.25">
      <c r="F416" s="1"/>
      <c r="G416" s="1"/>
    </row>
    <row r="417" spans="6:7" x14ac:dyDescent="0.25">
      <c r="F417" s="1"/>
      <c r="G417" s="1"/>
    </row>
    <row r="418" spans="6:7" x14ac:dyDescent="0.25">
      <c r="F418" s="1"/>
      <c r="G418" s="1"/>
    </row>
    <row r="419" spans="6:7" x14ac:dyDescent="0.25">
      <c r="F419" s="1"/>
      <c r="G419" s="1"/>
    </row>
    <row r="420" spans="6:7" x14ac:dyDescent="0.25">
      <c r="F420" s="1"/>
      <c r="G420" s="1"/>
    </row>
    <row r="421" spans="6:7" x14ac:dyDescent="0.25">
      <c r="F421" s="1"/>
      <c r="G421" s="1"/>
    </row>
    <row r="422" spans="6:7" x14ac:dyDescent="0.25">
      <c r="F422" s="1"/>
      <c r="G422" s="1"/>
    </row>
    <row r="423" spans="6:7" x14ac:dyDescent="0.25">
      <c r="F423" s="1"/>
      <c r="G423" s="1"/>
    </row>
    <row r="424" spans="6:7" x14ac:dyDescent="0.25">
      <c r="F424" s="1"/>
      <c r="G424" s="1"/>
    </row>
    <row r="425" spans="6:7" x14ac:dyDescent="0.25">
      <c r="F425" s="1"/>
      <c r="G425" s="1"/>
    </row>
    <row r="426" spans="6:7" x14ac:dyDescent="0.25">
      <c r="F426" s="1"/>
      <c r="G426" s="1"/>
    </row>
    <row r="427" spans="6:7" x14ac:dyDescent="0.25">
      <c r="F427" s="1"/>
      <c r="G427" s="1"/>
    </row>
    <row r="428" spans="6:7" x14ac:dyDescent="0.25">
      <c r="F428" s="1"/>
      <c r="G428" s="1"/>
    </row>
    <row r="429" spans="6:7" x14ac:dyDescent="0.25">
      <c r="F429" s="1"/>
      <c r="G429" s="1"/>
    </row>
    <row r="430" spans="6:7" x14ac:dyDescent="0.25">
      <c r="F430" s="1"/>
      <c r="G430" s="1"/>
    </row>
    <row r="431" spans="6:7" x14ac:dyDescent="0.25">
      <c r="F431" s="1"/>
      <c r="G431" s="1"/>
    </row>
    <row r="432" spans="6:7" x14ac:dyDescent="0.25">
      <c r="F432" s="1"/>
      <c r="G432" s="1"/>
    </row>
    <row r="433" spans="6:7" x14ac:dyDescent="0.25">
      <c r="F433" s="1"/>
      <c r="G433" s="1"/>
    </row>
    <row r="434" spans="6:7" x14ac:dyDescent="0.25">
      <c r="F434" s="1"/>
      <c r="G434" s="1"/>
    </row>
    <row r="435" spans="6:7" x14ac:dyDescent="0.25">
      <c r="F435" s="1"/>
      <c r="G435" s="1"/>
    </row>
    <row r="436" spans="6:7" x14ac:dyDescent="0.25">
      <c r="F436" s="1"/>
      <c r="G436" s="1"/>
    </row>
    <row r="437" spans="6:7" x14ac:dyDescent="0.25">
      <c r="F437" s="1"/>
      <c r="G437" s="1"/>
    </row>
    <row r="438" spans="6:7" x14ac:dyDescent="0.25">
      <c r="F438" s="1"/>
      <c r="G438" s="1"/>
    </row>
    <row r="439" spans="6:7" x14ac:dyDescent="0.25">
      <c r="F439" s="1"/>
      <c r="G439" s="1"/>
    </row>
    <row r="440" spans="6:7" x14ac:dyDescent="0.25">
      <c r="F440" s="1"/>
      <c r="G440" s="1"/>
    </row>
    <row r="441" spans="6:7" x14ac:dyDescent="0.25">
      <c r="F441" s="1"/>
      <c r="G441" s="1"/>
    </row>
    <row r="442" spans="6:7" x14ac:dyDescent="0.25">
      <c r="F442" s="1"/>
      <c r="G442" s="1"/>
    </row>
    <row r="443" spans="6:7" x14ac:dyDescent="0.25">
      <c r="F443" s="1"/>
      <c r="G443" s="1"/>
    </row>
    <row r="444" spans="6:7" x14ac:dyDescent="0.25">
      <c r="F444" s="1"/>
      <c r="G444" s="1"/>
    </row>
    <row r="445" spans="6:7" x14ac:dyDescent="0.25">
      <c r="F445" s="1"/>
      <c r="G445" s="1"/>
    </row>
    <row r="446" spans="6:7" x14ac:dyDescent="0.25">
      <c r="F446" s="1"/>
      <c r="G446" s="1"/>
    </row>
    <row r="447" spans="6:7" x14ac:dyDescent="0.25">
      <c r="F447" s="1"/>
      <c r="G447" s="1"/>
    </row>
    <row r="448" spans="6:7" x14ac:dyDescent="0.25">
      <c r="F448" s="1"/>
      <c r="G448" s="1"/>
    </row>
    <row r="449" spans="6:7" x14ac:dyDescent="0.25">
      <c r="F449" s="1"/>
      <c r="G449" s="1"/>
    </row>
    <row r="450" spans="6:7" x14ac:dyDescent="0.25">
      <c r="F450" s="1"/>
      <c r="G450" s="1"/>
    </row>
    <row r="451" spans="6:7" x14ac:dyDescent="0.25">
      <c r="F451" s="1"/>
      <c r="G451" s="1"/>
    </row>
    <row r="452" spans="6:7" x14ac:dyDescent="0.25">
      <c r="F452" s="1"/>
      <c r="G452" s="1"/>
    </row>
    <row r="453" spans="6:7" x14ac:dyDescent="0.25">
      <c r="F453" s="1"/>
      <c r="G453" s="1"/>
    </row>
    <row r="454" spans="6:7" x14ac:dyDescent="0.25">
      <c r="F454" s="1"/>
      <c r="G454" s="1"/>
    </row>
    <row r="455" spans="6:7" x14ac:dyDescent="0.25">
      <c r="F455" s="1"/>
      <c r="G455" s="1"/>
    </row>
    <row r="456" spans="6:7" x14ac:dyDescent="0.25">
      <c r="F456" s="1"/>
      <c r="G456" s="1"/>
    </row>
    <row r="457" spans="6:7" x14ac:dyDescent="0.25">
      <c r="F457" s="1"/>
      <c r="G457" s="1"/>
    </row>
    <row r="458" spans="6:7" x14ac:dyDescent="0.25">
      <c r="F458" s="1"/>
      <c r="G458" s="1"/>
    </row>
    <row r="459" spans="6:7" x14ac:dyDescent="0.25">
      <c r="F459" s="1"/>
      <c r="G459" s="1"/>
    </row>
    <row r="460" spans="6:7" x14ac:dyDescent="0.25">
      <c r="F460" s="1"/>
      <c r="G460" s="1"/>
    </row>
    <row r="461" spans="6:7" x14ac:dyDescent="0.25">
      <c r="F461" s="1"/>
      <c r="G461" s="1"/>
    </row>
    <row r="462" spans="6:7" x14ac:dyDescent="0.25">
      <c r="F462" s="1"/>
      <c r="G462" s="1"/>
    </row>
    <row r="463" spans="6:7" x14ac:dyDescent="0.25">
      <c r="F463" s="1"/>
      <c r="G463" s="1"/>
    </row>
    <row r="464" spans="6:7" x14ac:dyDescent="0.25">
      <c r="F464" s="1"/>
      <c r="G464" s="1"/>
    </row>
    <row r="465" spans="6:7" x14ac:dyDescent="0.25">
      <c r="F465" s="1"/>
      <c r="G465" s="1"/>
    </row>
    <row r="466" spans="6:7" x14ac:dyDescent="0.25">
      <c r="F466" s="1"/>
      <c r="G466" s="1"/>
    </row>
    <row r="467" spans="6:7" x14ac:dyDescent="0.25">
      <c r="F467" s="1"/>
      <c r="G467" s="1"/>
    </row>
    <row r="468" spans="6:7" x14ac:dyDescent="0.25">
      <c r="F468" s="1"/>
      <c r="G468" s="1"/>
    </row>
    <row r="469" spans="6:7" x14ac:dyDescent="0.25">
      <c r="F469" s="1"/>
      <c r="G469" s="1"/>
    </row>
    <row r="470" spans="6:7" x14ac:dyDescent="0.25">
      <c r="F470" s="1"/>
      <c r="G470" s="1"/>
    </row>
    <row r="471" spans="6:7" x14ac:dyDescent="0.25">
      <c r="F471" s="1"/>
      <c r="G471" s="1"/>
    </row>
    <row r="472" spans="6:7" x14ac:dyDescent="0.25">
      <c r="F472" s="1"/>
      <c r="G472" s="1"/>
    </row>
    <row r="473" spans="6:7" x14ac:dyDescent="0.25">
      <c r="F473" s="1"/>
      <c r="G473" s="1"/>
    </row>
    <row r="474" spans="6:7" x14ac:dyDescent="0.25">
      <c r="F474" s="1"/>
      <c r="G474" s="1"/>
    </row>
    <row r="475" spans="6:7" x14ac:dyDescent="0.25">
      <c r="F475" s="1"/>
      <c r="G475" s="1"/>
    </row>
    <row r="476" spans="6:7" x14ac:dyDescent="0.25">
      <c r="F476" s="1"/>
      <c r="G476" s="1"/>
    </row>
    <row r="477" spans="6:7" x14ac:dyDescent="0.25">
      <c r="F477" s="1"/>
      <c r="G477" s="1"/>
    </row>
    <row r="478" spans="6:7" x14ac:dyDescent="0.25">
      <c r="F478" s="1"/>
      <c r="G478" s="1"/>
    </row>
    <row r="479" spans="6:7" x14ac:dyDescent="0.25">
      <c r="F479" s="1"/>
      <c r="G479" s="1"/>
    </row>
    <row r="480" spans="6:7" x14ac:dyDescent="0.25">
      <c r="F480" s="1"/>
      <c r="G480" s="1"/>
    </row>
    <row r="481" spans="6:7" x14ac:dyDescent="0.25">
      <c r="F481" s="1"/>
      <c r="G481" s="1"/>
    </row>
    <row r="482" spans="6:7" x14ac:dyDescent="0.25">
      <c r="F482" s="1"/>
      <c r="G482" s="1"/>
    </row>
    <row r="483" spans="6:7" x14ac:dyDescent="0.25">
      <c r="F483" s="1"/>
      <c r="G483" s="1"/>
    </row>
    <row r="484" spans="6:7" x14ac:dyDescent="0.25">
      <c r="F484" s="1"/>
      <c r="G484" s="1"/>
    </row>
    <row r="485" spans="6:7" x14ac:dyDescent="0.25">
      <c r="F485" s="1"/>
      <c r="G485" s="1"/>
    </row>
    <row r="486" spans="6:7" x14ac:dyDescent="0.25">
      <c r="F486" s="1"/>
      <c r="G486" s="1"/>
    </row>
    <row r="487" spans="6:7" x14ac:dyDescent="0.25">
      <c r="F487" s="1"/>
      <c r="G487" s="1"/>
    </row>
    <row r="488" spans="6:7" x14ac:dyDescent="0.25">
      <c r="F488" s="1"/>
      <c r="G488" s="1"/>
    </row>
    <row r="489" spans="6:7" x14ac:dyDescent="0.25">
      <c r="F489" s="1"/>
      <c r="G489" s="1"/>
    </row>
    <row r="490" spans="6:7" x14ac:dyDescent="0.25">
      <c r="F490" s="1"/>
      <c r="G490" s="1"/>
    </row>
    <row r="491" spans="6:7" x14ac:dyDescent="0.25">
      <c r="F491" s="1"/>
      <c r="G491" s="1"/>
    </row>
    <row r="492" spans="6:7" x14ac:dyDescent="0.25">
      <c r="F492" s="1"/>
      <c r="G492" s="1"/>
    </row>
    <row r="493" spans="6:7" x14ac:dyDescent="0.25">
      <c r="F493" s="1"/>
      <c r="G493" s="1"/>
    </row>
    <row r="494" spans="6:7" x14ac:dyDescent="0.25">
      <c r="F494" s="1"/>
      <c r="G494" s="1"/>
    </row>
    <row r="495" spans="6:7" x14ac:dyDescent="0.25">
      <c r="F495" s="1"/>
      <c r="G495" s="1"/>
    </row>
    <row r="496" spans="6:7" x14ac:dyDescent="0.25">
      <c r="F496" s="1"/>
      <c r="G496" s="1"/>
    </row>
    <row r="497" spans="6:7" x14ac:dyDescent="0.25">
      <c r="F497" s="1"/>
      <c r="G497" s="1"/>
    </row>
    <row r="498" spans="6:7" x14ac:dyDescent="0.25">
      <c r="F498" s="1"/>
      <c r="G498" s="1"/>
    </row>
    <row r="499" spans="6:7" x14ac:dyDescent="0.25">
      <c r="F499" s="1"/>
      <c r="G499" s="1"/>
    </row>
    <row r="500" spans="6:7" x14ac:dyDescent="0.25">
      <c r="F500" s="1"/>
      <c r="G500" s="1"/>
    </row>
    <row r="501" spans="6:7" x14ac:dyDescent="0.25">
      <c r="F501" s="1"/>
      <c r="G501" s="1"/>
    </row>
    <row r="502" spans="6:7" x14ac:dyDescent="0.25">
      <c r="F502" s="1"/>
      <c r="G502" s="1"/>
    </row>
    <row r="503" spans="6:7" x14ac:dyDescent="0.25">
      <c r="F503" s="1"/>
      <c r="G503" s="1"/>
    </row>
    <row r="504" spans="6:7" x14ac:dyDescent="0.25">
      <c r="F504" s="1"/>
      <c r="G504" s="1"/>
    </row>
    <row r="505" spans="6:7" x14ac:dyDescent="0.25">
      <c r="F505" s="1"/>
      <c r="G505" s="1"/>
    </row>
    <row r="506" spans="6:7" x14ac:dyDescent="0.25">
      <c r="F506" s="1"/>
      <c r="G506" s="1"/>
    </row>
    <row r="507" spans="6:7" x14ac:dyDescent="0.25">
      <c r="F507" s="1"/>
      <c r="G507" s="1"/>
    </row>
    <row r="508" spans="6:7" x14ac:dyDescent="0.25">
      <c r="F508" s="1"/>
      <c r="G508" s="1"/>
    </row>
    <row r="509" spans="6:7" x14ac:dyDescent="0.25">
      <c r="F509" s="1"/>
      <c r="G509" s="1"/>
    </row>
    <row r="510" spans="6:7" x14ac:dyDescent="0.25">
      <c r="F510" s="1"/>
      <c r="G510" s="1"/>
    </row>
    <row r="511" spans="6:7" x14ac:dyDescent="0.25">
      <c r="F511" s="1"/>
      <c r="G511" s="1"/>
    </row>
    <row r="512" spans="6:7" x14ac:dyDescent="0.25">
      <c r="F512" s="1"/>
      <c r="G512" s="1"/>
    </row>
    <row r="513" spans="6:7" x14ac:dyDescent="0.25">
      <c r="F513" s="1"/>
      <c r="G513" s="1"/>
    </row>
    <row r="514" spans="6:7" x14ac:dyDescent="0.25">
      <c r="F514" s="1"/>
      <c r="G514" s="1"/>
    </row>
    <row r="515" spans="6:7" x14ac:dyDescent="0.25">
      <c r="F515" s="1"/>
      <c r="G515" s="1"/>
    </row>
    <row r="516" spans="6:7" x14ac:dyDescent="0.25">
      <c r="F516" s="1"/>
      <c r="G516" s="1"/>
    </row>
    <row r="517" spans="6:7" x14ac:dyDescent="0.25">
      <c r="F517" s="1"/>
      <c r="G517" s="1"/>
    </row>
    <row r="518" spans="6:7" x14ac:dyDescent="0.25">
      <c r="F518" s="1"/>
      <c r="G518" s="1"/>
    </row>
    <row r="519" spans="6:7" x14ac:dyDescent="0.25">
      <c r="F519" s="1"/>
      <c r="G519" s="1"/>
    </row>
    <row r="520" spans="6:7" x14ac:dyDescent="0.25">
      <c r="F520" s="1"/>
      <c r="G520" s="1"/>
    </row>
    <row r="521" spans="6:7" x14ac:dyDescent="0.25">
      <c r="F521" s="1"/>
      <c r="G521" s="1"/>
    </row>
    <row r="522" spans="6:7" x14ac:dyDescent="0.25">
      <c r="F522" s="1"/>
      <c r="G522" s="1"/>
    </row>
    <row r="523" spans="6:7" x14ac:dyDescent="0.25">
      <c r="F523" s="1"/>
      <c r="G523" s="1"/>
    </row>
    <row r="524" spans="6:7" x14ac:dyDescent="0.25">
      <c r="F524" s="1"/>
      <c r="G524" s="1"/>
    </row>
    <row r="525" spans="6:7" x14ac:dyDescent="0.25">
      <c r="F525" s="1"/>
      <c r="G525" s="1"/>
    </row>
    <row r="526" spans="6:7" x14ac:dyDescent="0.25">
      <c r="F526" s="1"/>
      <c r="G526" s="1"/>
    </row>
    <row r="527" spans="6:7" x14ac:dyDescent="0.25">
      <c r="F527" s="1"/>
      <c r="G527" s="1"/>
    </row>
    <row r="528" spans="6:7" x14ac:dyDescent="0.25">
      <c r="F528" s="1"/>
      <c r="G528" s="1"/>
    </row>
    <row r="529" spans="6:7" x14ac:dyDescent="0.25">
      <c r="F529" s="1"/>
      <c r="G529" s="1"/>
    </row>
    <row r="530" spans="6:7" x14ac:dyDescent="0.25">
      <c r="F530" s="1"/>
      <c r="G530" s="1"/>
    </row>
    <row r="531" spans="6:7" x14ac:dyDescent="0.25">
      <c r="F531" s="1"/>
      <c r="G531" s="1"/>
    </row>
    <row r="532" spans="6:7" x14ac:dyDescent="0.25">
      <c r="F532" s="1"/>
      <c r="G532" s="1"/>
    </row>
    <row r="533" spans="6:7" x14ac:dyDescent="0.25">
      <c r="F533" s="1"/>
      <c r="G533" s="1"/>
    </row>
    <row r="534" spans="6:7" x14ac:dyDescent="0.25">
      <c r="F534" s="1"/>
      <c r="G534" s="1"/>
    </row>
    <row r="535" spans="6:7" x14ac:dyDescent="0.25">
      <c r="F535" s="1"/>
      <c r="G535" s="1"/>
    </row>
    <row r="536" spans="6:7" x14ac:dyDescent="0.25">
      <c r="F536" s="1"/>
      <c r="G536" s="1"/>
    </row>
    <row r="537" spans="6:7" x14ac:dyDescent="0.25">
      <c r="F537" s="1"/>
      <c r="G537" s="1"/>
    </row>
    <row r="538" spans="6:7" x14ac:dyDescent="0.25">
      <c r="F538" s="1"/>
      <c r="G538" s="1"/>
    </row>
    <row r="539" spans="6:7" x14ac:dyDescent="0.25">
      <c r="F539" s="1"/>
      <c r="G539" s="1"/>
    </row>
    <row r="540" spans="6:7" x14ac:dyDescent="0.25">
      <c r="F540" s="1"/>
      <c r="G540" s="1"/>
    </row>
    <row r="541" spans="6:7" x14ac:dyDescent="0.25">
      <c r="F541" s="1"/>
      <c r="G541" s="1"/>
    </row>
    <row r="542" spans="6:7" x14ac:dyDescent="0.25">
      <c r="F542" s="1"/>
      <c r="G542" s="1"/>
    </row>
    <row r="543" spans="6:7" x14ac:dyDescent="0.25">
      <c r="F543" s="1"/>
      <c r="G543" s="1"/>
    </row>
    <row r="544" spans="6:7" x14ac:dyDescent="0.25">
      <c r="F544" s="1"/>
      <c r="G544" s="1"/>
    </row>
    <row r="545" spans="6:7" x14ac:dyDescent="0.25">
      <c r="F545" s="1"/>
      <c r="G545" s="1"/>
    </row>
    <row r="546" spans="6:7" x14ac:dyDescent="0.25">
      <c r="F546" s="1"/>
      <c r="G546" s="1"/>
    </row>
    <row r="547" spans="6:7" x14ac:dyDescent="0.25">
      <c r="F547" s="1"/>
      <c r="G547" s="1"/>
    </row>
    <row r="548" spans="6:7" x14ac:dyDescent="0.25">
      <c r="F548" s="1"/>
      <c r="G548" s="1"/>
    </row>
    <row r="549" spans="6:7" x14ac:dyDescent="0.25">
      <c r="F549" s="1"/>
      <c r="G549" s="1"/>
    </row>
    <row r="550" spans="6:7" x14ac:dyDescent="0.25">
      <c r="F550" s="1"/>
      <c r="G550" s="1"/>
    </row>
    <row r="551" spans="6:7" x14ac:dyDescent="0.25">
      <c r="F551" s="1"/>
      <c r="G551" s="1"/>
    </row>
    <row r="552" spans="6:7" x14ac:dyDescent="0.25">
      <c r="F552" s="1"/>
      <c r="G552" s="1"/>
    </row>
    <row r="553" spans="6:7" x14ac:dyDescent="0.25">
      <c r="F553" s="1"/>
      <c r="G553" s="1"/>
    </row>
    <row r="554" spans="6:7" x14ac:dyDescent="0.25">
      <c r="F554" s="1"/>
      <c r="G554" s="1"/>
    </row>
    <row r="555" spans="6:7" x14ac:dyDescent="0.25">
      <c r="F555" s="1"/>
      <c r="G555" s="1"/>
    </row>
    <row r="556" spans="6:7" x14ac:dyDescent="0.25">
      <c r="F556" s="1"/>
      <c r="G556" s="1"/>
    </row>
    <row r="557" spans="6:7" x14ac:dyDescent="0.25">
      <c r="F557" s="1"/>
      <c r="G557" s="1"/>
    </row>
    <row r="558" spans="6:7" x14ac:dyDescent="0.25">
      <c r="F558" s="1"/>
      <c r="G558" s="1"/>
    </row>
    <row r="559" spans="6:7" x14ac:dyDescent="0.25">
      <c r="F559" s="1"/>
      <c r="G559" s="1"/>
    </row>
    <row r="560" spans="6:7" x14ac:dyDescent="0.25">
      <c r="F560" s="1"/>
      <c r="G560" s="1"/>
    </row>
    <row r="561" spans="6:7" x14ac:dyDescent="0.25">
      <c r="F561" s="1"/>
      <c r="G561" s="1"/>
    </row>
    <row r="562" spans="6:7" x14ac:dyDescent="0.25">
      <c r="F562" s="1"/>
      <c r="G562" s="1"/>
    </row>
    <row r="563" spans="6:7" x14ac:dyDescent="0.25">
      <c r="F563" s="1"/>
      <c r="G563" s="1"/>
    </row>
    <row r="564" spans="6:7" x14ac:dyDescent="0.25">
      <c r="F564" s="1"/>
      <c r="G564" s="1"/>
    </row>
    <row r="565" spans="6:7" x14ac:dyDescent="0.25">
      <c r="F565" s="1"/>
      <c r="G565" s="1"/>
    </row>
    <row r="566" spans="6:7" x14ac:dyDescent="0.25">
      <c r="F566" s="1"/>
      <c r="G566" s="1"/>
    </row>
    <row r="567" spans="6:7" x14ac:dyDescent="0.25">
      <c r="F567" s="1"/>
      <c r="G567" s="1"/>
    </row>
    <row r="568" spans="6:7" x14ac:dyDescent="0.25">
      <c r="F568" s="1"/>
      <c r="G568" s="1"/>
    </row>
    <row r="569" spans="6:7" x14ac:dyDescent="0.25">
      <c r="F569" s="1"/>
      <c r="G569" s="1"/>
    </row>
    <row r="570" spans="6:7" x14ac:dyDescent="0.25">
      <c r="F570" s="1"/>
      <c r="G570" s="1"/>
    </row>
    <row r="571" spans="6:7" x14ac:dyDescent="0.25">
      <c r="F571" s="1"/>
      <c r="G571" s="1"/>
    </row>
    <row r="572" spans="6:7" x14ac:dyDescent="0.25">
      <c r="F572" s="1"/>
      <c r="G572" s="1"/>
    </row>
    <row r="573" spans="6:7" x14ac:dyDescent="0.25">
      <c r="F573" s="1"/>
      <c r="G573" s="1"/>
    </row>
    <row r="574" spans="6:7" x14ac:dyDescent="0.25">
      <c r="F574" s="1"/>
      <c r="G574" s="1"/>
    </row>
    <row r="575" spans="6:7" x14ac:dyDescent="0.25">
      <c r="F575" s="1"/>
      <c r="G575" s="1"/>
    </row>
    <row r="576" spans="6:7" x14ac:dyDescent="0.25">
      <c r="F576" s="1"/>
      <c r="G576" s="1"/>
    </row>
    <row r="577" spans="6:7" x14ac:dyDescent="0.25">
      <c r="F577" s="1"/>
      <c r="G577" s="1"/>
    </row>
    <row r="578" spans="6:7" x14ac:dyDescent="0.25">
      <c r="F578" s="1"/>
      <c r="G578" s="1"/>
    </row>
    <row r="579" spans="6:7" x14ac:dyDescent="0.25">
      <c r="F579" s="1"/>
      <c r="G579" s="1"/>
    </row>
    <row r="580" spans="6:7" x14ac:dyDescent="0.25">
      <c r="F580" s="1"/>
      <c r="G580" s="1"/>
    </row>
    <row r="581" spans="6:7" x14ac:dyDescent="0.25">
      <c r="F581" s="1"/>
      <c r="G581" s="1"/>
    </row>
    <row r="582" spans="6:7" x14ac:dyDescent="0.25">
      <c r="F582" s="1"/>
      <c r="G582" s="1"/>
    </row>
    <row r="583" spans="6:7" x14ac:dyDescent="0.25">
      <c r="F583" s="1"/>
      <c r="G583" s="1"/>
    </row>
    <row r="584" spans="6:7" x14ac:dyDescent="0.25">
      <c r="F584" s="1"/>
      <c r="G584" s="1"/>
    </row>
    <row r="585" spans="6:7" x14ac:dyDescent="0.25">
      <c r="F585" s="1"/>
      <c r="G585" s="1"/>
    </row>
    <row r="586" spans="6:7" x14ac:dyDescent="0.25">
      <c r="F586" s="1"/>
      <c r="G586" s="1"/>
    </row>
    <row r="587" spans="6:7" x14ac:dyDescent="0.25">
      <c r="F587" s="1"/>
      <c r="G587" s="1"/>
    </row>
    <row r="588" spans="6:7" x14ac:dyDescent="0.25">
      <c r="F588" s="1"/>
      <c r="G588" s="1"/>
    </row>
    <row r="589" spans="6:7" x14ac:dyDescent="0.25">
      <c r="F589" s="1"/>
      <c r="G589" s="1"/>
    </row>
    <row r="590" spans="6:7" x14ac:dyDescent="0.25">
      <c r="F590" s="1"/>
      <c r="G590" s="1"/>
    </row>
    <row r="591" spans="6:7" x14ac:dyDescent="0.25">
      <c r="F591" s="1"/>
      <c r="G591" s="1"/>
    </row>
    <row r="592" spans="6:7" x14ac:dyDescent="0.25">
      <c r="F592" s="1"/>
      <c r="G592" s="1"/>
    </row>
    <row r="593" spans="6:7" x14ac:dyDescent="0.25">
      <c r="F593" s="1"/>
      <c r="G593" s="1"/>
    </row>
    <row r="594" spans="6:7" x14ac:dyDescent="0.25">
      <c r="F594" s="1"/>
      <c r="G594" s="1"/>
    </row>
    <row r="595" spans="6:7" x14ac:dyDescent="0.25">
      <c r="F595" s="1"/>
      <c r="G595" s="1"/>
    </row>
    <row r="596" spans="6:7" x14ac:dyDescent="0.25">
      <c r="F596" s="1"/>
      <c r="G596" s="1"/>
    </row>
    <row r="597" spans="6:7" x14ac:dyDescent="0.25">
      <c r="F597" s="1"/>
      <c r="G597" s="1"/>
    </row>
    <row r="598" spans="6:7" x14ac:dyDescent="0.25">
      <c r="F598" s="1"/>
      <c r="G598" s="1"/>
    </row>
    <row r="599" spans="6:7" x14ac:dyDescent="0.25">
      <c r="F599" s="1"/>
      <c r="G599" s="1"/>
    </row>
    <row r="600" spans="6:7" x14ac:dyDescent="0.25">
      <c r="F600" s="1"/>
      <c r="G600" s="1"/>
    </row>
    <row r="601" spans="6:7" x14ac:dyDescent="0.25">
      <c r="F601" s="1"/>
      <c r="G601" s="1"/>
    </row>
    <row r="602" spans="6:7" x14ac:dyDescent="0.25">
      <c r="F602" s="1"/>
      <c r="G602" s="1"/>
    </row>
    <row r="603" spans="6:7" x14ac:dyDescent="0.25">
      <c r="F603" s="1"/>
      <c r="G603" s="1"/>
    </row>
    <row r="604" spans="6:7" x14ac:dyDescent="0.25">
      <c r="F604" s="1"/>
      <c r="G604" s="1"/>
    </row>
    <row r="605" spans="6:7" x14ac:dyDescent="0.25">
      <c r="F605" s="1"/>
      <c r="G605" s="1"/>
    </row>
    <row r="606" spans="6:7" x14ac:dyDescent="0.25">
      <c r="F606" s="1"/>
      <c r="G606" s="1"/>
    </row>
    <row r="607" spans="6:7" x14ac:dyDescent="0.25">
      <c r="F607" s="1"/>
      <c r="G607" s="1"/>
    </row>
    <row r="608" spans="6:7" x14ac:dyDescent="0.25">
      <c r="F608" s="1"/>
      <c r="G608" s="1"/>
    </row>
    <row r="609" spans="6:7" x14ac:dyDescent="0.25">
      <c r="F609" s="1"/>
      <c r="G609" s="1"/>
    </row>
    <row r="610" spans="6:7" x14ac:dyDescent="0.25">
      <c r="F610" s="1"/>
      <c r="G610" s="1"/>
    </row>
    <row r="611" spans="6:7" x14ac:dyDescent="0.25">
      <c r="F611" s="1"/>
      <c r="G611" s="1"/>
    </row>
    <row r="612" spans="6:7" x14ac:dyDescent="0.25">
      <c r="F612" s="1"/>
      <c r="G612" s="1"/>
    </row>
    <row r="613" spans="6:7" x14ac:dyDescent="0.25">
      <c r="F613" s="1"/>
      <c r="G613" s="1"/>
    </row>
    <row r="614" spans="6:7" x14ac:dyDescent="0.25">
      <c r="F614" s="1"/>
      <c r="G614" s="1"/>
    </row>
    <row r="615" spans="6:7" x14ac:dyDescent="0.25">
      <c r="F615" s="1"/>
      <c r="G615" s="1"/>
    </row>
    <row r="616" spans="6:7" x14ac:dyDescent="0.25">
      <c r="F616" s="1"/>
      <c r="G616" s="1"/>
    </row>
    <row r="617" spans="6:7" x14ac:dyDescent="0.25">
      <c r="F617" s="1"/>
      <c r="G617" s="1"/>
    </row>
    <row r="618" spans="6:7" x14ac:dyDescent="0.25">
      <c r="F618" s="1"/>
      <c r="G618" s="1"/>
    </row>
    <row r="619" spans="6:7" x14ac:dyDescent="0.25">
      <c r="F619" s="1"/>
      <c r="G619" s="1"/>
    </row>
    <row r="620" spans="6:7" x14ac:dyDescent="0.25">
      <c r="F620" s="1"/>
      <c r="G620" s="1"/>
    </row>
    <row r="621" spans="6:7" x14ac:dyDescent="0.25">
      <c r="F621" s="1"/>
      <c r="G621" s="1"/>
    </row>
    <row r="622" spans="6:7" x14ac:dyDescent="0.25">
      <c r="F622" s="1"/>
      <c r="G622" s="1"/>
    </row>
    <row r="623" spans="6:7" x14ac:dyDescent="0.25">
      <c r="F623" s="1"/>
      <c r="G623" s="1"/>
    </row>
    <row r="624" spans="6:7" x14ac:dyDescent="0.25">
      <c r="F624" s="1"/>
      <c r="G624" s="1"/>
    </row>
    <row r="625" spans="6:7" x14ac:dyDescent="0.25">
      <c r="F625" s="1"/>
      <c r="G625" s="1"/>
    </row>
    <row r="626" spans="6:7" x14ac:dyDescent="0.25">
      <c r="F626" s="1"/>
      <c r="G626" s="1"/>
    </row>
    <row r="627" spans="6:7" x14ac:dyDescent="0.25">
      <c r="F627" s="1"/>
      <c r="G627" s="1"/>
    </row>
    <row r="628" spans="6:7" x14ac:dyDescent="0.25">
      <c r="F628" s="1"/>
      <c r="G628" s="1"/>
    </row>
    <row r="629" spans="6:7" x14ac:dyDescent="0.25">
      <c r="F629" s="1"/>
      <c r="G629" s="1"/>
    </row>
    <row r="630" spans="6:7" x14ac:dyDescent="0.25">
      <c r="F630" s="1"/>
      <c r="G630" s="1"/>
    </row>
    <row r="631" spans="6:7" x14ac:dyDescent="0.25">
      <c r="F631" s="1"/>
      <c r="G631" s="1"/>
    </row>
    <row r="632" spans="6:7" x14ac:dyDescent="0.25">
      <c r="F632" s="1"/>
      <c r="G632" s="1"/>
    </row>
    <row r="633" spans="6:7" x14ac:dyDescent="0.25">
      <c r="F633" s="1"/>
      <c r="G633" s="1"/>
    </row>
    <row r="634" spans="6:7" x14ac:dyDescent="0.25">
      <c r="F634" s="1"/>
      <c r="G634" s="1"/>
    </row>
    <row r="635" spans="6:7" x14ac:dyDescent="0.25">
      <c r="F635" s="1"/>
      <c r="G635" s="1"/>
    </row>
    <row r="636" spans="6:7" x14ac:dyDescent="0.25">
      <c r="F636" s="1"/>
      <c r="G636" s="1"/>
    </row>
    <row r="637" spans="6:7" x14ac:dyDescent="0.25">
      <c r="F637" s="1"/>
      <c r="G637" s="1"/>
    </row>
    <row r="638" spans="6:7" x14ac:dyDescent="0.25">
      <c r="F638" s="1"/>
      <c r="G638" s="1"/>
    </row>
    <row r="639" spans="6:7" x14ac:dyDescent="0.25">
      <c r="F639" s="1"/>
      <c r="G639" s="1"/>
    </row>
    <row r="640" spans="6:7" x14ac:dyDescent="0.25">
      <c r="F640" s="1"/>
      <c r="G640" s="1"/>
    </row>
    <row r="641" spans="6:7" x14ac:dyDescent="0.25">
      <c r="F641" s="1"/>
      <c r="G641" s="1"/>
    </row>
    <row r="642" spans="6:7" x14ac:dyDescent="0.25">
      <c r="F642" s="1"/>
      <c r="G642" s="1"/>
    </row>
    <row r="643" spans="6:7" x14ac:dyDescent="0.25">
      <c r="F643" s="1"/>
      <c r="G643" s="1"/>
    </row>
    <row r="644" spans="6:7" x14ac:dyDescent="0.25">
      <c r="F644" s="1"/>
      <c r="G644" s="1"/>
    </row>
    <row r="645" spans="6:7" x14ac:dyDescent="0.25">
      <c r="F645" s="1"/>
      <c r="G645" s="1"/>
    </row>
    <row r="646" spans="6:7" x14ac:dyDescent="0.25">
      <c r="F646" s="1"/>
      <c r="G646" s="1"/>
    </row>
    <row r="647" spans="6:7" x14ac:dyDescent="0.25">
      <c r="F647" s="1"/>
      <c r="G647" s="1"/>
    </row>
    <row r="648" spans="6:7" x14ac:dyDescent="0.25">
      <c r="F648" s="1"/>
      <c r="G648" s="1"/>
    </row>
    <row r="649" spans="6:7" x14ac:dyDescent="0.25">
      <c r="F649" s="1"/>
      <c r="G649" s="1"/>
    </row>
    <row r="650" spans="6:7" x14ac:dyDescent="0.25">
      <c r="F650" s="1"/>
      <c r="G650" s="1"/>
    </row>
    <row r="651" spans="6:7" x14ac:dyDescent="0.25">
      <c r="F651" s="1"/>
      <c r="G651" s="1"/>
    </row>
    <row r="652" spans="6:7" x14ac:dyDescent="0.25">
      <c r="F652" s="1"/>
      <c r="G652" s="1"/>
    </row>
    <row r="653" spans="6:7" x14ac:dyDescent="0.25">
      <c r="F653" s="1"/>
      <c r="G653" s="1"/>
    </row>
    <row r="654" spans="6:7" x14ac:dyDescent="0.25">
      <c r="F654" s="1"/>
      <c r="G654" s="1"/>
    </row>
    <row r="655" spans="6:7" x14ac:dyDescent="0.25">
      <c r="F655" s="1"/>
      <c r="G655" s="1"/>
    </row>
    <row r="656" spans="6:7" x14ac:dyDescent="0.25">
      <c r="F656" s="1"/>
      <c r="G656" s="1"/>
    </row>
    <row r="657" spans="6:7" x14ac:dyDescent="0.25">
      <c r="F657" s="1"/>
      <c r="G657" s="1"/>
    </row>
    <row r="658" spans="6:7" x14ac:dyDescent="0.25">
      <c r="F658" s="1"/>
      <c r="G658" s="1"/>
    </row>
    <row r="659" spans="6:7" x14ac:dyDescent="0.25">
      <c r="F659" s="1"/>
      <c r="G659" s="1"/>
    </row>
    <row r="660" spans="6:7" x14ac:dyDescent="0.25">
      <c r="F660" s="1"/>
      <c r="G660" s="1"/>
    </row>
    <row r="661" spans="6:7" x14ac:dyDescent="0.25">
      <c r="F661" s="1"/>
      <c r="G661" s="1"/>
    </row>
    <row r="662" spans="6:7" x14ac:dyDescent="0.25">
      <c r="F662" s="1"/>
      <c r="G662" s="1"/>
    </row>
    <row r="663" spans="6:7" x14ac:dyDescent="0.25">
      <c r="F663" s="1"/>
      <c r="G663" s="1"/>
    </row>
    <row r="664" spans="6:7" x14ac:dyDescent="0.25">
      <c r="F664" s="1"/>
      <c r="G664" s="1"/>
    </row>
    <row r="665" spans="6:7" x14ac:dyDescent="0.25">
      <c r="F665" s="1"/>
      <c r="G665" s="1"/>
    </row>
    <row r="666" spans="6:7" x14ac:dyDescent="0.25">
      <c r="F666" s="1"/>
      <c r="G666" s="1"/>
    </row>
    <row r="667" spans="6:7" x14ac:dyDescent="0.25">
      <c r="F667" s="1"/>
      <c r="G667" s="1"/>
    </row>
    <row r="668" spans="6:7" x14ac:dyDescent="0.25">
      <c r="F668" s="1"/>
      <c r="G668" s="1"/>
    </row>
    <row r="669" spans="6:7" x14ac:dyDescent="0.25">
      <c r="F669" s="1"/>
      <c r="G669" s="1"/>
    </row>
    <row r="670" spans="6:7" x14ac:dyDescent="0.25">
      <c r="F670" s="1"/>
      <c r="G670" s="1"/>
    </row>
    <row r="671" spans="6:7" x14ac:dyDescent="0.25">
      <c r="F671" s="1"/>
      <c r="G671" s="1"/>
    </row>
    <row r="672" spans="6:7" x14ac:dyDescent="0.25">
      <c r="F672" s="1"/>
      <c r="G672" s="1"/>
    </row>
    <row r="673" spans="6:7" x14ac:dyDescent="0.25">
      <c r="F673" s="1"/>
      <c r="G673" s="1"/>
    </row>
    <row r="674" spans="6:7" x14ac:dyDescent="0.25">
      <c r="F674" s="1"/>
      <c r="G674" s="1"/>
    </row>
    <row r="675" spans="6:7" x14ac:dyDescent="0.25">
      <c r="F675" s="1"/>
      <c r="G675" s="1"/>
    </row>
    <row r="676" spans="6:7" x14ac:dyDescent="0.25">
      <c r="F676" s="1"/>
      <c r="G676" s="1"/>
    </row>
    <row r="677" spans="6:7" x14ac:dyDescent="0.25">
      <c r="F677" s="1"/>
      <c r="G677" s="1"/>
    </row>
    <row r="678" spans="6:7" x14ac:dyDescent="0.25">
      <c r="F678" s="1"/>
      <c r="G678" s="1"/>
    </row>
    <row r="679" spans="6:7" x14ac:dyDescent="0.25">
      <c r="F679" s="1"/>
      <c r="G679" s="1"/>
    </row>
    <row r="680" spans="6:7" x14ac:dyDescent="0.25">
      <c r="F680" s="1"/>
      <c r="G680" s="1"/>
    </row>
    <row r="681" spans="6:7" x14ac:dyDescent="0.25">
      <c r="F681" s="1"/>
      <c r="G681" s="1"/>
    </row>
    <row r="682" spans="6:7" x14ac:dyDescent="0.25">
      <c r="F682" s="1"/>
      <c r="G682" s="1"/>
    </row>
    <row r="683" spans="6:7" x14ac:dyDescent="0.25">
      <c r="F683" s="1"/>
      <c r="G683" s="1"/>
    </row>
    <row r="684" spans="6:7" x14ac:dyDescent="0.25">
      <c r="F684" s="1"/>
      <c r="G684" s="1"/>
    </row>
    <row r="685" spans="6:7" x14ac:dyDescent="0.25">
      <c r="F685" s="1"/>
      <c r="G685" s="1"/>
    </row>
    <row r="686" spans="6:7" x14ac:dyDescent="0.25">
      <c r="F686" s="1"/>
      <c r="G686" s="1"/>
    </row>
    <row r="687" spans="6:7" x14ac:dyDescent="0.25">
      <c r="F687" s="1"/>
      <c r="G687" s="1"/>
    </row>
    <row r="688" spans="6:7" x14ac:dyDescent="0.25">
      <c r="F688" s="1"/>
      <c r="G688" s="1"/>
    </row>
    <row r="689" spans="6:7" x14ac:dyDescent="0.25">
      <c r="F689" s="1"/>
      <c r="G689" s="1"/>
    </row>
    <row r="690" spans="6:7" x14ac:dyDescent="0.25">
      <c r="F690" s="1"/>
      <c r="G690" s="1"/>
    </row>
    <row r="691" spans="6:7" x14ac:dyDescent="0.25">
      <c r="F691" s="1"/>
      <c r="G691" s="1"/>
    </row>
    <row r="692" spans="6:7" x14ac:dyDescent="0.25">
      <c r="F692" s="1"/>
      <c r="G692" s="1"/>
    </row>
    <row r="693" spans="6:7" x14ac:dyDescent="0.25">
      <c r="F693" s="1"/>
      <c r="G693" s="1"/>
    </row>
    <row r="694" spans="6:7" x14ac:dyDescent="0.25">
      <c r="F694" s="1"/>
      <c r="G694" s="1"/>
    </row>
    <row r="695" spans="6:7" x14ac:dyDescent="0.25">
      <c r="F695" s="1"/>
      <c r="G695" s="1"/>
    </row>
    <row r="696" spans="6:7" x14ac:dyDescent="0.25">
      <c r="F696" s="1"/>
      <c r="G696" s="1"/>
    </row>
    <row r="697" spans="6:7" x14ac:dyDescent="0.25">
      <c r="F697" s="1"/>
      <c r="G697" s="1"/>
    </row>
    <row r="698" spans="6:7" x14ac:dyDescent="0.25">
      <c r="F698" s="1"/>
      <c r="G698" s="1"/>
    </row>
    <row r="699" spans="6:7" x14ac:dyDescent="0.25">
      <c r="F699" s="1"/>
      <c r="G699" s="1"/>
    </row>
    <row r="700" spans="6:7" x14ac:dyDescent="0.25">
      <c r="F700" s="1"/>
      <c r="G700" s="1"/>
    </row>
    <row r="701" spans="6:7" x14ac:dyDescent="0.25">
      <c r="F701" s="1"/>
      <c r="G701" s="1"/>
    </row>
    <row r="702" spans="6:7" x14ac:dyDescent="0.25">
      <c r="F702" s="1"/>
      <c r="G702" s="1"/>
    </row>
    <row r="703" spans="6:7" x14ac:dyDescent="0.25">
      <c r="F703" s="1"/>
      <c r="G703" s="1"/>
    </row>
    <row r="704" spans="6:7" x14ac:dyDescent="0.25">
      <c r="F704" s="1"/>
      <c r="G704" s="1"/>
    </row>
    <row r="705" spans="6:7" x14ac:dyDescent="0.25">
      <c r="F705" s="1"/>
      <c r="G705" s="1"/>
    </row>
    <row r="706" spans="6:7" x14ac:dyDescent="0.25">
      <c r="F706" s="1"/>
      <c r="G706" s="1"/>
    </row>
    <row r="707" spans="6:7" x14ac:dyDescent="0.25">
      <c r="F707" s="1"/>
      <c r="G707" s="1"/>
    </row>
    <row r="708" spans="6:7" x14ac:dyDescent="0.25">
      <c r="F708" s="1"/>
      <c r="G708" s="1"/>
    </row>
    <row r="709" spans="6:7" x14ac:dyDescent="0.25">
      <c r="F709" s="1"/>
      <c r="G709" s="1"/>
    </row>
    <row r="710" spans="6:7" x14ac:dyDescent="0.25">
      <c r="F710" s="1"/>
      <c r="G710" s="1"/>
    </row>
    <row r="711" spans="6:7" x14ac:dyDescent="0.25">
      <c r="F711" s="1"/>
      <c r="G711" s="1"/>
    </row>
    <row r="712" spans="6:7" x14ac:dyDescent="0.25">
      <c r="F712" s="1"/>
      <c r="G712" s="1"/>
    </row>
    <row r="713" spans="6:7" x14ac:dyDescent="0.25">
      <c r="F713" s="1"/>
      <c r="G713" s="1"/>
    </row>
    <row r="714" spans="6:7" x14ac:dyDescent="0.25">
      <c r="F714" s="1"/>
      <c r="G714" s="1"/>
    </row>
    <row r="715" spans="6:7" x14ac:dyDescent="0.25">
      <c r="F715" s="1"/>
      <c r="G715" s="1"/>
    </row>
    <row r="716" spans="6:7" x14ac:dyDescent="0.25">
      <c r="F716" s="1"/>
      <c r="G716" s="1"/>
    </row>
    <row r="717" spans="6:7" x14ac:dyDescent="0.25">
      <c r="F717" s="1"/>
      <c r="G717" s="1"/>
    </row>
    <row r="718" spans="6:7" x14ac:dyDescent="0.25">
      <c r="F718" s="1"/>
      <c r="G718" s="1"/>
    </row>
    <row r="719" spans="6:7" x14ac:dyDescent="0.25">
      <c r="F719" s="1"/>
      <c r="G719" s="1"/>
    </row>
    <row r="720" spans="6:7" x14ac:dyDescent="0.25">
      <c r="F720" s="1"/>
      <c r="G720" s="1"/>
    </row>
    <row r="721" spans="6:7" x14ac:dyDescent="0.25">
      <c r="F721" s="1"/>
      <c r="G721" s="1"/>
    </row>
    <row r="722" spans="6:7" x14ac:dyDescent="0.25">
      <c r="F722" s="1"/>
      <c r="G722" s="1"/>
    </row>
    <row r="723" spans="6:7" x14ac:dyDescent="0.25">
      <c r="F723" s="1"/>
      <c r="G723" s="1"/>
    </row>
    <row r="724" spans="6:7" x14ac:dyDescent="0.25">
      <c r="F724" s="1"/>
      <c r="G724" s="1"/>
    </row>
    <row r="725" spans="6:7" x14ac:dyDescent="0.25">
      <c r="F725" s="1"/>
      <c r="G725" s="1"/>
    </row>
    <row r="726" spans="6:7" x14ac:dyDescent="0.25">
      <c r="F726" s="1"/>
      <c r="G726" s="1"/>
    </row>
    <row r="727" spans="6:7" x14ac:dyDescent="0.25">
      <c r="F727" s="1"/>
      <c r="G727" s="1"/>
    </row>
    <row r="728" spans="6:7" x14ac:dyDescent="0.25">
      <c r="F728" s="1"/>
      <c r="G728" s="1"/>
    </row>
    <row r="729" spans="6:7" x14ac:dyDescent="0.25">
      <c r="F729" s="1"/>
      <c r="G729" s="1"/>
    </row>
    <row r="730" spans="6:7" x14ac:dyDescent="0.25">
      <c r="F730" s="1"/>
      <c r="G730" s="1"/>
    </row>
    <row r="731" spans="6:7" x14ac:dyDescent="0.25">
      <c r="F731" s="1"/>
      <c r="G731" s="1"/>
    </row>
    <row r="732" spans="6:7" x14ac:dyDescent="0.25">
      <c r="F732" s="1"/>
      <c r="G732" s="1"/>
    </row>
    <row r="733" spans="6:7" x14ac:dyDescent="0.25">
      <c r="F733" s="1"/>
      <c r="G733" s="1"/>
    </row>
    <row r="734" spans="6:7" x14ac:dyDescent="0.25">
      <c r="F734" s="1"/>
      <c r="G734" s="1"/>
    </row>
    <row r="735" spans="6:7" x14ac:dyDescent="0.25">
      <c r="F735" s="1"/>
      <c r="G735" s="1"/>
    </row>
    <row r="736" spans="6:7" x14ac:dyDescent="0.25">
      <c r="F736" s="1"/>
      <c r="G736" s="1"/>
    </row>
    <row r="737" spans="6:7" x14ac:dyDescent="0.25">
      <c r="F737" s="1"/>
      <c r="G737" s="1"/>
    </row>
    <row r="738" spans="6:7" x14ac:dyDescent="0.25">
      <c r="F738" s="1"/>
      <c r="G738" s="1"/>
    </row>
    <row r="739" spans="6:7" x14ac:dyDescent="0.25">
      <c r="F739" s="1"/>
      <c r="G739" s="1"/>
    </row>
    <row r="740" spans="6:7" x14ac:dyDescent="0.25">
      <c r="F740" s="1"/>
      <c r="G740" s="1"/>
    </row>
    <row r="741" spans="6:7" x14ac:dyDescent="0.25">
      <c r="F741" s="1"/>
      <c r="G741" s="1"/>
    </row>
    <row r="742" spans="6:7" x14ac:dyDescent="0.25">
      <c r="F742" s="1"/>
      <c r="G742" s="1"/>
    </row>
    <row r="743" spans="6:7" x14ac:dyDescent="0.25">
      <c r="F743" s="1"/>
      <c r="G743" s="1"/>
    </row>
    <row r="744" spans="6:7" x14ac:dyDescent="0.25">
      <c r="F744" s="1"/>
      <c r="G744" s="1"/>
    </row>
    <row r="745" spans="6:7" x14ac:dyDescent="0.25">
      <c r="F745" s="1"/>
      <c r="G745" s="1"/>
    </row>
    <row r="746" spans="6:7" x14ac:dyDescent="0.25">
      <c r="F746" s="1"/>
      <c r="G746" s="1"/>
    </row>
    <row r="747" spans="6:7" x14ac:dyDescent="0.25">
      <c r="F747" s="1"/>
      <c r="G747" s="1"/>
    </row>
    <row r="748" spans="6:7" x14ac:dyDescent="0.25">
      <c r="F748" s="1"/>
      <c r="G748" s="1"/>
    </row>
    <row r="749" spans="6:7" x14ac:dyDescent="0.25">
      <c r="F749" s="1"/>
      <c r="G749" s="1"/>
    </row>
    <row r="750" spans="6:7" x14ac:dyDescent="0.25">
      <c r="F750" s="1"/>
      <c r="G750" s="1"/>
    </row>
    <row r="751" spans="6:7" x14ac:dyDescent="0.25">
      <c r="F751" s="1"/>
      <c r="G751" s="1"/>
    </row>
    <row r="752" spans="6:7" x14ac:dyDescent="0.25">
      <c r="F752" s="1"/>
      <c r="G752" s="1"/>
    </row>
    <row r="753" spans="6:7" x14ac:dyDescent="0.25">
      <c r="F753" s="1"/>
      <c r="G753" s="1"/>
    </row>
    <row r="754" spans="6:7" x14ac:dyDescent="0.25">
      <c r="F754" s="1"/>
      <c r="G754" s="1"/>
    </row>
    <row r="755" spans="6:7" x14ac:dyDescent="0.25">
      <c r="F755" s="1"/>
      <c r="G755" s="1"/>
    </row>
    <row r="756" spans="6:7" x14ac:dyDescent="0.25">
      <c r="F756" s="1"/>
      <c r="G756" s="1"/>
    </row>
    <row r="757" spans="6:7" x14ac:dyDescent="0.25">
      <c r="F757" s="1"/>
      <c r="G757" s="1"/>
    </row>
    <row r="758" spans="6:7" x14ac:dyDescent="0.25">
      <c r="F758" s="1"/>
      <c r="G758" s="1"/>
    </row>
    <row r="759" spans="6:7" x14ac:dyDescent="0.25">
      <c r="F759" s="1"/>
      <c r="G759" s="1"/>
    </row>
    <row r="760" spans="6:7" x14ac:dyDescent="0.25">
      <c r="F760" s="1"/>
      <c r="G760" s="1"/>
    </row>
    <row r="761" spans="6:7" x14ac:dyDescent="0.25">
      <c r="F761" s="1"/>
      <c r="G761" s="1"/>
    </row>
    <row r="762" spans="6:7" x14ac:dyDescent="0.25">
      <c r="F762" s="1"/>
      <c r="G762" s="1"/>
    </row>
    <row r="763" spans="6:7" x14ac:dyDescent="0.25">
      <c r="F763" s="1"/>
      <c r="G763" s="1"/>
    </row>
    <row r="764" spans="6:7" x14ac:dyDescent="0.25">
      <c r="F764" s="1"/>
      <c r="G764" s="1"/>
    </row>
    <row r="765" spans="6:7" x14ac:dyDescent="0.25">
      <c r="F765" s="1"/>
      <c r="G765" s="1"/>
    </row>
    <row r="766" spans="6:7" x14ac:dyDescent="0.25">
      <c r="F766" s="1"/>
      <c r="G766" s="1"/>
    </row>
    <row r="767" spans="6:7" x14ac:dyDescent="0.25">
      <c r="F767" s="1"/>
      <c r="G767" s="1"/>
    </row>
    <row r="768" spans="6:7" x14ac:dyDescent="0.25">
      <c r="F768" s="1"/>
      <c r="G768" s="1"/>
    </row>
    <row r="769" spans="6:7" x14ac:dyDescent="0.25">
      <c r="F769" s="1"/>
      <c r="G769" s="1"/>
    </row>
    <row r="770" spans="6:7" x14ac:dyDescent="0.25">
      <c r="F770" s="1"/>
      <c r="G770" s="1"/>
    </row>
    <row r="771" spans="6:7" x14ac:dyDescent="0.25">
      <c r="F771" s="1"/>
      <c r="G771" s="1"/>
    </row>
    <row r="772" spans="6:7" x14ac:dyDescent="0.25">
      <c r="F772" s="1"/>
      <c r="G772" s="1"/>
    </row>
    <row r="773" spans="6:7" x14ac:dyDescent="0.25">
      <c r="F773" s="1"/>
      <c r="G773" s="1"/>
    </row>
    <row r="774" spans="6:7" x14ac:dyDescent="0.25">
      <c r="F774" s="1"/>
      <c r="G774" s="1"/>
    </row>
    <row r="775" spans="6:7" x14ac:dyDescent="0.25">
      <c r="F775" s="1"/>
      <c r="G775" s="1"/>
    </row>
    <row r="776" spans="6:7" x14ac:dyDescent="0.25">
      <c r="F776" s="1"/>
      <c r="G776" s="1"/>
    </row>
    <row r="777" spans="6:7" x14ac:dyDescent="0.25">
      <c r="F777" s="1"/>
      <c r="G777" s="1"/>
    </row>
    <row r="778" spans="6:7" x14ac:dyDescent="0.25">
      <c r="F778" s="1"/>
      <c r="G778" s="1"/>
    </row>
    <row r="779" spans="6:7" x14ac:dyDescent="0.25">
      <c r="F779" s="1"/>
      <c r="G779" s="1"/>
    </row>
    <row r="780" spans="6:7" x14ac:dyDescent="0.25">
      <c r="F780" s="1"/>
      <c r="G780" s="1"/>
    </row>
    <row r="781" spans="6:7" x14ac:dyDescent="0.25">
      <c r="F781" s="1"/>
      <c r="G781" s="1"/>
    </row>
    <row r="782" spans="6:7" x14ac:dyDescent="0.25">
      <c r="F782" s="1"/>
      <c r="G782" s="1"/>
    </row>
    <row r="783" spans="6:7" x14ac:dyDescent="0.25">
      <c r="F783" s="1"/>
      <c r="G783" s="1"/>
    </row>
    <row r="784" spans="6:7" x14ac:dyDescent="0.25">
      <c r="F784" s="1"/>
      <c r="G784" s="1"/>
    </row>
    <row r="785" spans="6:7" x14ac:dyDescent="0.25">
      <c r="F785" s="1"/>
      <c r="G785" s="1"/>
    </row>
    <row r="786" spans="6:7" x14ac:dyDescent="0.25">
      <c r="F786" s="1"/>
      <c r="G786" s="1"/>
    </row>
    <row r="787" spans="6:7" x14ac:dyDescent="0.25">
      <c r="F787" s="1"/>
      <c r="G787" s="1"/>
    </row>
    <row r="788" spans="6:7" x14ac:dyDescent="0.25">
      <c r="F788" s="1"/>
      <c r="G788" s="1"/>
    </row>
    <row r="789" spans="6:7" x14ac:dyDescent="0.25">
      <c r="F789" s="1"/>
      <c r="G789" s="1"/>
    </row>
    <row r="790" spans="6:7" x14ac:dyDescent="0.25">
      <c r="F790" s="1"/>
      <c r="G790" s="1"/>
    </row>
    <row r="791" spans="6:7" x14ac:dyDescent="0.25">
      <c r="F791" s="1"/>
      <c r="G791" s="1"/>
    </row>
    <row r="792" spans="6:7" x14ac:dyDescent="0.25">
      <c r="F792" s="1"/>
      <c r="G792" s="1"/>
    </row>
    <row r="793" spans="6:7" x14ac:dyDescent="0.25">
      <c r="F793" s="1"/>
      <c r="G793" s="1"/>
    </row>
    <row r="794" spans="6:7" x14ac:dyDescent="0.25">
      <c r="F794" s="1"/>
      <c r="G794" s="1"/>
    </row>
    <row r="795" spans="6:7" x14ac:dyDescent="0.25">
      <c r="F795" s="1"/>
      <c r="G795" s="1"/>
    </row>
    <row r="796" spans="6:7" x14ac:dyDescent="0.25">
      <c r="F796" s="1"/>
      <c r="G796" s="1"/>
    </row>
    <row r="797" spans="6:7" x14ac:dyDescent="0.25">
      <c r="F797" s="1"/>
      <c r="G797" s="1"/>
    </row>
    <row r="798" spans="6:7" x14ac:dyDescent="0.25">
      <c r="F798" s="1"/>
      <c r="G798" s="1"/>
    </row>
    <row r="799" spans="6:7" x14ac:dyDescent="0.25">
      <c r="F799" s="1"/>
      <c r="G799" s="1"/>
    </row>
    <row r="800" spans="6:7" x14ac:dyDescent="0.25">
      <c r="F800" s="1"/>
      <c r="G800" s="1"/>
    </row>
    <row r="801" spans="6:7" x14ac:dyDescent="0.25">
      <c r="F801" s="1"/>
      <c r="G801" s="1"/>
    </row>
    <row r="802" spans="6:7" x14ac:dyDescent="0.25">
      <c r="F802" s="1"/>
      <c r="G802" s="1"/>
    </row>
    <row r="803" spans="6:7" x14ac:dyDescent="0.25">
      <c r="F803" s="1"/>
      <c r="G803" s="1"/>
    </row>
    <row r="804" spans="6:7" x14ac:dyDescent="0.25">
      <c r="F804" s="1"/>
      <c r="G804" s="1"/>
    </row>
    <row r="805" spans="6:7" x14ac:dyDescent="0.25">
      <c r="F805" s="1"/>
      <c r="G805" s="1"/>
    </row>
    <row r="806" spans="6:7" x14ac:dyDescent="0.25">
      <c r="F806" s="1"/>
      <c r="G806" s="1"/>
    </row>
    <row r="807" spans="6:7" x14ac:dyDescent="0.25">
      <c r="F807" s="1"/>
      <c r="G807" s="1"/>
    </row>
    <row r="808" spans="6:7" x14ac:dyDescent="0.25">
      <c r="F808" s="1"/>
      <c r="G808" s="1"/>
    </row>
    <row r="809" spans="6:7" x14ac:dyDescent="0.25">
      <c r="F809" s="1"/>
      <c r="G809" s="1"/>
    </row>
    <row r="810" spans="6:7" x14ac:dyDescent="0.25">
      <c r="F810" s="1"/>
      <c r="G810" s="1"/>
    </row>
    <row r="811" spans="6:7" x14ac:dyDescent="0.25">
      <c r="F811" s="1"/>
      <c r="G811" s="1"/>
    </row>
    <row r="812" spans="6:7" x14ac:dyDescent="0.25">
      <c r="F812" s="1"/>
      <c r="G812" s="1"/>
    </row>
    <row r="813" spans="6:7" x14ac:dyDescent="0.25">
      <c r="F813" s="1"/>
      <c r="G813" s="1"/>
    </row>
    <row r="814" spans="6:7" x14ac:dyDescent="0.25">
      <c r="F814" s="1"/>
      <c r="G814" s="1"/>
    </row>
    <row r="815" spans="6:7" x14ac:dyDescent="0.25">
      <c r="F815" s="1"/>
      <c r="G815" s="1"/>
    </row>
    <row r="816" spans="6:7" x14ac:dyDescent="0.25">
      <c r="F816" s="1"/>
      <c r="G816" s="1"/>
    </row>
    <row r="817" spans="6:7" x14ac:dyDescent="0.25">
      <c r="F817" s="1"/>
      <c r="G817" s="1"/>
    </row>
    <row r="818" spans="6:7" x14ac:dyDescent="0.25">
      <c r="F818" s="1"/>
      <c r="G818" s="1"/>
    </row>
    <row r="819" spans="6:7" x14ac:dyDescent="0.25">
      <c r="F819" s="1"/>
      <c r="G819" s="1"/>
    </row>
    <row r="820" spans="6:7" x14ac:dyDescent="0.25">
      <c r="F820" s="1"/>
      <c r="G820" s="1"/>
    </row>
    <row r="821" spans="6:7" x14ac:dyDescent="0.25">
      <c r="F821" s="1"/>
      <c r="G821" s="1"/>
    </row>
    <row r="822" spans="6:7" x14ac:dyDescent="0.25">
      <c r="F822" s="1"/>
      <c r="G822" s="1"/>
    </row>
    <row r="823" spans="6:7" x14ac:dyDescent="0.25">
      <c r="F823" s="1"/>
      <c r="G823" s="1"/>
    </row>
    <row r="824" spans="6:7" x14ac:dyDescent="0.25">
      <c r="F824" s="1"/>
      <c r="G824" s="1"/>
    </row>
    <row r="825" spans="6:7" x14ac:dyDescent="0.25">
      <c r="F825" s="1"/>
      <c r="G825" s="1"/>
    </row>
    <row r="826" spans="6:7" x14ac:dyDescent="0.25">
      <c r="F826" s="1"/>
      <c r="G826" s="1"/>
    </row>
    <row r="827" spans="6:7" x14ac:dyDescent="0.25">
      <c r="F827" s="1"/>
      <c r="G827" s="1"/>
    </row>
    <row r="828" spans="6:7" x14ac:dyDescent="0.25">
      <c r="F828" s="1"/>
      <c r="G828" s="1"/>
    </row>
    <row r="829" spans="6:7" x14ac:dyDescent="0.25">
      <c r="F829" s="1"/>
      <c r="G829" s="1"/>
    </row>
    <row r="830" spans="6:7" x14ac:dyDescent="0.25">
      <c r="F830" s="1"/>
      <c r="G830" s="1"/>
    </row>
    <row r="831" spans="6:7" x14ac:dyDescent="0.25">
      <c r="F831" s="1"/>
      <c r="G831" s="1"/>
    </row>
    <row r="832" spans="6:7" x14ac:dyDescent="0.25">
      <c r="F832" s="1"/>
      <c r="G832" s="1"/>
    </row>
    <row r="833" spans="6:7" x14ac:dyDescent="0.25">
      <c r="F833" s="1"/>
      <c r="G833" s="1"/>
    </row>
    <row r="834" spans="6:7" x14ac:dyDescent="0.25">
      <c r="F834" s="1"/>
      <c r="G834" s="1"/>
    </row>
    <row r="835" spans="6:7" x14ac:dyDescent="0.25">
      <c r="F835" s="1"/>
      <c r="G835" s="1"/>
    </row>
    <row r="836" spans="6:7" x14ac:dyDescent="0.25">
      <c r="F836" s="1"/>
      <c r="G836" s="1"/>
    </row>
    <row r="837" spans="6:7" x14ac:dyDescent="0.25">
      <c r="F837" s="1"/>
      <c r="G837" s="1"/>
    </row>
    <row r="838" spans="6:7" x14ac:dyDescent="0.25">
      <c r="F838" s="1"/>
      <c r="G838" s="1"/>
    </row>
    <row r="839" spans="6:7" x14ac:dyDescent="0.25">
      <c r="F839" s="1"/>
      <c r="G839" s="1"/>
    </row>
    <row r="840" spans="6:7" x14ac:dyDescent="0.25">
      <c r="F840" s="1"/>
      <c r="G840" s="1"/>
    </row>
    <row r="841" spans="6:7" x14ac:dyDescent="0.25">
      <c r="F841" s="1"/>
      <c r="G841" s="1"/>
    </row>
    <row r="842" spans="6:7" x14ac:dyDescent="0.25">
      <c r="F842" s="1"/>
      <c r="G842" s="1"/>
    </row>
    <row r="843" spans="6:7" x14ac:dyDescent="0.25">
      <c r="F843" s="1"/>
      <c r="G843" s="1"/>
    </row>
    <row r="844" spans="6:7" x14ac:dyDescent="0.25">
      <c r="F844" s="1"/>
      <c r="G844" s="1"/>
    </row>
    <row r="845" spans="6:7" x14ac:dyDescent="0.25">
      <c r="F845" s="1"/>
      <c r="G845" s="1"/>
    </row>
    <row r="846" spans="6:7" x14ac:dyDescent="0.25">
      <c r="F846" s="1"/>
      <c r="G846" s="1"/>
    </row>
    <row r="847" spans="6:7" x14ac:dyDescent="0.25">
      <c r="F847" s="1"/>
      <c r="G847" s="1"/>
    </row>
    <row r="848" spans="6:7" x14ac:dyDescent="0.25">
      <c r="F848" s="1"/>
      <c r="G848" s="1"/>
    </row>
    <row r="849" spans="6:7" x14ac:dyDescent="0.25">
      <c r="F849" s="1"/>
      <c r="G849" s="1"/>
    </row>
    <row r="850" spans="6:7" x14ac:dyDescent="0.25">
      <c r="F850" s="1"/>
      <c r="G850" s="1"/>
    </row>
    <row r="851" spans="6:7" x14ac:dyDescent="0.25">
      <c r="F851" s="1"/>
      <c r="G851" s="1"/>
    </row>
    <row r="852" spans="6:7" x14ac:dyDescent="0.25">
      <c r="F852" s="1"/>
      <c r="G852" s="1"/>
    </row>
    <row r="853" spans="6:7" x14ac:dyDescent="0.25">
      <c r="F853" s="1"/>
      <c r="G853" s="1"/>
    </row>
    <row r="854" spans="6:7" x14ac:dyDescent="0.25">
      <c r="F854" s="1"/>
      <c r="G854" s="1"/>
    </row>
    <row r="855" spans="6:7" x14ac:dyDescent="0.25">
      <c r="F855" s="1"/>
      <c r="G855" s="1"/>
    </row>
    <row r="856" spans="6:7" x14ac:dyDescent="0.25">
      <c r="F856" s="1"/>
      <c r="G856" s="1"/>
    </row>
    <row r="857" spans="6:7" x14ac:dyDescent="0.25">
      <c r="F857" s="1"/>
      <c r="G857" s="1"/>
    </row>
    <row r="858" spans="6:7" x14ac:dyDescent="0.25">
      <c r="F858" s="1"/>
      <c r="G858" s="1"/>
    </row>
    <row r="859" spans="6:7" x14ac:dyDescent="0.25">
      <c r="F859" s="1"/>
      <c r="G859" s="1"/>
    </row>
    <row r="860" spans="6:7" x14ac:dyDescent="0.25">
      <c r="F860" s="1"/>
      <c r="G860" s="1"/>
    </row>
    <row r="861" spans="6:7" x14ac:dyDescent="0.25">
      <c r="F861" s="1"/>
      <c r="G861" s="1"/>
    </row>
    <row r="862" spans="6:7" x14ac:dyDescent="0.25">
      <c r="F862" s="1"/>
      <c r="G862" s="1"/>
    </row>
    <row r="863" spans="6:7" x14ac:dyDescent="0.25">
      <c r="F863" s="1"/>
      <c r="G863" s="1"/>
    </row>
    <row r="864" spans="6:7" x14ac:dyDescent="0.25">
      <c r="F864" s="1"/>
      <c r="G864" s="1"/>
    </row>
    <row r="865" spans="6:7" x14ac:dyDescent="0.25">
      <c r="F865" s="1"/>
      <c r="G865" s="1"/>
    </row>
    <row r="866" spans="6:7" x14ac:dyDescent="0.25">
      <c r="F866" s="1"/>
      <c r="G866" s="1"/>
    </row>
    <row r="867" spans="6:7" x14ac:dyDescent="0.25">
      <c r="F867" s="1"/>
      <c r="G867" s="1"/>
    </row>
    <row r="868" spans="6:7" x14ac:dyDescent="0.25">
      <c r="F868" s="1"/>
      <c r="G868" s="1"/>
    </row>
    <row r="869" spans="6:7" x14ac:dyDescent="0.25">
      <c r="F869" s="1"/>
      <c r="G869" s="1"/>
    </row>
    <row r="870" spans="6:7" x14ac:dyDescent="0.25">
      <c r="F870" s="1"/>
      <c r="G870" s="1"/>
    </row>
    <row r="871" spans="6:7" x14ac:dyDescent="0.25">
      <c r="F871" s="1"/>
      <c r="G871" s="1"/>
    </row>
    <row r="872" spans="6:7" x14ac:dyDescent="0.25">
      <c r="F872" s="1"/>
      <c r="G872" s="1"/>
    </row>
    <row r="873" spans="6:7" x14ac:dyDescent="0.25">
      <c r="F873" s="1"/>
      <c r="G873" s="1"/>
    </row>
    <row r="874" spans="6:7" x14ac:dyDescent="0.25">
      <c r="F874" s="1"/>
      <c r="G874" s="1"/>
    </row>
    <row r="875" spans="6:7" x14ac:dyDescent="0.25">
      <c r="F875" s="1"/>
      <c r="G875" s="1"/>
    </row>
    <row r="876" spans="6:7" x14ac:dyDescent="0.25">
      <c r="F876" s="1"/>
      <c r="G876" s="1"/>
    </row>
    <row r="877" spans="6:7" x14ac:dyDescent="0.25">
      <c r="F877" s="1"/>
      <c r="G877" s="1"/>
    </row>
    <row r="878" spans="6:7" x14ac:dyDescent="0.25">
      <c r="F878" s="1"/>
      <c r="G878" s="1"/>
    </row>
    <row r="879" spans="6:7" x14ac:dyDescent="0.25">
      <c r="F879" s="1"/>
      <c r="G879" s="1"/>
    </row>
    <row r="880" spans="6:7" x14ac:dyDescent="0.25">
      <c r="F880" s="1"/>
      <c r="G880" s="1"/>
    </row>
    <row r="881" spans="6:7" x14ac:dyDescent="0.25">
      <c r="F881" s="1"/>
      <c r="G881" s="1"/>
    </row>
    <row r="882" spans="6:7" x14ac:dyDescent="0.25">
      <c r="F882" s="1"/>
      <c r="G882" s="1"/>
    </row>
    <row r="883" spans="6:7" x14ac:dyDescent="0.25">
      <c r="F883" s="1"/>
      <c r="G883" s="1"/>
    </row>
    <row r="884" spans="6:7" x14ac:dyDescent="0.25">
      <c r="F884" s="1"/>
      <c r="G884" s="1"/>
    </row>
    <row r="885" spans="6:7" x14ac:dyDescent="0.25">
      <c r="F885" s="1"/>
      <c r="G885" s="1"/>
    </row>
    <row r="886" spans="6:7" x14ac:dyDescent="0.25">
      <c r="F886" s="1"/>
      <c r="G886" s="1"/>
    </row>
    <row r="887" spans="6:7" x14ac:dyDescent="0.25">
      <c r="F887" s="1"/>
      <c r="G887" s="1"/>
    </row>
    <row r="888" spans="6:7" x14ac:dyDescent="0.25">
      <c r="F888" s="1"/>
      <c r="G888" s="1"/>
    </row>
    <row r="889" spans="6:7" x14ac:dyDescent="0.25">
      <c r="F889" s="1"/>
      <c r="G889" s="1"/>
    </row>
    <row r="890" spans="6:7" x14ac:dyDescent="0.25">
      <c r="F890" s="1"/>
      <c r="G890" s="1"/>
    </row>
    <row r="891" spans="6:7" x14ac:dyDescent="0.25">
      <c r="F891" s="1"/>
      <c r="G891" s="1"/>
    </row>
    <row r="892" spans="6:7" x14ac:dyDescent="0.25">
      <c r="F892" s="1"/>
      <c r="G892" s="1"/>
    </row>
    <row r="893" spans="6:7" x14ac:dyDescent="0.25">
      <c r="F893" s="1"/>
      <c r="G893" s="1"/>
    </row>
    <row r="894" spans="6:7" x14ac:dyDescent="0.25">
      <c r="F894" s="1"/>
      <c r="G894" s="1"/>
    </row>
    <row r="895" spans="6:7" x14ac:dyDescent="0.25">
      <c r="F895" s="1"/>
      <c r="G895" s="1"/>
    </row>
    <row r="896" spans="6:7" x14ac:dyDescent="0.25">
      <c r="F896" s="1"/>
      <c r="G896" s="1"/>
    </row>
    <row r="897" spans="6:7" x14ac:dyDescent="0.25">
      <c r="F897" s="1"/>
      <c r="G897" s="1"/>
    </row>
    <row r="898" spans="6:7" x14ac:dyDescent="0.25">
      <c r="F898" s="1"/>
      <c r="G898" s="1"/>
    </row>
    <row r="899" spans="6:7" x14ac:dyDescent="0.25">
      <c r="F899" s="1"/>
      <c r="G899" s="1"/>
    </row>
    <row r="900" spans="6:7" x14ac:dyDescent="0.25">
      <c r="F900" s="1"/>
      <c r="G900" s="1"/>
    </row>
    <row r="901" spans="6:7" x14ac:dyDescent="0.25">
      <c r="F901" s="1"/>
      <c r="G901" s="1"/>
    </row>
    <row r="902" spans="6:7" x14ac:dyDescent="0.25">
      <c r="F902" s="1"/>
      <c r="G902" s="1"/>
    </row>
    <row r="903" spans="6:7" x14ac:dyDescent="0.25">
      <c r="F903" s="1"/>
      <c r="G903" s="1"/>
    </row>
    <row r="904" spans="6:7" x14ac:dyDescent="0.25">
      <c r="F904" s="1"/>
      <c r="G904" s="1"/>
    </row>
    <row r="905" spans="6:7" x14ac:dyDescent="0.25">
      <c r="F905" s="1"/>
      <c r="G905" s="1"/>
    </row>
    <row r="906" spans="6:7" x14ac:dyDescent="0.25">
      <c r="F906" s="1"/>
      <c r="G906" s="1"/>
    </row>
    <row r="907" spans="6:7" x14ac:dyDescent="0.25">
      <c r="F907" s="1"/>
      <c r="G907" s="1"/>
    </row>
    <row r="908" spans="6:7" x14ac:dyDescent="0.25">
      <c r="F908" s="1"/>
      <c r="G908" s="1"/>
    </row>
    <row r="909" spans="6:7" x14ac:dyDescent="0.25">
      <c r="F909" s="1"/>
      <c r="G909" s="1"/>
    </row>
    <row r="910" spans="6:7" x14ac:dyDescent="0.25">
      <c r="F910" s="1"/>
      <c r="G910" s="1"/>
    </row>
    <row r="911" spans="6:7" x14ac:dyDescent="0.25">
      <c r="F911" s="1"/>
      <c r="G911" s="1"/>
    </row>
    <row r="912" spans="6:7" x14ac:dyDescent="0.25">
      <c r="F912" s="1"/>
      <c r="G912" s="1"/>
    </row>
    <row r="913" spans="6:7" x14ac:dyDescent="0.25">
      <c r="F913" s="1"/>
      <c r="G913" s="1"/>
    </row>
    <row r="914" spans="6:7" x14ac:dyDescent="0.25">
      <c r="F914" s="1"/>
      <c r="G914" s="1"/>
    </row>
    <row r="915" spans="6:7" x14ac:dyDescent="0.25">
      <c r="F915" s="1"/>
      <c r="G915" s="1"/>
    </row>
    <row r="916" spans="6:7" x14ac:dyDescent="0.25">
      <c r="F916" s="1"/>
      <c r="G916" s="1"/>
    </row>
    <row r="917" spans="6:7" x14ac:dyDescent="0.25">
      <c r="F917" s="1"/>
      <c r="G917" s="1"/>
    </row>
    <row r="918" spans="6:7" x14ac:dyDescent="0.25">
      <c r="F918" s="1"/>
      <c r="G918" s="1"/>
    </row>
    <row r="919" spans="6:7" x14ac:dyDescent="0.25">
      <c r="F919" s="1"/>
      <c r="G919" s="1"/>
    </row>
    <row r="920" spans="6:7" x14ac:dyDescent="0.25">
      <c r="F920" s="1"/>
      <c r="G920" s="1"/>
    </row>
    <row r="921" spans="6:7" x14ac:dyDescent="0.25">
      <c r="F921" s="1"/>
      <c r="G921" s="1"/>
    </row>
    <row r="922" spans="6:7" x14ac:dyDescent="0.25">
      <c r="F922" s="1"/>
      <c r="G922" s="1"/>
    </row>
    <row r="923" spans="6:7" x14ac:dyDescent="0.25">
      <c r="F923" s="1"/>
      <c r="G923" s="1"/>
    </row>
    <row r="924" spans="6:7" x14ac:dyDescent="0.25">
      <c r="F924" s="1"/>
      <c r="G924" s="1"/>
    </row>
    <row r="925" spans="6:7" x14ac:dyDescent="0.25">
      <c r="F925" s="1"/>
      <c r="G925" s="1"/>
    </row>
    <row r="926" spans="6:7" x14ac:dyDescent="0.25">
      <c r="F926" s="1"/>
      <c r="G926" s="1"/>
    </row>
    <row r="927" spans="6:7" x14ac:dyDescent="0.25">
      <c r="F927" s="1"/>
      <c r="G927" s="1"/>
    </row>
    <row r="928" spans="6:7" x14ac:dyDescent="0.25">
      <c r="F928" s="1"/>
      <c r="G928" s="1"/>
    </row>
    <row r="929" spans="6:7" x14ac:dyDescent="0.25">
      <c r="F929" s="1"/>
      <c r="G929" s="1"/>
    </row>
    <row r="930" spans="6:7" x14ac:dyDescent="0.25">
      <c r="F930" s="1"/>
      <c r="G930" s="1"/>
    </row>
    <row r="931" spans="6:7" x14ac:dyDescent="0.25">
      <c r="F931" s="1"/>
      <c r="G931" s="1"/>
    </row>
    <row r="932" spans="6:7" x14ac:dyDescent="0.25">
      <c r="F932" s="1"/>
      <c r="G932" s="1"/>
    </row>
    <row r="933" spans="6:7" x14ac:dyDescent="0.25">
      <c r="F933" s="1"/>
      <c r="G933" s="1"/>
    </row>
    <row r="934" spans="6:7" x14ac:dyDescent="0.25">
      <c r="F934" s="1"/>
      <c r="G934" s="1"/>
    </row>
    <row r="935" spans="6:7" x14ac:dyDescent="0.25">
      <c r="F935" s="1"/>
      <c r="G935" s="1"/>
    </row>
    <row r="936" spans="6:7" x14ac:dyDescent="0.25">
      <c r="F936" s="1"/>
      <c r="G936" s="1"/>
    </row>
    <row r="937" spans="6:7" x14ac:dyDescent="0.25">
      <c r="F937" s="1"/>
      <c r="G937" s="1"/>
    </row>
    <row r="938" spans="6:7" x14ac:dyDescent="0.25">
      <c r="F938" s="1"/>
      <c r="G938" s="1"/>
    </row>
    <row r="939" spans="6:7" x14ac:dyDescent="0.25">
      <c r="F939" s="1"/>
      <c r="G939" s="1"/>
    </row>
    <row r="940" spans="6:7" x14ac:dyDescent="0.25">
      <c r="F940" s="1"/>
      <c r="G940" s="1"/>
    </row>
    <row r="941" spans="6:7" x14ac:dyDescent="0.25">
      <c r="F941" s="1"/>
      <c r="G941" s="1"/>
    </row>
    <row r="942" spans="6:7" x14ac:dyDescent="0.25">
      <c r="F942" s="1"/>
      <c r="G942" s="1"/>
    </row>
    <row r="943" spans="6:7" x14ac:dyDescent="0.25">
      <c r="F943" s="1"/>
      <c r="G943" s="1"/>
    </row>
    <row r="944" spans="6:7" x14ac:dyDescent="0.25">
      <c r="F944" s="1"/>
      <c r="G944" s="1"/>
    </row>
    <row r="945" spans="6:7" x14ac:dyDescent="0.25">
      <c r="F945" s="1"/>
      <c r="G945" s="1"/>
    </row>
    <row r="946" spans="6:7" x14ac:dyDescent="0.25">
      <c r="F946" s="1"/>
      <c r="G946" s="1"/>
    </row>
    <row r="947" spans="6:7" x14ac:dyDescent="0.25">
      <c r="F947" s="1"/>
      <c r="G947" s="1"/>
    </row>
    <row r="948" spans="6:7" x14ac:dyDescent="0.25">
      <c r="F948" s="1"/>
      <c r="G948" s="1"/>
    </row>
    <row r="949" spans="6:7" x14ac:dyDescent="0.25">
      <c r="F949" s="1"/>
      <c r="G949" s="1"/>
    </row>
    <row r="950" spans="6:7" x14ac:dyDescent="0.25">
      <c r="F950" s="1"/>
      <c r="G950" s="1"/>
    </row>
    <row r="951" spans="6:7" x14ac:dyDescent="0.25">
      <c r="F951" s="1"/>
      <c r="G951" s="1"/>
    </row>
    <row r="952" spans="6:7" x14ac:dyDescent="0.25">
      <c r="F952" s="1"/>
      <c r="G952" s="1"/>
    </row>
    <row r="953" spans="6:7" x14ac:dyDescent="0.25">
      <c r="F953" s="1"/>
      <c r="G953" s="1"/>
    </row>
    <row r="954" spans="6:7" x14ac:dyDescent="0.25">
      <c r="F954" s="1"/>
      <c r="G954" s="1"/>
    </row>
    <row r="955" spans="6:7" x14ac:dyDescent="0.25">
      <c r="F955" s="1"/>
      <c r="G955" s="1"/>
    </row>
    <row r="956" spans="6:7" x14ac:dyDescent="0.25">
      <c r="F956" s="1"/>
      <c r="G956" s="1"/>
    </row>
    <row r="957" spans="6:7" x14ac:dyDescent="0.25">
      <c r="F957" s="1"/>
      <c r="G957" s="1"/>
    </row>
    <row r="958" spans="6:7" x14ac:dyDescent="0.25">
      <c r="F958" s="1"/>
      <c r="G958" s="1"/>
    </row>
    <row r="959" spans="6:7" x14ac:dyDescent="0.25">
      <c r="F959" s="1"/>
      <c r="G959" s="1"/>
    </row>
    <row r="960" spans="6:7" x14ac:dyDescent="0.25">
      <c r="F960" s="1"/>
      <c r="G960" s="1"/>
    </row>
    <row r="961" spans="6:7" x14ac:dyDescent="0.25">
      <c r="F961" s="1"/>
      <c r="G961" s="1"/>
    </row>
    <row r="962" spans="6:7" x14ac:dyDescent="0.25">
      <c r="F962" s="1"/>
      <c r="G962" s="1"/>
    </row>
    <row r="963" spans="6:7" x14ac:dyDescent="0.25">
      <c r="F963" s="1"/>
      <c r="G963" s="1"/>
    </row>
    <row r="964" spans="6:7" x14ac:dyDescent="0.25">
      <c r="F964" s="1"/>
      <c r="G964" s="1"/>
    </row>
    <row r="965" spans="6:7" x14ac:dyDescent="0.25">
      <c r="F965" s="1"/>
      <c r="G965" s="1"/>
    </row>
    <row r="966" spans="6:7" x14ac:dyDescent="0.25">
      <c r="F966" s="1"/>
      <c r="G966" s="1"/>
    </row>
    <row r="967" spans="6:7" x14ac:dyDescent="0.25">
      <c r="F967" s="1"/>
      <c r="G967" s="1"/>
    </row>
    <row r="968" spans="6:7" x14ac:dyDescent="0.25">
      <c r="F968" s="1"/>
      <c r="G968" s="1"/>
    </row>
    <row r="969" spans="6:7" x14ac:dyDescent="0.25">
      <c r="F969" s="1"/>
      <c r="G969" s="1"/>
    </row>
    <row r="970" spans="6:7" x14ac:dyDescent="0.25">
      <c r="F970" s="1"/>
      <c r="G970" s="1"/>
    </row>
    <row r="971" spans="6:7" x14ac:dyDescent="0.25">
      <c r="F971" s="1"/>
      <c r="G971" s="1"/>
    </row>
    <row r="972" spans="6:7" x14ac:dyDescent="0.25">
      <c r="F972" s="1"/>
      <c r="G972" s="1"/>
    </row>
    <row r="973" spans="6:7" x14ac:dyDescent="0.25">
      <c r="F973" s="1"/>
      <c r="G973" s="1"/>
    </row>
    <row r="974" spans="6:7" x14ac:dyDescent="0.25">
      <c r="F974" s="1"/>
      <c r="G974" s="1"/>
    </row>
    <row r="975" spans="6:7" x14ac:dyDescent="0.25">
      <c r="F975" s="1"/>
      <c r="G975" s="1"/>
    </row>
    <row r="976" spans="6:7" x14ac:dyDescent="0.25">
      <c r="F976" s="1"/>
      <c r="G976" s="1"/>
    </row>
    <row r="977" spans="6:7" x14ac:dyDescent="0.25">
      <c r="F977" s="1"/>
      <c r="G977" s="1"/>
    </row>
    <row r="978" spans="6:7" x14ac:dyDescent="0.25">
      <c r="F978" s="1"/>
      <c r="G978" s="1"/>
    </row>
    <row r="979" spans="6:7" x14ac:dyDescent="0.25">
      <c r="F979" s="1"/>
      <c r="G979" s="1"/>
    </row>
    <row r="980" spans="6:7" x14ac:dyDescent="0.25">
      <c r="F980" s="1"/>
      <c r="G980" s="1"/>
    </row>
    <row r="981" spans="6:7" x14ac:dyDescent="0.25">
      <c r="F981" s="1"/>
      <c r="G981" s="1"/>
    </row>
    <row r="982" spans="6:7" x14ac:dyDescent="0.25">
      <c r="F982" s="1"/>
      <c r="G982" s="1"/>
    </row>
    <row r="983" spans="6:7" x14ac:dyDescent="0.25">
      <c r="F983" s="1"/>
      <c r="G983" s="1"/>
    </row>
    <row r="984" spans="6:7" x14ac:dyDescent="0.25">
      <c r="F984" s="1"/>
      <c r="G984" s="1"/>
    </row>
    <row r="985" spans="6:7" x14ac:dyDescent="0.25">
      <c r="F985" s="1"/>
      <c r="G985" s="1"/>
    </row>
    <row r="986" spans="6:7" x14ac:dyDescent="0.25">
      <c r="F986" s="1"/>
      <c r="G986" s="1"/>
    </row>
    <row r="987" spans="6:7" x14ac:dyDescent="0.25">
      <c r="F987" s="1"/>
      <c r="G987" s="1"/>
    </row>
    <row r="988" spans="6:7" x14ac:dyDescent="0.25">
      <c r="F988" s="1"/>
      <c r="G988" s="1"/>
    </row>
    <row r="989" spans="6:7" x14ac:dyDescent="0.25">
      <c r="F989" s="1"/>
      <c r="G989" s="1"/>
    </row>
    <row r="990" spans="6:7" x14ac:dyDescent="0.25">
      <c r="F990" s="1"/>
      <c r="G990" s="1"/>
    </row>
    <row r="991" spans="6:7" x14ac:dyDescent="0.25">
      <c r="F991" s="1"/>
      <c r="G991" s="1"/>
    </row>
    <row r="992" spans="6:7" x14ac:dyDescent="0.25">
      <c r="F992" s="1"/>
      <c r="G992" s="1"/>
    </row>
    <row r="993" spans="6:7" x14ac:dyDescent="0.25">
      <c r="F993" s="1"/>
      <c r="G993" s="1"/>
    </row>
    <row r="994" spans="6:7" x14ac:dyDescent="0.25">
      <c r="F994" s="1"/>
      <c r="G994" s="1"/>
    </row>
    <row r="995" spans="6:7" x14ac:dyDescent="0.25">
      <c r="F995" s="1"/>
      <c r="G995" s="1"/>
    </row>
    <row r="996" spans="6:7" x14ac:dyDescent="0.25">
      <c r="F996" s="1"/>
      <c r="G996" s="1"/>
    </row>
    <row r="997" spans="6:7" x14ac:dyDescent="0.25">
      <c r="F997" s="1"/>
      <c r="G997" s="1"/>
    </row>
    <row r="998" spans="6:7" x14ac:dyDescent="0.25">
      <c r="F998" s="1"/>
      <c r="G998" s="1"/>
    </row>
    <row r="999" spans="6:7" x14ac:dyDescent="0.25">
      <c r="F999" s="1"/>
      <c r="G999" s="1"/>
    </row>
    <row r="1000" spans="6:7" x14ac:dyDescent="0.25">
      <c r="F1000" s="1"/>
      <c r="G1000" s="1"/>
    </row>
    <row r="1001" spans="6:7" x14ac:dyDescent="0.25">
      <c r="F1001" s="1"/>
      <c r="G1001" s="1"/>
    </row>
    <row r="1002" spans="6:7" x14ac:dyDescent="0.25">
      <c r="F1002" s="1"/>
      <c r="G1002" s="1"/>
    </row>
    <row r="1003" spans="6:7" x14ac:dyDescent="0.25">
      <c r="F1003" s="1"/>
      <c r="G1003" s="1"/>
    </row>
    <row r="1004" spans="6:7" x14ac:dyDescent="0.25">
      <c r="F1004" s="1"/>
      <c r="G1004" s="1"/>
    </row>
    <row r="1005" spans="6:7" x14ac:dyDescent="0.25">
      <c r="F1005" s="1"/>
      <c r="G1005" s="1"/>
    </row>
    <row r="1006" spans="6:7" x14ac:dyDescent="0.25">
      <c r="F1006" s="1"/>
      <c r="G1006" s="1"/>
    </row>
    <row r="1007" spans="6:7" x14ac:dyDescent="0.25">
      <c r="F1007" s="1"/>
      <c r="G1007" s="1"/>
    </row>
    <row r="1008" spans="6:7" x14ac:dyDescent="0.25">
      <c r="F1008" s="1"/>
      <c r="G1008" s="1"/>
    </row>
    <row r="1009" spans="6:7" x14ac:dyDescent="0.25">
      <c r="F1009" s="1"/>
      <c r="G1009" s="1"/>
    </row>
    <row r="1010" spans="6:7" x14ac:dyDescent="0.25">
      <c r="F1010" s="1"/>
      <c r="G1010" s="1"/>
    </row>
    <row r="1011" spans="6:7" x14ac:dyDescent="0.25">
      <c r="F1011" s="1"/>
      <c r="G1011" s="1"/>
    </row>
    <row r="1012" spans="6:7" x14ac:dyDescent="0.25">
      <c r="F1012" s="1"/>
      <c r="G1012" s="1"/>
    </row>
    <row r="1013" spans="6:7" x14ac:dyDescent="0.25">
      <c r="F1013" s="1"/>
      <c r="G1013" s="1"/>
    </row>
    <row r="1014" spans="6:7" x14ac:dyDescent="0.25">
      <c r="F1014" s="1"/>
      <c r="G1014" s="1"/>
    </row>
    <row r="1015" spans="6:7" x14ac:dyDescent="0.25">
      <c r="F1015" s="1"/>
      <c r="G1015" s="1"/>
    </row>
    <row r="1016" spans="6:7" x14ac:dyDescent="0.25">
      <c r="F1016" s="1"/>
      <c r="G1016" s="1"/>
    </row>
    <row r="1017" spans="6:7" x14ac:dyDescent="0.25">
      <c r="F1017" s="1"/>
      <c r="G1017" s="1"/>
    </row>
    <row r="1018" spans="6:7" x14ac:dyDescent="0.25">
      <c r="F1018" s="1"/>
      <c r="G1018" s="1"/>
    </row>
    <row r="1019" spans="6:7" x14ac:dyDescent="0.25">
      <c r="F1019" s="1"/>
      <c r="G1019" s="1"/>
    </row>
    <row r="1020" spans="6:7" x14ac:dyDescent="0.25">
      <c r="F1020" s="1"/>
      <c r="G1020" s="1"/>
    </row>
    <row r="1021" spans="6:7" x14ac:dyDescent="0.25">
      <c r="F1021" s="1"/>
      <c r="G1021" s="1"/>
    </row>
    <row r="1022" spans="6:7" x14ac:dyDescent="0.25">
      <c r="F1022" s="1"/>
      <c r="G1022" s="1"/>
    </row>
    <row r="1023" spans="6:7" x14ac:dyDescent="0.25">
      <c r="F1023" s="1"/>
      <c r="G1023" s="1"/>
    </row>
    <row r="1024" spans="6:7" x14ac:dyDescent="0.25">
      <c r="F1024" s="1"/>
      <c r="G1024" s="1"/>
    </row>
    <row r="1025" spans="6:7" x14ac:dyDescent="0.25">
      <c r="F1025" s="1"/>
      <c r="G1025" s="1"/>
    </row>
    <row r="1026" spans="6:7" x14ac:dyDescent="0.25">
      <c r="F1026" s="1"/>
      <c r="G1026" s="1"/>
    </row>
    <row r="1027" spans="6:7" x14ac:dyDescent="0.25">
      <c r="F1027" s="1"/>
      <c r="G1027" s="1"/>
    </row>
    <row r="1028" spans="6:7" x14ac:dyDescent="0.25">
      <c r="F1028" s="1"/>
      <c r="G1028" s="1"/>
    </row>
    <row r="1029" spans="6:7" x14ac:dyDescent="0.25">
      <c r="F1029" s="1"/>
      <c r="G1029" s="1"/>
    </row>
    <row r="1030" spans="6:7" x14ac:dyDescent="0.25">
      <c r="F1030" s="1"/>
      <c r="G1030" s="1"/>
    </row>
    <row r="1031" spans="6:7" x14ac:dyDescent="0.25">
      <c r="F1031" s="1"/>
      <c r="G1031" s="1"/>
    </row>
    <row r="1032" spans="6:7" x14ac:dyDescent="0.25">
      <c r="F1032" s="1"/>
      <c r="G1032" s="1"/>
    </row>
    <row r="1033" spans="6:7" x14ac:dyDescent="0.25">
      <c r="F1033" s="1"/>
      <c r="G1033" s="1"/>
    </row>
    <row r="1034" spans="6:7" x14ac:dyDescent="0.25">
      <c r="F1034" s="1"/>
      <c r="G1034" s="1"/>
    </row>
    <row r="1035" spans="6:7" x14ac:dyDescent="0.25">
      <c r="F1035" s="1"/>
      <c r="G1035" s="1"/>
    </row>
    <row r="1036" spans="6:7" x14ac:dyDescent="0.25">
      <c r="F1036" s="1"/>
      <c r="G1036" s="1"/>
    </row>
    <row r="1037" spans="6:7" x14ac:dyDescent="0.25">
      <c r="F1037" s="1"/>
      <c r="G1037" s="1"/>
    </row>
    <row r="1038" spans="6:7" x14ac:dyDescent="0.25">
      <c r="F1038" s="1"/>
      <c r="G1038" s="1"/>
    </row>
    <row r="1039" spans="6:7" x14ac:dyDescent="0.25">
      <c r="F1039" s="1"/>
      <c r="G1039" s="1"/>
    </row>
    <row r="1040" spans="6:7" x14ac:dyDescent="0.25">
      <c r="F1040" s="1"/>
      <c r="G1040" s="1"/>
    </row>
    <row r="1041" spans="6:7" x14ac:dyDescent="0.25">
      <c r="F1041" s="1"/>
      <c r="G1041" s="1"/>
    </row>
    <row r="1042" spans="6:7" x14ac:dyDescent="0.25">
      <c r="F1042" s="1"/>
      <c r="G1042" s="1"/>
    </row>
    <row r="1043" spans="6:7" x14ac:dyDescent="0.25">
      <c r="F1043" s="1"/>
      <c r="G1043" s="1"/>
    </row>
    <row r="1044" spans="6:7" x14ac:dyDescent="0.25">
      <c r="F1044" s="1"/>
      <c r="G1044" s="1"/>
    </row>
    <row r="1045" spans="6:7" x14ac:dyDescent="0.25">
      <c r="F1045" s="1"/>
      <c r="G1045" s="1"/>
    </row>
    <row r="1046" spans="6:7" x14ac:dyDescent="0.25">
      <c r="F1046" s="1"/>
      <c r="G1046" s="1"/>
    </row>
    <row r="1047" spans="6:7" x14ac:dyDescent="0.25">
      <c r="F1047" s="1"/>
      <c r="G1047" s="1"/>
    </row>
    <row r="1048" spans="6:7" x14ac:dyDescent="0.25">
      <c r="F1048" s="1"/>
      <c r="G1048" s="1"/>
    </row>
    <row r="1049" spans="6:7" x14ac:dyDescent="0.25">
      <c r="F1049" s="1"/>
      <c r="G1049" s="1"/>
    </row>
    <row r="1050" spans="6:7" x14ac:dyDescent="0.25">
      <c r="F1050" s="1"/>
      <c r="G1050" s="1"/>
    </row>
    <row r="1051" spans="6:7" x14ac:dyDescent="0.25">
      <c r="F1051" s="1"/>
      <c r="G1051" s="1"/>
    </row>
    <row r="1052" spans="6:7" x14ac:dyDescent="0.25">
      <c r="F1052" s="1"/>
      <c r="G1052" s="1"/>
    </row>
    <row r="1053" spans="6:7" x14ac:dyDescent="0.25">
      <c r="F1053" s="1"/>
      <c r="G1053" s="1"/>
    </row>
    <row r="1054" spans="6:7" x14ac:dyDescent="0.25">
      <c r="F1054" s="1"/>
      <c r="G1054" s="1"/>
    </row>
    <row r="1055" spans="6:7" x14ac:dyDescent="0.25">
      <c r="F1055" s="1"/>
      <c r="G1055" s="1"/>
    </row>
    <row r="1056" spans="6:7" x14ac:dyDescent="0.25">
      <c r="F1056" s="1"/>
      <c r="G1056" s="1"/>
    </row>
    <row r="1057" spans="6:7" x14ac:dyDescent="0.25">
      <c r="F1057" s="1"/>
      <c r="G1057" s="1"/>
    </row>
    <row r="1058" spans="6:7" x14ac:dyDescent="0.25">
      <c r="F1058" s="1"/>
      <c r="G1058" s="1"/>
    </row>
    <row r="1059" spans="6:7" x14ac:dyDescent="0.25">
      <c r="F1059" s="1"/>
      <c r="G1059" s="1"/>
    </row>
    <row r="1060" spans="6:7" x14ac:dyDescent="0.25">
      <c r="F1060" s="1"/>
      <c r="G1060" s="1"/>
    </row>
    <row r="1061" spans="6:7" x14ac:dyDescent="0.25">
      <c r="F1061" s="1"/>
      <c r="G1061" s="1"/>
    </row>
    <row r="1062" spans="6:7" x14ac:dyDescent="0.25">
      <c r="F1062" s="1"/>
      <c r="G1062" s="1"/>
    </row>
    <row r="1063" spans="6:7" x14ac:dyDescent="0.25">
      <c r="F1063" s="1"/>
      <c r="G1063" s="1"/>
    </row>
    <row r="1064" spans="6:7" x14ac:dyDescent="0.25">
      <c r="F1064" s="1"/>
      <c r="G1064" s="1"/>
    </row>
    <row r="1065" spans="6:7" x14ac:dyDescent="0.25">
      <c r="F1065" s="1"/>
      <c r="G1065" s="1"/>
    </row>
    <row r="1066" spans="6:7" x14ac:dyDescent="0.25">
      <c r="F1066" s="1"/>
      <c r="G1066" s="1"/>
    </row>
    <row r="1067" spans="6:7" x14ac:dyDescent="0.25">
      <c r="F1067" s="1"/>
      <c r="G1067" s="1"/>
    </row>
    <row r="1068" spans="6:7" x14ac:dyDescent="0.25">
      <c r="F1068" s="1"/>
      <c r="G1068" s="1"/>
    </row>
    <row r="1069" spans="6:7" x14ac:dyDescent="0.25">
      <c r="F1069" s="1"/>
      <c r="G1069" s="1"/>
    </row>
    <row r="1070" spans="6:7" x14ac:dyDescent="0.25">
      <c r="F1070" s="1"/>
      <c r="G1070" s="1"/>
    </row>
    <row r="1071" spans="6:7" x14ac:dyDescent="0.25">
      <c r="F1071" s="1"/>
      <c r="G1071" s="1"/>
    </row>
    <row r="1072" spans="6:7" x14ac:dyDescent="0.25">
      <c r="F1072" s="1"/>
      <c r="G1072" s="1"/>
    </row>
    <row r="1073" spans="6:7" x14ac:dyDescent="0.25">
      <c r="F1073" s="1"/>
      <c r="G1073" s="1"/>
    </row>
    <row r="1074" spans="6:7" x14ac:dyDescent="0.25">
      <c r="F1074" s="1"/>
      <c r="G1074" s="1"/>
    </row>
    <row r="1075" spans="6:7" x14ac:dyDescent="0.25">
      <c r="F1075" s="1"/>
      <c r="G1075" s="1"/>
    </row>
    <row r="1076" spans="6:7" x14ac:dyDescent="0.25">
      <c r="F1076" s="1"/>
      <c r="G1076" s="1"/>
    </row>
    <row r="1077" spans="6:7" x14ac:dyDescent="0.25">
      <c r="F1077" s="1"/>
      <c r="G1077" s="1"/>
    </row>
    <row r="1078" spans="6:7" x14ac:dyDescent="0.25">
      <c r="F1078" s="1"/>
      <c r="G1078" s="1"/>
    </row>
    <row r="1079" spans="6:7" x14ac:dyDescent="0.25">
      <c r="F1079" s="1"/>
      <c r="G1079" s="1"/>
    </row>
    <row r="1080" spans="6:7" x14ac:dyDescent="0.25">
      <c r="F1080" s="1"/>
      <c r="G1080" s="1"/>
    </row>
    <row r="1081" spans="6:7" x14ac:dyDescent="0.25">
      <c r="F1081" s="1"/>
      <c r="G1081" s="1"/>
    </row>
    <row r="1082" spans="6:7" x14ac:dyDescent="0.25">
      <c r="F1082" s="1"/>
      <c r="G1082" s="1"/>
    </row>
    <row r="1083" spans="6:7" x14ac:dyDescent="0.25">
      <c r="F1083" s="1"/>
      <c r="G1083" s="1"/>
    </row>
    <row r="1084" spans="6:7" x14ac:dyDescent="0.25">
      <c r="F1084" s="1"/>
      <c r="G1084" s="1"/>
    </row>
    <row r="1085" spans="6:7" x14ac:dyDescent="0.25">
      <c r="F1085" s="1"/>
      <c r="G1085" s="1"/>
    </row>
    <row r="1086" spans="6:7" x14ac:dyDescent="0.25">
      <c r="F1086" s="1"/>
      <c r="G1086" s="1"/>
    </row>
    <row r="1087" spans="6:7" x14ac:dyDescent="0.25">
      <c r="F1087" s="1"/>
      <c r="G1087" s="1"/>
    </row>
    <row r="1088" spans="6:7" x14ac:dyDescent="0.25">
      <c r="F1088" s="1"/>
      <c r="G1088" s="1"/>
    </row>
    <row r="1089" spans="6:7" x14ac:dyDescent="0.25">
      <c r="F1089" s="1"/>
      <c r="G1089" s="1"/>
    </row>
    <row r="1090" spans="6:7" x14ac:dyDescent="0.25">
      <c r="F1090" s="1"/>
      <c r="G1090" s="1"/>
    </row>
    <row r="1091" spans="6:7" x14ac:dyDescent="0.25">
      <c r="F1091" s="1"/>
      <c r="G1091" s="1"/>
    </row>
    <row r="1092" spans="6:7" x14ac:dyDescent="0.25">
      <c r="F1092" s="1"/>
      <c r="G1092" s="1"/>
    </row>
    <row r="1093" spans="6:7" x14ac:dyDescent="0.25">
      <c r="F1093" s="1"/>
      <c r="G1093" s="1"/>
    </row>
    <row r="1094" spans="6:7" x14ac:dyDescent="0.25">
      <c r="F1094" s="1"/>
      <c r="G1094" s="1"/>
    </row>
    <row r="1095" spans="6:7" x14ac:dyDescent="0.25">
      <c r="F1095" s="1"/>
      <c r="G1095" s="1"/>
    </row>
    <row r="1096" spans="6:7" x14ac:dyDescent="0.25">
      <c r="F1096" s="1"/>
      <c r="G1096" s="1"/>
    </row>
    <row r="1097" spans="6:7" x14ac:dyDescent="0.25">
      <c r="F1097" s="1"/>
      <c r="G1097" s="1"/>
    </row>
    <row r="1098" spans="6:7" x14ac:dyDescent="0.25">
      <c r="F1098" s="1"/>
      <c r="G1098" s="1"/>
    </row>
    <row r="1099" spans="6:7" x14ac:dyDescent="0.25">
      <c r="F1099" s="1"/>
      <c r="G1099" s="1"/>
    </row>
    <row r="1100" spans="6:7" x14ac:dyDescent="0.25">
      <c r="F1100" s="1"/>
      <c r="G1100" s="1"/>
    </row>
    <row r="1101" spans="6:7" x14ac:dyDescent="0.25">
      <c r="F1101" s="1"/>
      <c r="G1101" s="1"/>
    </row>
    <row r="1102" spans="6:7" x14ac:dyDescent="0.25">
      <c r="F1102" s="1"/>
      <c r="G1102" s="1"/>
    </row>
    <row r="1103" spans="6:7" x14ac:dyDescent="0.25">
      <c r="F1103" s="1"/>
      <c r="G1103" s="1"/>
    </row>
    <row r="1104" spans="6:7" x14ac:dyDescent="0.25">
      <c r="F1104" s="1"/>
      <c r="G1104" s="1"/>
    </row>
    <row r="1105" spans="6:7" x14ac:dyDescent="0.25">
      <c r="F1105" s="1"/>
      <c r="G1105" s="1"/>
    </row>
    <row r="1106" spans="6:7" x14ac:dyDescent="0.25">
      <c r="F1106" s="1"/>
      <c r="G1106" s="1"/>
    </row>
    <row r="1107" spans="6:7" x14ac:dyDescent="0.25">
      <c r="F1107" s="1"/>
      <c r="G1107" s="1"/>
    </row>
    <row r="1108" spans="6:7" x14ac:dyDescent="0.25">
      <c r="F1108" s="1"/>
      <c r="G1108" s="1"/>
    </row>
    <row r="1109" spans="6:7" x14ac:dyDescent="0.25">
      <c r="F1109" s="1"/>
      <c r="G1109" s="1"/>
    </row>
    <row r="1110" spans="6:7" x14ac:dyDescent="0.25">
      <c r="F1110" s="1"/>
      <c r="G1110" s="1"/>
    </row>
    <row r="1111" spans="6:7" x14ac:dyDescent="0.25">
      <c r="F1111" s="1"/>
      <c r="G1111" s="1"/>
    </row>
    <row r="1112" spans="6:7" x14ac:dyDescent="0.25">
      <c r="F1112" s="1"/>
      <c r="G1112" s="1"/>
    </row>
    <row r="1113" spans="6:7" x14ac:dyDescent="0.25">
      <c r="F1113" s="1"/>
      <c r="G1113" s="1"/>
    </row>
    <row r="1114" spans="6:7" x14ac:dyDescent="0.25">
      <c r="F1114" s="1"/>
      <c r="G1114" s="1"/>
    </row>
    <row r="1115" spans="6:7" x14ac:dyDescent="0.25">
      <c r="F1115" s="1"/>
      <c r="G1115" s="1"/>
    </row>
    <row r="1116" spans="6:7" x14ac:dyDescent="0.25">
      <c r="F1116" s="1"/>
      <c r="G1116" s="1"/>
    </row>
    <row r="1117" spans="6:7" x14ac:dyDescent="0.25">
      <c r="F1117" s="1"/>
      <c r="G1117" s="1"/>
    </row>
    <row r="1118" spans="6:7" x14ac:dyDescent="0.25">
      <c r="F1118" s="1"/>
      <c r="G1118" s="1"/>
    </row>
    <row r="1119" spans="6:7" x14ac:dyDescent="0.25">
      <c r="F1119" s="1"/>
      <c r="G1119" s="1"/>
    </row>
    <row r="1120" spans="6:7" x14ac:dyDescent="0.25">
      <c r="F1120" s="1"/>
      <c r="G1120" s="1"/>
    </row>
    <row r="1121" spans="6:7" x14ac:dyDescent="0.25">
      <c r="F1121" s="1"/>
      <c r="G1121" s="1"/>
    </row>
    <row r="1122" spans="6:7" x14ac:dyDescent="0.25">
      <c r="F1122" s="1"/>
      <c r="G1122" s="1"/>
    </row>
    <row r="1123" spans="6:7" x14ac:dyDescent="0.25">
      <c r="F1123" s="1"/>
      <c r="G1123" s="1"/>
    </row>
    <row r="1124" spans="6:7" x14ac:dyDescent="0.25">
      <c r="F1124" s="1"/>
      <c r="G1124" s="1"/>
    </row>
    <row r="1125" spans="6:7" x14ac:dyDescent="0.25">
      <c r="F1125" s="1"/>
      <c r="G1125" s="1"/>
    </row>
    <row r="1126" spans="6:7" x14ac:dyDescent="0.25">
      <c r="F1126" s="1"/>
      <c r="G1126" s="1"/>
    </row>
    <row r="1127" spans="6:7" x14ac:dyDescent="0.25">
      <c r="F1127" s="1"/>
      <c r="G1127" s="1"/>
    </row>
    <row r="1128" spans="6:7" x14ac:dyDescent="0.25">
      <c r="F1128" s="1"/>
      <c r="G1128" s="1"/>
    </row>
    <row r="1129" spans="6:7" x14ac:dyDescent="0.25">
      <c r="F1129" s="1"/>
      <c r="G1129" s="1"/>
    </row>
    <row r="1130" spans="6:7" x14ac:dyDescent="0.25">
      <c r="F1130" s="1"/>
      <c r="G1130" s="1"/>
    </row>
    <row r="1131" spans="6:7" x14ac:dyDescent="0.25">
      <c r="F1131" s="1"/>
      <c r="G1131" s="1"/>
    </row>
    <row r="1132" spans="6:7" x14ac:dyDescent="0.25">
      <c r="F1132" s="1"/>
      <c r="G1132" s="1"/>
    </row>
    <row r="1133" spans="6:7" x14ac:dyDescent="0.25">
      <c r="F1133" s="1"/>
      <c r="G1133" s="1"/>
    </row>
    <row r="1134" spans="6:7" x14ac:dyDescent="0.25">
      <c r="F1134" s="1"/>
      <c r="G1134" s="1"/>
    </row>
    <row r="1135" spans="6:7" x14ac:dyDescent="0.25">
      <c r="F1135" s="1"/>
      <c r="G1135" s="1"/>
    </row>
    <row r="1136" spans="6:7" x14ac:dyDescent="0.25">
      <c r="F1136" s="1"/>
      <c r="G1136" s="1"/>
    </row>
    <row r="1137" spans="6:7" x14ac:dyDescent="0.25">
      <c r="F1137" s="1"/>
      <c r="G1137" s="1"/>
    </row>
    <row r="1138" spans="6:7" x14ac:dyDescent="0.25">
      <c r="F1138" s="1"/>
      <c r="G1138" s="1"/>
    </row>
    <row r="1139" spans="6:7" x14ac:dyDescent="0.25">
      <c r="F1139" s="1"/>
      <c r="G1139" s="1"/>
    </row>
    <row r="1140" spans="6:7" x14ac:dyDescent="0.25">
      <c r="F1140" s="1"/>
      <c r="G1140" s="1"/>
    </row>
    <row r="1141" spans="6:7" x14ac:dyDescent="0.25">
      <c r="F1141" s="1"/>
      <c r="G1141" s="1"/>
    </row>
    <row r="1142" spans="6:7" x14ac:dyDescent="0.25">
      <c r="F1142" s="1"/>
      <c r="G1142" s="1"/>
    </row>
    <row r="1143" spans="6:7" x14ac:dyDescent="0.25">
      <c r="F1143" s="1"/>
      <c r="G1143" s="1"/>
    </row>
    <row r="1144" spans="6:7" x14ac:dyDescent="0.25">
      <c r="F1144" s="1"/>
      <c r="G1144" s="1"/>
    </row>
    <row r="1145" spans="6:7" x14ac:dyDescent="0.25">
      <c r="F1145" s="1"/>
      <c r="G1145" s="1"/>
    </row>
    <row r="1146" spans="6:7" x14ac:dyDescent="0.25">
      <c r="F1146" s="1"/>
      <c r="G1146" s="1"/>
    </row>
    <row r="1147" spans="6:7" x14ac:dyDescent="0.25">
      <c r="F1147" s="1"/>
      <c r="G1147" s="1"/>
    </row>
    <row r="1148" spans="6:7" x14ac:dyDescent="0.25">
      <c r="F1148" s="1"/>
      <c r="G1148" s="1"/>
    </row>
    <row r="1149" spans="6:7" x14ac:dyDescent="0.25">
      <c r="F1149" s="1"/>
      <c r="G1149" s="1"/>
    </row>
    <row r="1150" spans="6:7" x14ac:dyDescent="0.25">
      <c r="F1150" s="1"/>
      <c r="G1150" s="1"/>
    </row>
    <row r="1151" spans="6:7" x14ac:dyDescent="0.25">
      <c r="F1151" s="1"/>
      <c r="G1151" s="1"/>
    </row>
    <row r="1152" spans="6:7" x14ac:dyDescent="0.25">
      <c r="F1152" s="1"/>
      <c r="G1152" s="1"/>
    </row>
    <row r="1153" spans="6:7" x14ac:dyDescent="0.25">
      <c r="F1153" s="1"/>
      <c r="G1153" s="1"/>
    </row>
    <row r="1154" spans="6:7" x14ac:dyDescent="0.25">
      <c r="F1154" s="1"/>
      <c r="G1154" s="1"/>
    </row>
    <row r="1155" spans="6:7" x14ac:dyDescent="0.25">
      <c r="F1155" s="1"/>
      <c r="G1155" s="1"/>
    </row>
    <row r="1156" spans="6:7" x14ac:dyDescent="0.25">
      <c r="F1156" s="1"/>
      <c r="G1156" s="1"/>
    </row>
    <row r="1157" spans="6:7" x14ac:dyDescent="0.25">
      <c r="F1157" s="1"/>
      <c r="G1157" s="1"/>
    </row>
    <row r="1158" spans="6:7" x14ac:dyDescent="0.25">
      <c r="F1158" s="1"/>
      <c r="G1158" s="1"/>
    </row>
    <row r="1159" spans="6:7" x14ac:dyDescent="0.25">
      <c r="F1159" s="1"/>
      <c r="G1159" s="1"/>
    </row>
    <row r="1160" spans="6:7" x14ac:dyDescent="0.25">
      <c r="F1160" s="1"/>
      <c r="G1160" s="1"/>
    </row>
    <row r="1161" spans="6:7" x14ac:dyDescent="0.25">
      <c r="F1161" s="1"/>
      <c r="G1161" s="1"/>
    </row>
    <row r="1162" spans="6:7" x14ac:dyDescent="0.25">
      <c r="F1162" s="1"/>
      <c r="G1162" s="1"/>
    </row>
    <row r="1163" spans="6:7" x14ac:dyDescent="0.25">
      <c r="F1163" s="1"/>
      <c r="G1163" s="1"/>
    </row>
    <row r="1164" spans="6:7" x14ac:dyDescent="0.25">
      <c r="F1164" s="1"/>
      <c r="G1164" s="1"/>
    </row>
    <row r="1165" spans="6:7" x14ac:dyDescent="0.25">
      <c r="F1165" s="1"/>
      <c r="G1165" s="1"/>
    </row>
    <row r="1166" spans="6:7" x14ac:dyDescent="0.25">
      <c r="F1166" s="1"/>
      <c r="G1166" s="1"/>
    </row>
    <row r="1167" spans="6:7" x14ac:dyDescent="0.25">
      <c r="F1167" s="1"/>
      <c r="G1167" s="1"/>
    </row>
    <row r="1168" spans="6:7" x14ac:dyDescent="0.25">
      <c r="F1168" s="1"/>
      <c r="G1168" s="1"/>
    </row>
    <row r="1169" spans="6:7" x14ac:dyDescent="0.25">
      <c r="F1169" s="1"/>
      <c r="G1169" s="1"/>
    </row>
    <row r="1170" spans="6:7" x14ac:dyDescent="0.25">
      <c r="F1170" s="1"/>
      <c r="G1170" s="1"/>
    </row>
    <row r="1171" spans="6:7" x14ac:dyDescent="0.25">
      <c r="F1171" s="1"/>
      <c r="G1171" s="1"/>
    </row>
    <row r="1172" spans="6:7" x14ac:dyDescent="0.25">
      <c r="F1172" s="1"/>
      <c r="G1172" s="1"/>
    </row>
    <row r="1173" spans="6:7" x14ac:dyDescent="0.25">
      <c r="F1173" s="1"/>
      <c r="G1173" s="1"/>
    </row>
    <row r="1174" spans="6:7" x14ac:dyDescent="0.25">
      <c r="F1174" s="1"/>
      <c r="G1174" s="1"/>
    </row>
    <row r="1175" spans="6:7" x14ac:dyDescent="0.25">
      <c r="F1175" s="1"/>
      <c r="G1175" s="1"/>
    </row>
    <row r="1176" spans="6:7" x14ac:dyDescent="0.25">
      <c r="F1176" s="1"/>
      <c r="G1176" s="1"/>
    </row>
    <row r="1177" spans="6:7" x14ac:dyDescent="0.25">
      <c r="F1177" s="1"/>
      <c r="G1177" s="1"/>
    </row>
    <row r="1178" spans="6:7" x14ac:dyDescent="0.25">
      <c r="F1178" s="1"/>
      <c r="G1178" s="1"/>
    </row>
    <row r="1179" spans="6:7" x14ac:dyDescent="0.25">
      <c r="F1179" s="1"/>
      <c r="G1179" s="1"/>
    </row>
    <row r="1180" spans="6:7" x14ac:dyDescent="0.25">
      <c r="F1180" s="1"/>
      <c r="G1180" s="1"/>
    </row>
    <row r="1181" spans="6:7" x14ac:dyDescent="0.25">
      <c r="F1181" s="1"/>
      <c r="G1181" s="1"/>
    </row>
    <row r="1182" spans="6:7" x14ac:dyDescent="0.25">
      <c r="F1182" s="1"/>
      <c r="G1182" s="1"/>
    </row>
    <row r="1183" spans="6:7" x14ac:dyDescent="0.25">
      <c r="F1183" s="1"/>
      <c r="G1183" s="1"/>
    </row>
    <row r="1184" spans="6:7" x14ac:dyDescent="0.25">
      <c r="F1184" s="1"/>
      <c r="G1184" s="1"/>
    </row>
    <row r="1185" spans="6:7" x14ac:dyDescent="0.25">
      <c r="F1185" s="1"/>
      <c r="G1185" s="1"/>
    </row>
    <row r="1186" spans="6:7" x14ac:dyDescent="0.25">
      <c r="F1186" s="1"/>
      <c r="G1186" s="1"/>
    </row>
    <row r="1187" spans="6:7" x14ac:dyDescent="0.25">
      <c r="F1187" s="1"/>
      <c r="G1187" s="1"/>
    </row>
    <row r="1188" spans="6:7" x14ac:dyDescent="0.25">
      <c r="F1188" s="1"/>
      <c r="G1188" s="1"/>
    </row>
    <row r="1189" spans="6:7" x14ac:dyDescent="0.25">
      <c r="F1189" s="1"/>
      <c r="G1189" s="1"/>
    </row>
    <row r="1190" spans="6:7" x14ac:dyDescent="0.25">
      <c r="F1190" s="1"/>
      <c r="G1190" s="1"/>
    </row>
    <row r="1191" spans="6:7" x14ac:dyDescent="0.25">
      <c r="F1191" s="1"/>
      <c r="G1191" s="1"/>
    </row>
    <row r="1192" spans="6:7" x14ac:dyDescent="0.25">
      <c r="F1192" s="1"/>
      <c r="G1192" s="1"/>
    </row>
    <row r="1193" spans="6:7" x14ac:dyDescent="0.25">
      <c r="F1193" s="1"/>
      <c r="G1193" s="1"/>
    </row>
    <row r="1194" spans="6:7" x14ac:dyDescent="0.25">
      <c r="F1194" s="1"/>
      <c r="G1194" s="1"/>
    </row>
    <row r="1195" spans="6:7" x14ac:dyDescent="0.25">
      <c r="F1195" s="1"/>
      <c r="G1195" s="1"/>
    </row>
    <row r="1196" spans="6:7" x14ac:dyDescent="0.25">
      <c r="F1196" s="1"/>
      <c r="G1196" s="1"/>
    </row>
    <row r="1197" spans="6:7" x14ac:dyDescent="0.25">
      <c r="F1197" s="1"/>
      <c r="G1197" s="1"/>
    </row>
    <row r="1198" spans="6:7" x14ac:dyDescent="0.25">
      <c r="F1198" s="1"/>
      <c r="G1198" s="1"/>
    </row>
    <row r="1199" spans="6:7" x14ac:dyDescent="0.25">
      <c r="F1199" s="1"/>
      <c r="G1199" s="1"/>
    </row>
    <row r="1200" spans="6:7" x14ac:dyDescent="0.25">
      <c r="F1200" s="1"/>
      <c r="G1200" s="1"/>
    </row>
    <row r="1201" spans="6:7" x14ac:dyDescent="0.25">
      <c r="F1201" s="1"/>
      <c r="G1201" s="1"/>
    </row>
    <row r="1202" spans="6:7" x14ac:dyDescent="0.25">
      <c r="F1202" s="1"/>
      <c r="G1202" s="1"/>
    </row>
    <row r="1203" spans="6:7" x14ac:dyDescent="0.25">
      <c r="F1203" s="1"/>
      <c r="G1203" s="1"/>
    </row>
    <row r="1204" spans="6:7" x14ac:dyDescent="0.25">
      <c r="F1204" s="1"/>
      <c r="G1204" s="1"/>
    </row>
    <row r="1205" spans="6:7" x14ac:dyDescent="0.25">
      <c r="F1205" s="1"/>
      <c r="G1205" s="1"/>
    </row>
    <row r="1206" spans="6:7" x14ac:dyDescent="0.25">
      <c r="F1206" s="1"/>
      <c r="G1206" s="1"/>
    </row>
    <row r="1207" spans="6:7" x14ac:dyDescent="0.25">
      <c r="F1207" s="1"/>
      <c r="G1207" s="1"/>
    </row>
    <row r="1208" spans="6:7" x14ac:dyDescent="0.25">
      <c r="F1208" s="1"/>
      <c r="G1208" s="1"/>
    </row>
    <row r="1209" spans="6:7" x14ac:dyDescent="0.25">
      <c r="F1209" s="1"/>
      <c r="G1209" s="1"/>
    </row>
    <row r="1210" spans="6:7" x14ac:dyDescent="0.25">
      <c r="F1210" s="1"/>
      <c r="G1210" s="1"/>
    </row>
    <row r="1211" spans="6:7" x14ac:dyDescent="0.25">
      <c r="F1211" s="1"/>
      <c r="G1211" s="1"/>
    </row>
    <row r="1212" spans="6:7" x14ac:dyDescent="0.25">
      <c r="F1212" s="1"/>
      <c r="G1212" s="1"/>
    </row>
    <row r="1213" spans="6:7" x14ac:dyDescent="0.25">
      <c r="F1213" s="1"/>
      <c r="G1213" s="1"/>
    </row>
    <row r="1214" spans="6:7" x14ac:dyDescent="0.25">
      <c r="F1214" s="1"/>
      <c r="G1214" s="1"/>
    </row>
    <row r="1215" spans="6:7" x14ac:dyDescent="0.25">
      <c r="F1215" s="1"/>
      <c r="G1215" s="1"/>
    </row>
    <row r="1216" spans="6:7" x14ac:dyDescent="0.25">
      <c r="F1216" s="1"/>
      <c r="G1216" s="1"/>
    </row>
    <row r="1217" spans="6:7" x14ac:dyDescent="0.25">
      <c r="F1217" s="1"/>
      <c r="G1217" s="1"/>
    </row>
    <row r="1218" spans="6:7" x14ac:dyDescent="0.25">
      <c r="F1218" s="1"/>
      <c r="G1218" s="1"/>
    </row>
    <row r="1219" spans="6:7" x14ac:dyDescent="0.25">
      <c r="F1219" s="1"/>
      <c r="G1219" s="1"/>
    </row>
    <row r="1220" spans="6:7" x14ac:dyDescent="0.25">
      <c r="F1220" s="1"/>
      <c r="G1220" s="1"/>
    </row>
    <row r="1221" spans="6:7" x14ac:dyDescent="0.25">
      <c r="F1221" s="1"/>
      <c r="G1221" s="1"/>
    </row>
    <row r="1222" spans="6:7" x14ac:dyDescent="0.25">
      <c r="F1222" s="1"/>
      <c r="G1222" s="1"/>
    </row>
    <row r="1223" spans="6:7" x14ac:dyDescent="0.25">
      <c r="F1223" s="1"/>
      <c r="G1223" s="1"/>
    </row>
    <row r="1224" spans="6:7" x14ac:dyDescent="0.25">
      <c r="F1224" s="1"/>
      <c r="G1224" s="1"/>
    </row>
    <row r="1225" spans="6:7" x14ac:dyDescent="0.25">
      <c r="F1225" s="1"/>
      <c r="G1225" s="1"/>
    </row>
    <row r="1226" spans="6:7" x14ac:dyDescent="0.25">
      <c r="F1226" s="1"/>
      <c r="G1226" s="1"/>
    </row>
    <row r="1227" spans="6:7" x14ac:dyDescent="0.25">
      <c r="F1227" s="1"/>
      <c r="G1227" s="1"/>
    </row>
    <row r="1228" spans="6:7" x14ac:dyDescent="0.25">
      <c r="F1228" s="1"/>
      <c r="G1228" s="1"/>
    </row>
    <row r="1229" spans="6:7" x14ac:dyDescent="0.25">
      <c r="F1229" s="1"/>
      <c r="G1229" s="1"/>
    </row>
    <row r="1230" spans="6:7" x14ac:dyDescent="0.25">
      <c r="F1230" s="1"/>
      <c r="G1230" s="1"/>
    </row>
    <row r="1231" spans="6:7" x14ac:dyDescent="0.25">
      <c r="F1231" s="1"/>
      <c r="G1231" s="1"/>
    </row>
    <row r="1232" spans="6:7" x14ac:dyDescent="0.25">
      <c r="F1232" s="1"/>
      <c r="G1232" s="1"/>
    </row>
    <row r="1233" spans="6:7" x14ac:dyDescent="0.25">
      <c r="F1233" s="1"/>
      <c r="G1233" s="1"/>
    </row>
    <row r="1234" spans="6:7" x14ac:dyDescent="0.25">
      <c r="F1234" s="1"/>
      <c r="G1234" s="1"/>
    </row>
    <row r="1235" spans="6:7" x14ac:dyDescent="0.25">
      <c r="F1235" s="1"/>
      <c r="G1235" s="1"/>
    </row>
    <row r="1236" spans="6:7" x14ac:dyDescent="0.25">
      <c r="F1236" s="1"/>
      <c r="G1236" s="1"/>
    </row>
    <row r="1237" spans="6:7" x14ac:dyDescent="0.25">
      <c r="F1237" s="1"/>
      <c r="G1237" s="1"/>
    </row>
    <row r="1238" spans="6:7" x14ac:dyDescent="0.25">
      <c r="F1238" s="1"/>
      <c r="G1238" s="1"/>
    </row>
    <row r="1239" spans="6:7" x14ac:dyDescent="0.25">
      <c r="F1239" s="1"/>
      <c r="G1239" s="1"/>
    </row>
    <row r="1240" spans="6:7" x14ac:dyDescent="0.25">
      <c r="F1240" s="1"/>
      <c r="G1240" s="1"/>
    </row>
    <row r="1241" spans="6:7" x14ac:dyDescent="0.25">
      <c r="F1241" s="1"/>
      <c r="G1241" s="1"/>
    </row>
    <row r="1242" spans="6:7" x14ac:dyDescent="0.25">
      <c r="F1242" s="1"/>
      <c r="G1242" s="1"/>
    </row>
    <row r="1243" spans="6:7" x14ac:dyDescent="0.25">
      <c r="F1243" s="1"/>
      <c r="G1243" s="1"/>
    </row>
    <row r="1244" spans="6:7" x14ac:dyDescent="0.25">
      <c r="F1244" s="1"/>
      <c r="G1244" s="1"/>
    </row>
    <row r="1245" spans="6:7" x14ac:dyDescent="0.25">
      <c r="F1245" s="1"/>
      <c r="G1245" s="1"/>
    </row>
    <row r="1246" spans="6:7" x14ac:dyDescent="0.25">
      <c r="F1246" s="1"/>
      <c r="G1246" s="1"/>
    </row>
    <row r="1247" spans="6:7" x14ac:dyDescent="0.25">
      <c r="F1247" s="1"/>
      <c r="G1247" s="1"/>
    </row>
    <row r="1248" spans="6:7" x14ac:dyDescent="0.25">
      <c r="F1248" s="1"/>
      <c r="G1248" s="1"/>
    </row>
    <row r="1249" spans="6:7" x14ac:dyDescent="0.25">
      <c r="F1249" s="1"/>
      <c r="G1249" s="1"/>
    </row>
    <row r="1250" spans="6:7" x14ac:dyDescent="0.25">
      <c r="F1250" s="1"/>
      <c r="G1250" s="1"/>
    </row>
    <row r="1251" spans="6:7" x14ac:dyDescent="0.25">
      <c r="F1251" s="1"/>
      <c r="G1251" s="1"/>
    </row>
    <row r="1252" spans="6:7" x14ac:dyDescent="0.25">
      <c r="F1252" s="1"/>
      <c r="G1252" s="1"/>
    </row>
    <row r="1253" spans="6:7" x14ac:dyDescent="0.25">
      <c r="F1253" s="1"/>
      <c r="G1253" s="1"/>
    </row>
    <row r="1254" spans="6:7" x14ac:dyDescent="0.25">
      <c r="F1254" s="1"/>
      <c r="G1254" s="1"/>
    </row>
    <row r="1255" spans="6:7" x14ac:dyDescent="0.25">
      <c r="F1255" s="1"/>
      <c r="G1255" s="1"/>
    </row>
    <row r="1256" spans="6:7" x14ac:dyDescent="0.25">
      <c r="F1256" s="1"/>
      <c r="G1256" s="1"/>
    </row>
    <row r="1257" spans="6:7" x14ac:dyDescent="0.25">
      <c r="F1257" s="1"/>
      <c r="G1257" s="1"/>
    </row>
    <row r="1258" spans="6:7" x14ac:dyDescent="0.25">
      <c r="F1258" s="1"/>
      <c r="G1258" s="1"/>
    </row>
    <row r="1259" spans="6:7" x14ac:dyDescent="0.25">
      <c r="F1259" s="1"/>
      <c r="G1259" s="1"/>
    </row>
    <row r="1260" spans="6:7" x14ac:dyDescent="0.25">
      <c r="F1260" s="1"/>
      <c r="G1260" s="1"/>
    </row>
    <row r="1261" spans="6:7" x14ac:dyDescent="0.25">
      <c r="F1261" s="1"/>
      <c r="G1261" s="1"/>
    </row>
    <row r="1262" spans="6:7" x14ac:dyDescent="0.25">
      <c r="F1262" s="1"/>
      <c r="G1262" s="1"/>
    </row>
    <row r="1263" spans="6:7" x14ac:dyDescent="0.25">
      <c r="F1263" s="1"/>
      <c r="G1263" s="1"/>
    </row>
    <row r="1264" spans="6:7" x14ac:dyDescent="0.25">
      <c r="F1264" s="1"/>
      <c r="G1264" s="1"/>
    </row>
    <row r="1265" spans="6:7" x14ac:dyDescent="0.25">
      <c r="F1265" s="1"/>
      <c r="G1265" s="1"/>
    </row>
    <row r="1266" spans="6:7" x14ac:dyDescent="0.25">
      <c r="F1266" s="1"/>
      <c r="G1266" s="1"/>
    </row>
    <row r="1267" spans="6:7" x14ac:dyDescent="0.25">
      <c r="F1267" s="1"/>
      <c r="G1267" s="1"/>
    </row>
    <row r="1268" spans="6:7" x14ac:dyDescent="0.25">
      <c r="F1268" s="1"/>
      <c r="G1268" s="1"/>
    </row>
    <row r="1269" spans="6:7" x14ac:dyDescent="0.25">
      <c r="F1269" s="1"/>
      <c r="G1269" s="1"/>
    </row>
    <row r="1270" spans="6:7" x14ac:dyDescent="0.25">
      <c r="F1270" s="1"/>
      <c r="G1270" s="1"/>
    </row>
    <row r="1271" spans="6:7" x14ac:dyDescent="0.25">
      <c r="F1271" s="1"/>
      <c r="G1271" s="1"/>
    </row>
    <row r="1272" spans="6:7" x14ac:dyDescent="0.25">
      <c r="F1272" s="1"/>
      <c r="G1272" s="1"/>
    </row>
    <row r="1273" spans="6:7" x14ac:dyDescent="0.25">
      <c r="F1273" s="1"/>
      <c r="G1273" s="1"/>
    </row>
    <row r="1274" spans="6:7" x14ac:dyDescent="0.25">
      <c r="F1274" s="1"/>
      <c r="G1274" s="1"/>
    </row>
    <row r="1275" spans="6:7" x14ac:dyDescent="0.25">
      <c r="F1275" s="1"/>
      <c r="G1275" s="1"/>
    </row>
    <row r="1276" spans="6:7" x14ac:dyDescent="0.25">
      <c r="F1276" s="1"/>
      <c r="G1276" s="1"/>
    </row>
    <row r="1277" spans="6:7" x14ac:dyDescent="0.25">
      <c r="F1277" s="1"/>
      <c r="G1277" s="1"/>
    </row>
    <row r="1278" spans="6:7" x14ac:dyDescent="0.25">
      <c r="F1278" s="1"/>
      <c r="G1278" s="1"/>
    </row>
    <row r="1279" spans="6:7" x14ac:dyDescent="0.25">
      <c r="F1279" s="1"/>
      <c r="G1279" s="1"/>
    </row>
    <row r="1280" spans="6:7" x14ac:dyDescent="0.25">
      <c r="F1280" s="1"/>
      <c r="G1280" s="1"/>
    </row>
    <row r="1281" spans="6:7" x14ac:dyDescent="0.25">
      <c r="F1281" s="1"/>
      <c r="G1281" s="1"/>
    </row>
    <row r="1282" spans="6:7" x14ac:dyDescent="0.25">
      <c r="F1282" s="1"/>
      <c r="G1282" s="1"/>
    </row>
    <row r="1283" spans="6:7" x14ac:dyDescent="0.25">
      <c r="F1283" s="1"/>
      <c r="G1283" s="1"/>
    </row>
    <row r="1284" spans="6:7" x14ac:dyDescent="0.25">
      <c r="F1284" s="1"/>
      <c r="G1284" s="1"/>
    </row>
    <row r="1285" spans="6:7" x14ac:dyDescent="0.25">
      <c r="F1285" s="1"/>
      <c r="G1285" s="1"/>
    </row>
    <row r="1286" spans="6:7" x14ac:dyDescent="0.25">
      <c r="F1286" s="1"/>
      <c r="G1286" s="1"/>
    </row>
    <row r="1287" spans="6:7" x14ac:dyDescent="0.25">
      <c r="F1287" s="1"/>
      <c r="G1287" s="1"/>
    </row>
    <row r="1288" spans="6:7" x14ac:dyDescent="0.25">
      <c r="F1288" s="1"/>
      <c r="G1288" s="1"/>
    </row>
    <row r="1289" spans="6:7" x14ac:dyDescent="0.25">
      <c r="F1289" s="1"/>
      <c r="G1289" s="1"/>
    </row>
    <row r="1290" spans="6:7" x14ac:dyDescent="0.25">
      <c r="F1290" s="1"/>
      <c r="G1290" s="1"/>
    </row>
    <row r="1291" spans="6:7" x14ac:dyDescent="0.25">
      <c r="F1291" s="1"/>
      <c r="G1291" s="1"/>
    </row>
    <row r="1292" spans="6:7" x14ac:dyDescent="0.25">
      <c r="F1292" s="1"/>
      <c r="G1292" s="1"/>
    </row>
    <row r="1293" spans="6:7" x14ac:dyDescent="0.25">
      <c r="F1293" s="1"/>
      <c r="G1293" s="1"/>
    </row>
    <row r="1294" spans="6:7" x14ac:dyDescent="0.25">
      <c r="F1294" s="1"/>
      <c r="G1294" s="1"/>
    </row>
    <row r="1295" spans="6:7" x14ac:dyDescent="0.25">
      <c r="F1295" s="1"/>
      <c r="G1295" s="1"/>
    </row>
    <row r="1296" spans="6:7" x14ac:dyDescent="0.25">
      <c r="F1296" s="1"/>
      <c r="G1296" s="1"/>
    </row>
    <row r="1297" spans="6:7" x14ac:dyDescent="0.25">
      <c r="F1297" s="1"/>
      <c r="G1297" s="1"/>
    </row>
    <row r="1298" spans="6:7" x14ac:dyDescent="0.25">
      <c r="F1298" s="1"/>
      <c r="G1298" s="1"/>
    </row>
    <row r="1299" spans="6:7" x14ac:dyDescent="0.25">
      <c r="F1299" s="1"/>
      <c r="G1299" s="1"/>
    </row>
    <row r="1300" spans="6:7" x14ac:dyDescent="0.25">
      <c r="F1300" s="1"/>
      <c r="G1300" s="1"/>
    </row>
    <row r="1301" spans="6:7" x14ac:dyDescent="0.25">
      <c r="F1301" s="1"/>
      <c r="G1301" s="1"/>
    </row>
    <row r="1302" spans="6:7" x14ac:dyDescent="0.25">
      <c r="F1302" s="1"/>
      <c r="G1302" s="1"/>
    </row>
    <row r="1303" spans="6:7" x14ac:dyDescent="0.25">
      <c r="F1303" s="1"/>
      <c r="G1303" s="1"/>
    </row>
    <row r="1304" spans="6:7" x14ac:dyDescent="0.25">
      <c r="F1304" s="1"/>
      <c r="G1304" s="1"/>
    </row>
    <row r="1305" spans="6:7" x14ac:dyDescent="0.25">
      <c r="F1305" s="1"/>
      <c r="G1305" s="1"/>
    </row>
    <row r="1306" spans="6:7" x14ac:dyDescent="0.25">
      <c r="F1306" s="1"/>
      <c r="G1306" s="1"/>
    </row>
    <row r="1307" spans="6:7" x14ac:dyDescent="0.25">
      <c r="F1307" s="1"/>
      <c r="G1307" s="1"/>
    </row>
    <row r="1308" spans="6:7" x14ac:dyDescent="0.25">
      <c r="F1308" s="1"/>
      <c r="G1308" s="1"/>
    </row>
    <row r="1309" spans="6:7" x14ac:dyDescent="0.25">
      <c r="F1309" s="1"/>
      <c r="G1309" s="1"/>
    </row>
    <row r="1310" spans="6:7" x14ac:dyDescent="0.25">
      <c r="F1310" s="1"/>
      <c r="G1310" s="1"/>
    </row>
    <row r="1311" spans="6:7" x14ac:dyDescent="0.25">
      <c r="F1311" s="1"/>
      <c r="G1311" s="1"/>
    </row>
    <row r="1312" spans="6:7" x14ac:dyDescent="0.25">
      <c r="F1312" s="1"/>
      <c r="G1312" s="1"/>
    </row>
    <row r="1313" spans="6:7" x14ac:dyDescent="0.25">
      <c r="F1313" s="1"/>
      <c r="G1313" s="1"/>
    </row>
    <row r="1314" spans="6:7" x14ac:dyDescent="0.25">
      <c r="F1314" s="1"/>
      <c r="G1314" s="1"/>
    </row>
    <row r="1315" spans="6:7" x14ac:dyDescent="0.25">
      <c r="F1315" s="1"/>
      <c r="G1315" s="1"/>
    </row>
    <row r="1316" spans="6:7" x14ac:dyDescent="0.25">
      <c r="F1316" s="1"/>
      <c r="G1316" s="1"/>
    </row>
    <row r="1317" spans="6:7" x14ac:dyDescent="0.25">
      <c r="F1317" s="1"/>
      <c r="G1317" s="1"/>
    </row>
    <row r="1318" spans="6:7" x14ac:dyDescent="0.25">
      <c r="F1318" s="1"/>
      <c r="G1318" s="1"/>
    </row>
    <row r="1319" spans="6:7" x14ac:dyDescent="0.25">
      <c r="F1319" s="1"/>
      <c r="G1319" s="1"/>
    </row>
    <row r="1320" spans="6:7" x14ac:dyDescent="0.25">
      <c r="F1320" s="1"/>
      <c r="G1320" s="1"/>
    </row>
    <row r="1321" spans="6:7" x14ac:dyDescent="0.25">
      <c r="F1321" s="1"/>
      <c r="G1321" s="1"/>
    </row>
    <row r="1322" spans="6:7" x14ac:dyDescent="0.25">
      <c r="F1322" s="1"/>
      <c r="G1322" s="1"/>
    </row>
    <row r="1323" spans="6:7" x14ac:dyDescent="0.25">
      <c r="F1323" s="1"/>
      <c r="G1323" s="1"/>
    </row>
    <row r="1324" spans="6:7" x14ac:dyDescent="0.25">
      <c r="F1324" s="1"/>
      <c r="G1324" s="1"/>
    </row>
    <row r="1325" spans="6:7" x14ac:dyDescent="0.25">
      <c r="F1325" s="1"/>
      <c r="G1325" s="1"/>
    </row>
    <row r="1326" spans="6:7" x14ac:dyDescent="0.25">
      <c r="F1326" s="1"/>
      <c r="G1326" s="1"/>
    </row>
    <row r="1327" spans="6:7" x14ac:dyDescent="0.25">
      <c r="F1327" s="1"/>
      <c r="G1327" s="1"/>
    </row>
    <row r="1328" spans="6:7" x14ac:dyDescent="0.25">
      <c r="F1328" s="1"/>
      <c r="G1328" s="1"/>
    </row>
    <row r="1329" spans="6:7" x14ac:dyDescent="0.25">
      <c r="F1329" s="1"/>
      <c r="G1329" s="1"/>
    </row>
    <row r="1330" spans="6:7" x14ac:dyDescent="0.25">
      <c r="F1330" s="1"/>
      <c r="G1330" s="1"/>
    </row>
    <row r="1331" spans="6:7" x14ac:dyDescent="0.25">
      <c r="F1331" s="1"/>
      <c r="G1331" s="1"/>
    </row>
    <row r="1332" spans="6:7" x14ac:dyDescent="0.25">
      <c r="F1332" s="1"/>
      <c r="G1332" s="1"/>
    </row>
    <row r="1333" spans="6:7" x14ac:dyDescent="0.25">
      <c r="F1333" s="1"/>
      <c r="G1333" s="1"/>
    </row>
    <row r="1334" spans="6:7" x14ac:dyDescent="0.25">
      <c r="F1334" s="1"/>
      <c r="G1334" s="1"/>
    </row>
    <row r="1335" spans="6:7" x14ac:dyDescent="0.25">
      <c r="F1335" s="1"/>
      <c r="G1335" s="1"/>
    </row>
    <row r="1336" spans="6:7" x14ac:dyDescent="0.25">
      <c r="F1336" s="1"/>
      <c r="G1336" s="1"/>
    </row>
    <row r="1337" spans="6:7" x14ac:dyDescent="0.25">
      <c r="F1337" s="1"/>
      <c r="G1337" s="1"/>
    </row>
    <row r="1338" spans="6:7" x14ac:dyDescent="0.25">
      <c r="F1338" s="1"/>
      <c r="G1338" s="1"/>
    </row>
    <row r="1339" spans="6:7" x14ac:dyDescent="0.25">
      <c r="F1339" s="1"/>
      <c r="G1339" s="1"/>
    </row>
    <row r="1340" spans="6:7" x14ac:dyDescent="0.25">
      <c r="F1340" s="1"/>
      <c r="G1340" s="1"/>
    </row>
    <row r="1341" spans="6:7" x14ac:dyDescent="0.25">
      <c r="F1341" s="1"/>
      <c r="G1341" s="1"/>
    </row>
    <row r="1342" spans="6:7" x14ac:dyDescent="0.25">
      <c r="F1342" s="1"/>
      <c r="G1342" s="1"/>
    </row>
    <row r="1343" spans="6:7" x14ac:dyDescent="0.25">
      <c r="F1343" s="1"/>
      <c r="G1343" s="1"/>
    </row>
    <row r="1344" spans="6:7" x14ac:dyDescent="0.25">
      <c r="F1344" s="1"/>
      <c r="G1344" s="1"/>
    </row>
    <row r="1345" spans="6:7" x14ac:dyDescent="0.25">
      <c r="F1345" s="1"/>
      <c r="G1345" s="1"/>
    </row>
    <row r="1346" spans="6:7" x14ac:dyDescent="0.25">
      <c r="F1346" s="1"/>
      <c r="G1346" s="1"/>
    </row>
    <row r="1347" spans="6:7" x14ac:dyDescent="0.25">
      <c r="F1347" s="1"/>
      <c r="G1347" s="1"/>
    </row>
    <row r="1348" spans="6:7" x14ac:dyDescent="0.25">
      <c r="F1348" s="1"/>
      <c r="G1348" s="1"/>
    </row>
    <row r="1349" spans="6:7" x14ac:dyDescent="0.25">
      <c r="F1349" s="1"/>
      <c r="G1349" s="1"/>
    </row>
    <row r="1350" spans="6:7" x14ac:dyDescent="0.25">
      <c r="F1350" s="1"/>
      <c r="G1350" s="1"/>
    </row>
    <row r="1351" spans="6:7" x14ac:dyDescent="0.25">
      <c r="F1351" s="1"/>
      <c r="G1351" s="1"/>
    </row>
    <row r="1352" spans="6:7" x14ac:dyDescent="0.25">
      <c r="F1352" s="1"/>
      <c r="G1352" s="1"/>
    </row>
    <row r="1353" spans="6:7" x14ac:dyDescent="0.25">
      <c r="F1353" s="1"/>
      <c r="G1353" s="1"/>
    </row>
    <row r="1354" spans="6:7" x14ac:dyDescent="0.25">
      <c r="F1354" s="1"/>
      <c r="G1354" s="1"/>
    </row>
    <row r="1355" spans="6:7" x14ac:dyDescent="0.25">
      <c r="F1355" s="1"/>
      <c r="G1355" s="1"/>
    </row>
    <row r="1356" spans="6:7" x14ac:dyDescent="0.25">
      <c r="F1356" s="1"/>
      <c r="G1356" s="1"/>
    </row>
    <row r="1357" spans="6:7" x14ac:dyDescent="0.25">
      <c r="F1357" s="1"/>
      <c r="G1357" s="1"/>
    </row>
    <row r="1358" spans="6:7" x14ac:dyDescent="0.25">
      <c r="F1358" s="1"/>
      <c r="G1358" s="1"/>
    </row>
    <row r="1359" spans="6:7" x14ac:dyDescent="0.25">
      <c r="F1359" s="1"/>
      <c r="G1359" s="1"/>
    </row>
    <row r="1360" spans="6:7" x14ac:dyDescent="0.25">
      <c r="F1360" s="1"/>
      <c r="G1360" s="1"/>
    </row>
    <row r="1361" spans="6:7" x14ac:dyDescent="0.25">
      <c r="F1361" s="1"/>
      <c r="G1361" s="1"/>
    </row>
    <row r="1362" spans="6:7" x14ac:dyDescent="0.25">
      <c r="F1362" s="1"/>
      <c r="G1362" s="1"/>
    </row>
    <row r="1363" spans="6:7" x14ac:dyDescent="0.25">
      <c r="F1363" s="1"/>
      <c r="G1363" s="1"/>
    </row>
    <row r="1364" spans="6:7" x14ac:dyDescent="0.25">
      <c r="F1364" s="1"/>
      <c r="G1364" s="1"/>
    </row>
    <row r="1365" spans="6:7" x14ac:dyDescent="0.25">
      <c r="F1365" s="1"/>
      <c r="G1365" s="1"/>
    </row>
    <row r="1366" spans="6:7" x14ac:dyDescent="0.25">
      <c r="F1366" s="1"/>
      <c r="G1366" s="1"/>
    </row>
    <row r="1367" spans="6:7" x14ac:dyDescent="0.25">
      <c r="F1367" s="1"/>
      <c r="G1367" s="1"/>
    </row>
    <row r="1368" spans="6:7" x14ac:dyDescent="0.25">
      <c r="F1368" s="1"/>
      <c r="G1368" s="1"/>
    </row>
    <row r="1369" spans="6:7" x14ac:dyDescent="0.25">
      <c r="F1369" s="1"/>
      <c r="G1369" s="1"/>
    </row>
    <row r="1370" spans="6:7" x14ac:dyDescent="0.25">
      <c r="F1370" s="1"/>
      <c r="G1370" s="1"/>
    </row>
    <row r="1371" spans="6:7" x14ac:dyDescent="0.25">
      <c r="F1371" s="1"/>
      <c r="G1371" s="1"/>
    </row>
    <row r="1372" spans="6:7" x14ac:dyDescent="0.25">
      <c r="F1372" s="1"/>
      <c r="G1372" s="1"/>
    </row>
    <row r="1373" spans="6:7" x14ac:dyDescent="0.25">
      <c r="F1373" s="1"/>
      <c r="G1373" s="1"/>
    </row>
    <row r="1374" spans="6:7" x14ac:dyDescent="0.25">
      <c r="F1374" s="1"/>
      <c r="G1374" s="1"/>
    </row>
    <row r="1375" spans="6:7" x14ac:dyDescent="0.25">
      <c r="F1375" s="1"/>
      <c r="G1375" s="1"/>
    </row>
    <row r="1376" spans="6:7" x14ac:dyDescent="0.25">
      <c r="F1376" s="1"/>
      <c r="G1376" s="1"/>
    </row>
    <row r="1377" spans="6:7" x14ac:dyDescent="0.25">
      <c r="F1377" s="1"/>
      <c r="G1377" s="1"/>
    </row>
    <row r="1378" spans="6:7" x14ac:dyDescent="0.25">
      <c r="F1378" s="1"/>
      <c r="G1378" s="1"/>
    </row>
    <row r="1379" spans="6:7" x14ac:dyDescent="0.25">
      <c r="F1379" s="1"/>
      <c r="G1379" s="1"/>
    </row>
    <row r="1380" spans="6:7" x14ac:dyDescent="0.25">
      <c r="F1380" s="1"/>
      <c r="G1380" s="1"/>
    </row>
    <row r="1381" spans="6:7" x14ac:dyDescent="0.25">
      <c r="F1381" s="1"/>
      <c r="G1381" s="1"/>
    </row>
    <row r="1382" spans="6:7" x14ac:dyDescent="0.25">
      <c r="F1382" s="1"/>
      <c r="G1382" s="1"/>
    </row>
    <row r="1383" spans="6:7" x14ac:dyDescent="0.25">
      <c r="F1383" s="1"/>
      <c r="G1383" s="1"/>
    </row>
    <row r="1384" spans="6:7" x14ac:dyDescent="0.25">
      <c r="F1384" s="1"/>
      <c r="G1384" s="1"/>
    </row>
    <row r="1385" spans="6:7" x14ac:dyDescent="0.25">
      <c r="F1385" s="1"/>
      <c r="G1385" s="1"/>
    </row>
    <row r="1386" spans="6:7" x14ac:dyDescent="0.25">
      <c r="F1386" s="1"/>
      <c r="G1386" s="1"/>
    </row>
    <row r="1387" spans="6:7" x14ac:dyDescent="0.25">
      <c r="F1387" s="1"/>
      <c r="G1387" s="1"/>
    </row>
    <row r="1388" spans="6:7" x14ac:dyDescent="0.25">
      <c r="F1388" s="1"/>
      <c r="G1388" s="1"/>
    </row>
    <row r="1389" spans="6:7" x14ac:dyDescent="0.25">
      <c r="F1389" s="1"/>
      <c r="G1389" s="1"/>
    </row>
    <row r="1390" spans="6:7" x14ac:dyDescent="0.25">
      <c r="F1390" s="1"/>
      <c r="G1390" s="1"/>
    </row>
    <row r="1391" spans="6:7" x14ac:dyDescent="0.25">
      <c r="F1391" s="1"/>
      <c r="G1391" s="1"/>
    </row>
    <row r="1392" spans="6:7" x14ac:dyDescent="0.25">
      <c r="F1392" s="1"/>
      <c r="G1392" s="1"/>
    </row>
    <row r="1393" spans="6:7" x14ac:dyDescent="0.25">
      <c r="F1393" s="1"/>
      <c r="G1393" s="1"/>
    </row>
    <row r="1394" spans="6:7" x14ac:dyDescent="0.25">
      <c r="F1394" s="1"/>
      <c r="G1394" s="1"/>
    </row>
    <row r="1395" spans="6:7" x14ac:dyDescent="0.25">
      <c r="F1395" s="1"/>
      <c r="G1395" s="1"/>
    </row>
    <row r="1396" spans="6:7" x14ac:dyDescent="0.25">
      <c r="F1396" s="1"/>
      <c r="G1396" s="1"/>
    </row>
    <row r="1397" spans="6:7" x14ac:dyDescent="0.25">
      <c r="F1397" s="1"/>
      <c r="G1397" s="1"/>
    </row>
    <row r="1398" spans="6:7" x14ac:dyDescent="0.25">
      <c r="F1398" s="1"/>
      <c r="G1398" s="1"/>
    </row>
    <row r="1399" spans="6:7" x14ac:dyDescent="0.25">
      <c r="F1399" s="1"/>
      <c r="G1399" s="1"/>
    </row>
    <row r="1400" spans="6:7" x14ac:dyDescent="0.25">
      <c r="F1400" s="1"/>
      <c r="G1400" s="1"/>
    </row>
    <row r="1401" spans="6:7" x14ac:dyDescent="0.25">
      <c r="F1401" s="1"/>
      <c r="G1401" s="1"/>
    </row>
    <row r="1402" spans="6:7" x14ac:dyDescent="0.25">
      <c r="F1402" s="1"/>
      <c r="G1402" s="1"/>
    </row>
    <row r="1403" spans="6:7" x14ac:dyDescent="0.25">
      <c r="F1403" s="1"/>
      <c r="G1403" s="1"/>
    </row>
    <row r="1404" spans="6:7" x14ac:dyDescent="0.25">
      <c r="F1404" s="1"/>
      <c r="G1404" s="1"/>
    </row>
    <row r="1405" spans="6:7" x14ac:dyDescent="0.25">
      <c r="F1405" s="1"/>
      <c r="G1405" s="1"/>
    </row>
    <row r="1406" spans="6:7" x14ac:dyDescent="0.25">
      <c r="F1406" s="1"/>
      <c r="G1406" s="1"/>
    </row>
    <row r="1407" spans="6:7" x14ac:dyDescent="0.25">
      <c r="F1407" s="1"/>
      <c r="G1407" s="1"/>
    </row>
    <row r="1408" spans="6:7" x14ac:dyDescent="0.25">
      <c r="F1408" s="1"/>
      <c r="G1408" s="1"/>
    </row>
    <row r="1409" spans="6:7" x14ac:dyDescent="0.25">
      <c r="F1409" s="1"/>
      <c r="G1409" s="1"/>
    </row>
    <row r="1410" spans="6:7" x14ac:dyDescent="0.25">
      <c r="F1410" s="1"/>
      <c r="G1410" s="1"/>
    </row>
    <row r="1411" spans="6:7" x14ac:dyDescent="0.25">
      <c r="F1411" s="1"/>
      <c r="G1411" s="1"/>
    </row>
    <row r="1412" spans="6:7" x14ac:dyDescent="0.25">
      <c r="F1412" s="1"/>
      <c r="G1412" s="1"/>
    </row>
    <row r="1413" spans="6:7" x14ac:dyDescent="0.25">
      <c r="F1413" s="1"/>
      <c r="G1413" s="1"/>
    </row>
    <row r="1414" spans="6:7" x14ac:dyDescent="0.25">
      <c r="F1414" s="1"/>
      <c r="G1414" s="1"/>
    </row>
    <row r="1415" spans="6:7" x14ac:dyDescent="0.25">
      <c r="F1415" s="1"/>
      <c r="G1415" s="1"/>
    </row>
    <row r="1416" spans="6:7" x14ac:dyDescent="0.25">
      <c r="F1416" s="1"/>
      <c r="G1416" s="1"/>
    </row>
    <row r="1417" spans="6:7" x14ac:dyDescent="0.25">
      <c r="F1417" s="1"/>
      <c r="G1417" s="1"/>
    </row>
    <row r="1418" spans="6:7" x14ac:dyDescent="0.25">
      <c r="F1418" s="1"/>
      <c r="G1418" s="1"/>
    </row>
    <row r="1419" spans="6:7" x14ac:dyDescent="0.25">
      <c r="F1419" s="1"/>
      <c r="G1419" s="1"/>
    </row>
    <row r="1420" spans="6:7" x14ac:dyDescent="0.25">
      <c r="F1420" s="1"/>
      <c r="G1420" s="1"/>
    </row>
    <row r="1421" spans="6:7" x14ac:dyDescent="0.25">
      <c r="F1421" s="1"/>
      <c r="G1421" s="1"/>
    </row>
    <row r="1422" spans="6:7" x14ac:dyDescent="0.25">
      <c r="F1422" s="1"/>
      <c r="G1422" s="1"/>
    </row>
    <row r="1423" spans="6:7" x14ac:dyDescent="0.25">
      <c r="F1423" s="1"/>
      <c r="G1423" s="1"/>
    </row>
    <row r="1424" spans="6:7" x14ac:dyDescent="0.25">
      <c r="F1424" s="1"/>
      <c r="G1424" s="1"/>
    </row>
    <row r="1425" spans="6:7" x14ac:dyDescent="0.25">
      <c r="F1425" s="1"/>
      <c r="G1425" s="1"/>
    </row>
    <row r="1426" spans="6:7" x14ac:dyDescent="0.25">
      <c r="F1426" s="1"/>
      <c r="G1426" s="1"/>
    </row>
    <row r="1427" spans="6:7" x14ac:dyDescent="0.25">
      <c r="F1427" s="1"/>
      <c r="G1427" s="1"/>
    </row>
    <row r="1428" spans="6:7" x14ac:dyDescent="0.25">
      <c r="F1428" s="1"/>
      <c r="G1428" s="1"/>
    </row>
    <row r="1429" spans="6:7" x14ac:dyDescent="0.25">
      <c r="F1429" s="1"/>
      <c r="G1429" s="1"/>
    </row>
    <row r="1430" spans="6:7" x14ac:dyDescent="0.25">
      <c r="F1430" s="1"/>
      <c r="G1430" s="1"/>
    </row>
    <row r="1431" spans="6:7" x14ac:dyDescent="0.25">
      <c r="F1431" s="1"/>
      <c r="G1431" s="1"/>
    </row>
    <row r="1432" spans="6:7" x14ac:dyDescent="0.25">
      <c r="F1432" s="1"/>
      <c r="G1432" s="1"/>
    </row>
    <row r="1433" spans="6:7" x14ac:dyDescent="0.25">
      <c r="F1433" s="1"/>
      <c r="G1433" s="1"/>
    </row>
    <row r="1434" spans="6:7" x14ac:dyDescent="0.25">
      <c r="F1434" s="1"/>
      <c r="G1434" s="1"/>
    </row>
    <row r="1435" spans="6:7" x14ac:dyDescent="0.25">
      <c r="F1435" s="1"/>
      <c r="G1435" s="1"/>
    </row>
    <row r="1436" spans="6:7" x14ac:dyDescent="0.25">
      <c r="F1436" s="1"/>
      <c r="G1436" s="1"/>
    </row>
    <row r="1437" spans="6:7" x14ac:dyDescent="0.25">
      <c r="F1437" s="1"/>
      <c r="G1437" s="1"/>
    </row>
    <row r="1438" spans="6:7" x14ac:dyDescent="0.25">
      <c r="F1438" s="1"/>
      <c r="G1438" s="1"/>
    </row>
    <row r="1439" spans="6:7" x14ac:dyDescent="0.25">
      <c r="F1439" s="1"/>
      <c r="G1439" s="1"/>
    </row>
    <row r="1440" spans="6:7" x14ac:dyDescent="0.25">
      <c r="F1440" s="1"/>
      <c r="G1440" s="1"/>
    </row>
    <row r="1441" spans="6:7" x14ac:dyDescent="0.25">
      <c r="F1441" s="1"/>
      <c r="G1441" s="1"/>
    </row>
    <row r="1442" spans="6:7" x14ac:dyDescent="0.25">
      <c r="F1442" s="1"/>
      <c r="G1442" s="1"/>
    </row>
    <row r="1443" spans="6:7" x14ac:dyDescent="0.25">
      <c r="F1443" s="1"/>
      <c r="G1443" s="1"/>
    </row>
    <row r="1444" spans="6:7" x14ac:dyDescent="0.25">
      <c r="F1444" s="1"/>
      <c r="G1444" s="1"/>
    </row>
    <row r="1445" spans="6:7" x14ac:dyDescent="0.25">
      <c r="F1445" s="1"/>
      <c r="G1445" s="1"/>
    </row>
    <row r="1446" spans="6:7" x14ac:dyDescent="0.25">
      <c r="F1446" s="1"/>
      <c r="G1446" s="1"/>
    </row>
    <row r="1447" spans="6:7" x14ac:dyDescent="0.25">
      <c r="F1447" s="1"/>
      <c r="G1447" s="1"/>
    </row>
    <row r="1448" spans="6:7" x14ac:dyDescent="0.25">
      <c r="F1448" s="1"/>
      <c r="G1448" s="1"/>
    </row>
    <row r="1449" spans="6:7" x14ac:dyDescent="0.25">
      <c r="F1449" s="1"/>
      <c r="G1449" s="1"/>
    </row>
    <row r="1450" spans="6:7" x14ac:dyDescent="0.25">
      <c r="F1450" s="1"/>
      <c r="G1450" s="1"/>
    </row>
    <row r="1451" spans="6:7" x14ac:dyDescent="0.25">
      <c r="F1451" s="1"/>
      <c r="G1451" s="1"/>
    </row>
    <row r="1452" spans="6:7" x14ac:dyDescent="0.25">
      <c r="F1452" s="1"/>
      <c r="G1452" s="1"/>
    </row>
    <row r="1453" spans="6:7" x14ac:dyDescent="0.25">
      <c r="F1453" s="1"/>
      <c r="G1453" s="1"/>
    </row>
    <row r="1454" spans="6:7" x14ac:dyDescent="0.25">
      <c r="F1454" s="1"/>
      <c r="G1454" s="1"/>
    </row>
    <row r="1455" spans="6:7" x14ac:dyDescent="0.25">
      <c r="F1455" s="1"/>
      <c r="G1455" s="1"/>
    </row>
    <row r="1456" spans="6:7" x14ac:dyDescent="0.25">
      <c r="F1456" s="1"/>
      <c r="G1456" s="1"/>
    </row>
    <row r="1457" spans="6:7" x14ac:dyDescent="0.25">
      <c r="F1457" s="1"/>
      <c r="G1457" s="1"/>
    </row>
    <row r="1458" spans="6:7" x14ac:dyDescent="0.25">
      <c r="F1458" s="1"/>
      <c r="G1458" s="1"/>
    </row>
    <row r="1459" spans="6:7" x14ac:dyDescent="0.25">
      <c r="F1459" s="1"/>
      <c r="G1459" s="1"/>
    </row>
    <row r="1460" spans="6:7" x14ac:dyDescent="0.25">
      <c r="F1460" s="1"/>
      <c r="G1460" s="1"/>
    </row>
    <row r="1461" spans="6:7" x14ac:dyDescent="0.25">
      <c r="F1461" s="1"/>
      <c r="G1461" s="1"/>
    </row>
    <row r="1462" spans="6:7" x14ac:dyDescent="0.25">
      <c r="F1462" s="1"/>
      <c r="G1462" s="1"/>
    </row>
    <row r="1463" spans="6:7" x14ac:dyDescent="0.25">
      <c r="F1463" s="1"/>
      <c r="G1463" s="1"/>
    </row>
    <row r="1464" spans="6:7" x14ac:dyDescent="0.25">
      <c r="F1464" s="1"/>
      <c r="G1464" s="1"/>
    </row>
    <row r="1465" spans="6:7" x14ac:dyDescent="0.25">
      <c r="F1465" s="1"/>
      <c r="G1465" s="1"/>
    </row>
    <row r="1466" spans="6:7" x14ac:dyDescent="0.25">
      <c r="F1466" s="1"/>
      <c r="G1466" s="1"/>
    </row>
    <row r="1467" spans="6:7" x14ac:dyDescent="0.25">
      <c r="F1467" s="1"/>
      <c r="G1467" s="1"/>
    </row>
    <row r="1468" spans="6:7" x14ac:dyDescent="0.25">
      <c r="F1468" s="1"/>
      <c r="G1468" s="1"/>
    </row>
    <row r="1469" spans="6:7" x14ac:dyDescent="0.25">
      <c r="F1469" s="1"/>
      <c r="G1469" s="1"/>
    </row>
    <row r="1470" spans="6:7" x14ac:dyDescent="0.25">
      <c r="F1470" s="1"/>
      <c r="G1470" s="1"/>
    </row>
    <row r="1471" spans="6:7" x14ac:dyDescent="0.25">
      <c r="F1471" s="1"/>
      <c r="G1471" s="1"/>
    </row>
    <row r="1472" spans="6:7" x14ac:dyDescent="0.25">
      <c r="F1472" s="1"/>
      <c r="G1472" s="1"/>
    </row>
    <row r="1473" spans="6:7" x14ac:dyDescent="0.25">
      <c r="F1473" s="1"/>
      <c r="G1473" s="1"/>
    </row>
    <row r="1474" spans="6:7" x14ac:dyDescent="0.25">
      <c r="F1474" s="1"/>
      <c r="G1474" s="1"/>
    </row>
    <row r="1475" spans="6:7" x14ac:dyDescent="0.25">
      <c r="F1475" s="1"/>
      <c r="G1475" s="1"/>
    </row>
    <row r="1476" spans="6:7" x14ac:dyDescent="0.25">
      <c r="F1476" s="1"/>
      <c r="G1476" s="1"/>
    </row>
    <row r="1477" spans="6:7" x14ac:dyDescent="0.25">
      <c r="F1477" s="1"/>
      <c r="G1477" s="1"/>
    </row>
    <row r="1478" spans="6:7" x14ac:dyDescent="0.25">
      <c r="F1478" s="1"/>
      <c r="G1478" s="1"/>
    </row>
    <row r="1479" spans="6:7" x14ac:dyDescent="0.25">
      <c r="F1479" s="1"/>
      <c r="G1479" s="1"/>
    </row>
    <row r="1480" spans="6:7" x14ac:dyDescent="0.25">
      <c r="F1480" s="1"/>
      <c r="G1480" s="1"/>
    </row>
    <row r="1481" spans="6:7" x14ac:dyDescent="0.25">
      <c r="F1481" s="1"/>
      <c r="G1481" s="1"/>
    </row>
    <row r="1482" spans="6:7" x14ac:dyDescent="0.25">
      <c r="F1482" s="1"/>
      <c r="G1482" s="1"/>
    </row>
    <row r="1483" spans="6:7" x14ac:dyDescent="0.25">
      <c r="F1483" s="1"/>
      <c r="G1483" s="1"/>
    </row>
    <row r="1484" spans="6:7" x14ac:dyDescent="0.25">
      <c r="F1484" s="1"/>
      <c r="G1484" s="1"/>
    </row>
    <row r="1485" spans="6:7" x14ac:dyDescent="0.25">
      <c r="F1485" s="1"/>
      <c r="G1485" s="1"/>
    </row>
    <row r="1486" spans="6:7" x14ac:dyDescent="0.25">
      <c r="F1486" s="1"/>
      <c r="G1486" s="1"/>
    </row>
    <row r="1487" spans="6:7" x14ac:dyDescent="0.25">
      <c r="F1487" s="1"/>
      <c r="G1487" s="1"/>
    </row>
    <row r="1488" spans="6:7" x14ac:dyDescent="0.25">
      <c r="F1488" s="1"/>
      <c r="G1488" s="1"/>
    </row>
    <row r="1489" spans="6:7" x14ac:dyDescent="0.25">
      <c r="F1489" s="1"/>
      <c r="G1489" s="1"/>
    </row>
    <row r="1490" spans="6:7" x14ac:dyDescent="0.25">
      <c r="F1490" s="1"/>
      <c r="G1490" s="1"/>
    </row>
    <row r="1491" spans="6:7" x14ac:dyDescent="0.25">
      <c r="F1491" s="1"/>
      <c r="G1491" s="1"/>
    </row>
    <row r="1492" spans="6:7" x14ac:dyDescent="0.25">
      <c r="F1492" s="1"/>
      <c r="G1492" s="1"/>
    </row>
    <row r="1493" spans="6:7" x14ac:dyDescent="0.25">
      <c r="F1493" s="1"/>
      <c r="G1493" s="1"/>
    </row>
    <row r="1494" spans="6:7" x14ac:dyDescent="0.25">
      <c r="F1494" s="1"/>
      <c r="G1494" s="1"/>
    </row>
    <row r="1495" spans="6:7" x14ac:dyDescent="0.25">
      <c r="F1495" s="1"/>
      <c r="G1495" s="1"/>
    </row>
    <row r="1496" spans="6:7" x14ac:dyDescent="0.25">
      <c r="F1496" s="1"/>
      <c r="G1496" s="1"/>
    </row>
    <row r="1497" spans="6:7" x14ac:dyDescent="0.25">
      <c r="F1497" s="1"/>
      <c r="G1497" s="1"/>
    </row>
    <row r="1498" spans="6:7" x14ac:dyDescent="0.25">
      <c r="F1498" s="1"/>
      <c r="G1498" s="1"/>
    </row>
    <row r="1499" spans="6:7" x14ac:dyDescent="0.25">
      <c r="F1499" s="1"/>
      <c r="G1499" s="1"/>
    </row>
    <row r="1500" spans="6:7" x14ac:dyDescent="0.25">
      <c r="F1500" s="1"/>
      <c r="G1500" s="1"/>
    </row>
    <row r="1501" spans="6:7" x14ac:dyDescent="0.25">
      <c r="F1501" s="1"/>
      <c r="G1501" s="1"/>
    </row>
    <row r="1502" spans="6:7" x14ac:dyDescent="0.25">
      <c r="F1502" s="1"/>
      <c r="G1502" s="1"/>
    </row>
    <row r="1503" spans="6:7" x14ac:dyDescent="0.25">
      <c r="F1503" s="1"/>
      <c r="G1503" s="1"/>
    </row>
    <row r="1504" spans="6:7" x14ac:dyDescent="0.25">
      <c r="F1504" s="1"/>
      <c r="G1504" s="1"/>
    </row>
    <row r="1505" spans="6:7" x14ac:dyDescent="0.25">
      <c r="F1505" s="1"/>
      <c r="G1505" s="1"/>
    </row>
    <row r="1506" spans="6:7" x14ac:dyDescent="0.25">
      <c r="F1506" s="1"/>
      <c r="G1506" s="1"/>
    </row>
    <row r="1507" spans="6:7" x14ac:dyDescent="0.25">
      <c r="F1507" s="1"/>
      <c r="G1507" s="1"/>
    </row>
    <row r="1508" spans="6:7" x14ac:dyDescent="0.25">
      <c r="F1508" s="1"/>
      <c r="G1508" s="1"/>
    </row>
    <row r="1509" spans="6:7" x14ac:dyDescent="0.25">
      <c r="F1509" s="1"/>
      <c r="G1509" s="1"/>
    </row>
    <row r="1510" spans="6:7" x14ac:dyDescent="0.25">
      <c r="F1510" s="1"/>
      <c r="G1510" s="1"/>
    </row>
    <row r="1511" spans="6:7" x14ac:dyDescent="0.25">
      <c r="F1511" s="1"/>
      <c r="G1511" s="1"/>
    </row>
    <row r="1512" spans="6:7" x14ac:dyDescent="0.25">
      <c r="F1512" s="1"/>
      <c r="G1512" s="1"/>
    </row>
    <row r="1513" spans="6:7" x14ac:dyDescent="0.25">
      <c r="F1513" s="1"/>
      <c r="G1513" s="1"/>
    </row>
    <row r="1514" spans="6:7" x14ac:dyDescent="0.25">
      <c r="F1514" s="1"/>
      <c r="G1514" s="1"/>
    </row>
    <row r="1515" spans="6:7" x14ac:dyDescent="0.25">
      <c r="F1515" s="1"/>
      <c r="G1515" s="1"/>
    </row>
    <row r="1516" spans="6:7" x14ac:dyDescent="0.25">
      <c r="F1516" s="1"/>
      <c r="G1516" s="1"/>
    </row>
    <row r="1517" spans="6:7" x14ac:dyDescent="0.25">
      <c r="F1517" s="1"/>
      <c r="G1517" s="1"/>
    </row>
    <row r="1518" spans="6:7" x14ac:dyDescent="0.25">
      <c r="F1518" s="1"/>
      <c r="G1518" s="1"/>
    </row>
    <row r="1519" spans="6:7" x14ac:dyDescent="0.25">
      <c r="F1519" s="1"/>
      <c r="G1519" s="1"/>
    </row>
    <row r="1520" spans="6:7" x14ac:dyDescent="0.25">
      <c r="F1520" s="1"/>
      <c r="G1520" s="1"/>
    </row>
    <row r="1521" spans="6:7" x14ac:dyDescent="0.25">
      <c r="F1521" s="1"/>
      <c r="G1521" s="1"/>
    </row>
    <row r="1522" spans="6:7" x14ac:dyDescent="0.25">
      <c r="F1522" s="1"/>
      <c r="G1522" s="1"/>
    </row>
    <row r="1523" spans="6:7" x14ac:dyDescent="0.25">
      <c r="F1523" s="1"/>
      <c r="G1523" s="1"/>
    </row>
    <row r="1524" spans="6:7" x14ac:dyDescent="0.25">
      <c r="F1524" s="1"/>
      <c r="G1524" s="1"/>
    </row>
    <row r="1525" spans="6:7" x14ac:dyDescent="0.25">
      <c r="F1525" s="1"/>
      <c r="G1525" s="1"/>
    </row>
    <row r="1526" spans="6:7" x14ac:dyDescent="0.25">
      <c r="F1526" s="1"/>
      <c r="G1526" s="1"/>
    </row>
    <row r="1527" spans="6:7" x14ac:dyDescent="0.25">
      <c r="F1527" s="1"/>
      <c r="G1527" s="1"/>
    </row>
    <row r="1528" spans="6:7" x14ac:dyDescent="0.25">
      <c r="F1528" s="1"/>
      <c r="G1528" s="1"/>
    </row>
    <row r="1529" spans="6:7" x14ac:dyDescent="0.25">
      <c r="F1529" s="1"/>
      <c r="G1529" s="1"/>
    </row>
    <row r="1530" spans="6:7" x14ac:dyDescent="0.25">
      <c r="F1530" s="1"/>
      <c r="G1530" s="1"/>
    </row>
    <row r="1531" spans="6:7" x14ac:dyDescent="0.25">
      <c r="F1531" s="1"/>
      <c r="G1531" s="1"/>
    </row>
    <row r="1532" spans="6:7" x14ac:dyDescent="0.25">
      <c r="F1532" s="1"/>
      <c r="G1532" s="1"/>
    </row>
    <row r="1533" spans="6:7" x14ac:dyDescent="0.25">
      <c r="F1533" s="1"/>
      <c r="G1533" s="1"/>
    </row>
    <row r="1534" spans="6:7" x14ac:dyDescent="0.25">
      <c r="F1534" s="1"/>
      <c r="G1534" s="1"/>
    </row>
    <row r="1535" spans="6:7" x14ac:dyDescent="0.25">
      <c r="F1535" s="1"/>
      <c r="G1535" s="1"/>
    </row>
    <row r="1536" spans="6:7" x14ac:dyDescent="0.25">
      <c r="F1536" s="1"/>
      <c r="G1536" s="1"/>
    </row>
    <row r="1537" spans="6:7" x14ac:dyDescent="0.25">
      <c r="F1537" s="1"/>
      <c r="G1537" s="1"/>
    </row>
    <row r="1538" spans="6:7" x14ac:dyDescent="0.25">
      <c r="F1538" s="1"/>
      <c r="G1538" s="1"/>
    </row>
    <row r="1539" spans="6:7" x14ac:dyDescent="0.25">
      <c r="F1539" s="1"/>
      <c r="G1539" s="1"/>
    </row>
    <row r="1540" spans="6:7" x14ac:dyDescent="0.25">
      <c r="F1540" s="1"/>
      <c r="G1540" s="1"/>
    </row>
    <row r="1541" spans="6:7" x14ac:dyDescent="0.25">
      <c r="F1541" s="1"/>
      <c r="G1541" s="1"/>
    </row>
    <row r="1542" spans="6:7" x14ac:dyDescent="0.25">
      <c r="F1542" s="1"/>
      <c r="G1542" s="1"/>
    </row>
    <row r="1543" spans="6:7" x14ac:dyDescent="0.25">
      <c r="F1543" s="1"/>
      <c r="G1543" s="1"/>
    </row>
    <row r="1544" spans="6:7" x14ac:dyDescent="0.25">
      <c r="F1544" s="1"/>
      <c r="G1544" s="1"/>
    </row>
    <row r="1545" spans="6:7" x14ac:dyDescent="0.25">
      <c r="F1545" s="1"/>
      <c r="G1545" s="1"/>
    </row>
    <row r="1546" spans="6:7" x14ac:dyDescent="0.25">
      <c r="F1546" s="1"/>
      <c r="G1546" s="1"/>
    </row>
    <row r="1547" spans="6:7" x14ac:dyDescent="0.25">
      <c r="F1547" s="1"/>
      <c r="G1547" s="1"/>
    </row>
    <row r="1548" spans="6:7" x14ac:dyDescent="0.25">
      <c r="F1548" s="1"/>
      <c r="G1548" s="1"/>
    </row>
    <row r="1549" spans="6:7" x14ac:dyDescent="0.25">
      <c r="F1549" s="1"/>
      <c r="G1549" s="1"/>
    </row>
    <row r="1550" spans="6:7" x14ac:dyDescent="0.25">
      <c r="F1550" s="1"/>
      <c r="G1550" s="1"/>
    </row>
    <row r="1551" spans="6:7" x14ac:dyDescent="0.25">
      <c r="F1551" s="1"/>
      <c r="G1551" s="1"/>
    </row>
    <row r="1552" spans="6:7" x14ac:dyDescent="0.25">
      <c r="F1552" s="1"/>
      <c r="G1552" s="1"/>
    </row>
    <row r="1553" spans="6:7" x14ac:dyDescent="0.25">
      <c r="F1553" s="1"/>
      <c r="G1553" s="1"/>
    </row>
    <row r="1554" spans="6:7" x14ac:dyDescent="0.25">
      <c r="F1554" s="1"/>
      <c r="G1554" s="1"/>
    </row>
    <row r="1555" spans="6:7" x14ac:dyDescent="0.25">
      <c r="F1555" s="1"/>
      <c r="G1555" s="1"/>
    </row>
    <row r="1556" spans="6:7" x14ac:dyDescent="0.25">
      <c r="F1556" s="1"/>
      <c r="G1556" s="1"/>
    </row>
    <row r="1557" spans="6:7" x14ac:dyDescent="0.25">
      <c r="F1557" s="1"/>
      <c r="G1557" s="1"/>
    </row>
    <row r="1558" spans="6:7" x14ac:dyDescent="0.25">
      <c r="F1558" s="1"/>
      <c r="G1558" s="1"/>
    </row>
    <row r="1559" spans="6:7" x14ac:dyDescent="0.25">
      <c r="F1559" s="1"/>
      <c r="G1559" s="1"/>
    </row>
    <row r="1560" spans="6:7" x14ac:dyDescent="0.25">
      <c r="F1560" s="1"/>
      <c r="G1560" s="1"/>
    </row>
    <row r="1561" spans="6:7" x14ac:dyDescent="0.25">
      <c r="F1561" s="1"/>
      <c r="G1561" s="1"/>
    </row>
    <row r="1562" spans="6:7" x14ac:dyDescent="0.25">
      <c r="F1562" s="1"/>
      <c r="G1562" s="1"/>
    </row>
    <row r="1563" spans="6:7" x14ac:dyDescent="0.25">
      <c r="F1563" s="1"/>
      <c r="G1563" s="1"/>
    </row>
    <row r="1564" spans="6:7" x14ac:dyDescent="0.25">
      <c r="F1564" s="1"/>
      <c r="G1564" s="1"/>
    </row>
    <row r="1565" spans="6:7" x14ac:dyDescent="0.25">
      <c r="F1565" s="1"/>
      <c r="G1565" s="1"/>
    </row>
    <row r="1566" spans="6:7" x14ac:dyDescent="0.25">
      <c r="F1566" s="1"/>
      <c r="G1566" s="1"/>
    </row>
    <row r="1567" spans="6:7" x14ac:dyDescent="0.25">
      <c r="F1567" s="1"/>
      <c r="G1567" s="1"/>
    </row>
    <row r="1568" spans="6:7" x14ac:dyDescent="0.25">
      <c r="F1568" s="1"/>
      <c r="G1568" s="1"/>
    </row>
    <row r="1569" spans="6:7" x14ac:dyDescent="0.25">
      <c r="F1569" s="1"/>
      <c r="G1569" s="1"/>
    </row>
    <row r="1570" spans="6:7" x14ac:dyDescent="0.25">
      <c r="F1570" s="1"/>
      <c r="G1570" s="1"/>
    </row>
    <row r="1571" spans="6:7" x14ac:dyDescent="0.25">
      <c r="F1571" s="1"/>
      <c r="G1571" s="1"/>
    </row>
    <row r="1572" spans="6:7" x14ac:dyDescent="0.25">
      <c r="F1572" s="1"/>
      <c r="G1572" s="1"/>
    </row>
    <row r="1573" spans="6:7" x14ac:dyDescent="0.25">
      <c r="F1573" s="1"/>
      <c r="G1573" s="1"/>
    </row>
    <row r="1574" spans="6:7" x14ac:dyDescent="0.25">
      <c r="F1574" s="1"/>
      <c r="G1574" s="1"/>
    </row>
    <row r="1575" spans="6:7" x14ac:dyDescent="0.25">
      <c r="F1575" s="1"/>
      <c r="G1575" s="1"/>
    </row>
    <row r="1576" spans="6:7" x14ac:dyDescent="0.25">
      <c r="F1576" s="1"/>
      <c r="G1576" s="1"/>
    </row>
    <row r="1577" spans="6:7" x14ac:dyDescent="0.25">
      <c r="F1577" s="1"/>
      <c r="G1577" s="1"/>
    </row>
    <row r="1578" spans="6:7" x14ac:dyDescent="0.25">
      <c r="F1578" s="1"/>
      <c r="G1578" s="1"/>
    </row>
    <row r="1579" spans="6:7" x14ac:dyDescent="0.25">
      <c r="F1579" s="1"/>
      <c r="G1579" s="1"/>
    </row>
    <row r="1580" spans="6:7" x14ac:dyDescent="0.25">
      <c r="F1580" s="1"/>
      <c r="G1580" s="1"/>
    </row>
    <row r="1581" spans="6:7" x14ac:dyDescent="0.25">
      <c r="F1581" s="1"/>
      <c r="G1581" s="1"/>
    </row>
    <row r="1582" spans="6:7" x14ac:dyDescent="0.25">
      <c r="F1582" s="1"/>
      <c r="G1582" s="1"/>
    </row>
    <row r="1583" spans="6:7" x14ac:dyDescent="0.25">
      <c r="F1583" s="1"/>
      <c r="G1583" s="1"/>
    </row>
    <row r="1584" spans="6:7" x14ac:dyDescent="0.25">
      <c r="F1584" s="1"/>
      <c r="G1584" s="1"/>
    </row>
    <row r="1585" spans="6:7" x14ac:dyDescent="0.25">
      <c r="F1585" s="1"/>
      <c r="G1585" s="1"/>
    </row>
    <row r="1586" spans="6:7" x14ac:dyDescent="0.25">
      <c r="F1586" s="1"/>
      <c r="G1586" s="1"/>
    </row>
    <row r="1587" spans="6:7" x14ac:dyDescent="0.25">
      <c r="F1587" s="1"/>
      <c r="G1587" s="1"/>
    </row>
    <row r="1588" spans="6:7" x14ac:dyDescent="0.25">
      <c r="F1588" s="1"/>
      <c r="G1588" s="1"/>
    </row>
    <row r="1589" spans="6:7" x14ac:dyDescent="0.25">
      <c r="F1589" s="1"/>
      <c r="G1589" s="1"/>
    </row>
    <row r="1590" spans="6:7" x14ac:dyDescent="0.25">
      <c r="F1590" s="1"/>
      <c r="G1590" s="1"/>
    </row>
    <row r="1591" spans="6:7" x14ac:dyDescent="0.25">
      <c r="F1591" s="1"/>
      <c r="G1591" s="1"/>
    </row>
    <row r="1592" spans="6:7" x14ac:dyDescent="0.25">
      <c r="F1592" s="1"/>
      <c r="G1592" s="1"/>
    </row>
    <row r="1593" spans="6:7" x14ac:dyDescent="0.25">
      <c r="F1593" s="1"/>
      <c r="G1593" s="1"/>
    </row>
    <row r="1594" spans="6:7" x14ac:dyDescent="0.25">
      <c r="F1594" s="1"/>
      <c r="G1594" s="1"/>
    </row>
    <row r="1595" spans="6:7" x14ac:dyDescent="0.25">
      <c r="F1595" s="1"/>
      <c r="G1595" s="1"/>
    </row>
    <row r="1596" spans="6:7" x14ac:dyDescent="0.25">
      <c r="F1596" s="1"/>
      <c r="G1596" s="1"/>
    </row>
    <row r="1597" spans="6:7" x14ac:dyDescent="0.25">
      <c r="F1597" s="1"/>
      <c r="G1597" s="1"/>
    </row>
    <row r="1598" spans="6:7" x14ac:dyDescent="0.25">
      <c r="F1598" s="1"/>
      <c r="G1598" s="1"/>
    </row>
    <row r="1599" spans="6:7" x14ac:dyDescent="0.25">
      <c r="F1599" s="1"/>
      <c r="G1599" s="1"/>
    </row>
    <row r="1600" spans="6:7" x14ac:dyDescent="0.25">
      <c r="F1600" s="1"/>
      <c r="G1600" s="1"/>
    </row>
    <row r="1601" spans="6:7" x14ac:dyDescent="0.25">
      <c r="F1601" s="1"/>
      <c r="G1601" s="1"/>
    </row>
    <row r="1602" spans="6:7" x14ac:dyDescent="0.25">
      <c r="F1602" s="1"/>
      <c r="G1602" s="1"/>
    </row>
    <row r="1603" spans="6:7" x14ac:dyDescent="0.25">
      <c r="F1603" s="1"/>
      <c r="G1603" s="1"/>
    </row>
    <row r="1604" spans="6:7" x14ac:dyDescent="0.25">
      <c r="F1604" s="1"/>
      <c r="G1604" s="1"/>
    </row>
    <row r="1605" spans="6:7" x14ac:dyDescent="0.25">
      <c r="F1605" s="1"/>
      <c r="G1605" s="1"/>
    </row>
    <row r="1606" spans="6:7" x14ac:dyDescent="0.25">
      <c r="F1606" s="1"/>
      <c r="G1606" s="1"/>
    </row>
    <row r="1607" spans="6:7" x14ac:dyDescent="0.25">
      <c r="F1607" s="1"/>
      <c r="G1607" s="1"/>
    </row>
    <row r="1608" spans="6:7" x14ac:dyDescent="0.25">
      <c r="F1608" s="1"/>
      <c r="G1608" s="1"/>
    </row>
    <row r="1609" spans="6:7" x14ac:dyDescent="0.25">
      <c r="F1609" s="1"/>
      <c r="G1609" s="1"/>
    </row>
    <row r="1610" spans="6:7" x14ac:dyDescent="0.25">
      <c r="F1610" s="1"/>
      <c r="G1610" s="1"/>
    </row>
    <row r="1611" spans="6:7" x14ac:dyDescent="0.25">
      <c r="F1611" s="1"/>
      <c r="G1611" s="1"/>
    </row>
    <row r="1612" spans="6:7" x14ac:dyDescent="0.25">
      <c r="F1612" s="1"/>
      <c r="G1612" s="1"/>
    </row>
    <row r="1613" spans="6:7" x14ac:dyDescent="0.25">
      <c r="F1613" s="1"/>
      <c r="G1613" s="1"/>
    </row>
    <row r="1614" spans="6:7" x14ac:dyDescent="0.25">
      <c r="F1614" s="1"/>
      <c r="G1614" s="1"/>
    </row>
    <row r="1615" spans="6:7" x14ac:dyDescent="0.25">
      <c r="F1615" s="1"/>
      <c r="G1615" s="1"/>
    </row>
    <row r="1616" spans="6:7" x14ac:dyDescent="0.25">
      <c r="F1616" s="1"/>
      <c r="G1616" s="1"/>
    </row>
    <row r="1617" spans="6:7" x14ac:dyDescent="0.25">
      <c r="F1617" s="1"/>
      <c r="G1617" s="1"/>
    </row>
    <row r="1618" spans="6:7" x14ac:dyDescent="0.25">
      <c r="F1618" s="1"/>
      <c r="G1618" s="1"/>
    </row>
    <row r="1619" spans="6:7" x14ac:dyDescent="0.25">
      <c r="F1619" s="1"/>
      <c r="G1619" s="1"/>
    </row>
    <row r="1620" spans="6:7" x14ac:dyDescent="0.25">
      <c r="F1620" s="1"/>
      <c r="G1620" s="1"/>
    </row>
    <row r="1621" spans="6:7" x14ac:dyDescent="0.25">
      <c r="F1621" s="1"/>
      <c r="G1621" s="1"/>
    </row>
    <row r="1622" spans="6:7" x14ac:dyDescent="0.25">
      <c r="F1622" s="1"/>
      <c r="G1622" s="1"/>
    </row>
    <row r="1623" spans="6:7" x14ac:dyDescent="0.25">
      <c r="F1623" s="1"/>
      <c r="G1623" s="1"/>
    </row>
    <row r="1624" spans="6:7" x14ac:dyDescent="0.25">
      <c r="F1624" s="1"/>
      <c r="G1624" s="1"/>
    </row>
    <row r="1625" spans="6:7" x14ac:dyDescent="0.25">
      <c r="F1625" s="1"/>
      <c r="G1625" s="1"/>
    </row>
    <row r="1626" spans="6:7" x14ac:dyDescent="0.25">
      <c r="F1626" s="1"/>
      <c r="G1626" s="1"/>
    </row>
    <row r="1627" spans="6:7" x14ac:dyDescent="0.25">
      <c r="F1627" s="1"/>
      <c r="G1627" s="1"/>
    </row>
    <row r="1628" spans="6:7" x14ac:dyDescent="0.25">
      <c r="F1628" s="1"/>
      <c r="G1628" s="1"/>
    </row>
    <row r="1629" spans="6:7" x14ac:dyDescent="0.25">
      <c r="F1629" s="1"/>
      <c r="G1629" s="1"/>
    </row>
    <row r="1630" spans="6:7" x14ac:dyDescent="0.25">
      <c r="F1630" s="1"/>
      <c r="G1630" s="1"/>
    </row>
    <row r="1631" spans="6:7" x14ac:dyDescent="0.25">
      <c r="F1631" s="1"/>
      <c r="G1631" s="1"/>
    </row>
    <row r="1632" spans="6:7" x14ac:dyDescent="0.25">
      <c r="F1632" s="1"/>
      <c r="G1632" s="1"/>
    </row>
    <row r="1633" spans="6:7" x14ac:dyDescent="0.25">
      <c r="F1633" s="1"/>
      <c r="G1633" s="1"/>
    </row>
    <row r="1634" spans="6:7" x14ac:dyDescent="0.25">
      <c r="F1634" s="1"/>
      <c r="G1634" s="1"/>
    </row>
    <row r="1635" spans="6:7" x14ac:dyDescent="0.25">
      <c r="F1635" s="1"/>
      <c r="G1635" s="1"/>
    </row>
    <row r="1636" spans="6:7" x14ac:dyDescent="0.25">
      <c r="F1636" s="1"/>
      <c r="G1636" s="1"/>
    </row>
    <row r="1637" spans="6:7" x14ac:dyDescent="0.25">
      <c r="F1637" s="1"/>
      <c r="G1637" s="1"/>
    </row>
    <row r="1638" spans="6:7" x14ac:dyDescent="0.25">
      <c r="F1638" s="1"/>
      <c r="G1638" s="1"/>
    </row>
    <row r="1639" spans="6:7" x14ac:dyDescent="0.25">
      <c r="F1639" s="1"/>
      <c r="G1639" s="1"/>
    </row>
    <row r="1640" spans="6:7" x14ac:dyDescent="0.25">
      <c r="F1640" s="1"/>
      <c r="G1640" s="1"/>
    </row>
    <row r="1641" spans="6:7" x14ac:dyDescent="0.25">
      <c r="F1641" s="1"/>
      <c r="G1641" s="1"/>
    </row>
    <row r="1642" spans="6:7" x14ac:dyDescent="0.25">
      <c r="F1642" s="1"/>
      <c r="G1642" s="1"/>
    </row>
    <row r="1643" spans="6:7" x14ac:dyDescent="0.25">
      <c r="F1643" s="1"/>
      <c r="G1643" s="1"/>
    </row>
    <row r="1644" spans="6:7" x14ac:dyDescent="0.25">
      <c r="F1644" s="1"/>
      <c r="G1644" s="1"/>
    </row>
    <row r="1645" spans="6:7" x14ac:dyDescent="0.25">
      <c r="F1645" s="1"/>
      <c r="G1645" s="1"/>
    </row>
    <row r="1646" spans="6:7" x14ac:dyDescent="0.25">
      <c r="F1646" s="1"/>
      <c r="G1646" s="1"/>
    </row>
    <row r="1647" spans="6:7" x14ac:dyDescent="0.25">
      <c r="F1647" s="1"/>
      <c r="G1647" s="1"/>
    </row>
    <row r="1648" spans="6:7" x14ac:dyDescent="0.25">
      <c r="F1648" s="1"/>
      <c r="G1648" s="1"/>
    </row>
    <row r="1649" spans="6:7" x14ac:dyDescent="0.25">
      <c r="F1649" s="1"/>
      <c r="G1649" s="1"/>
    </row>
    <row r="1650" spans="6:7" x14ac:dyDescent="0.25">
      <c r="F1650" s="1"/>
      <c r="G1650" s="1"/>
    </row>
    <row r="1651" spans="6:7" x14ac:dyDescent="0.25">
      <c r="F1651" s="1"/>
      <c r="G1651" s="1"/>
    </row>
    <row r="1652" spans="6:7" x14ac:dyDescent="0.25">
      <c r="F1652" s="1"/>
      <c r="G1652" s="1"/>
    </row>
    <row r="1653" spans="6:7" x14ac:dyDescent="0.25">
      <c r="F1653" s="1"/>
      <c r="G1653" s="1"/>
    </row>
    <row r="1654" spans="6:7" x14ac:dyDescent="0.25">
      <c r="F1654" s="1"/>
      <c r="G1654" s="1"/>
    </row>
    <row r="1655" spans="6:7" x14ac:dyDescent="0.25">
      <c r="F1655" s="1"/>
      <c r="G1655" s="1"/>
    </row>
    <row r="1656" spans="6:7" x14ac:dyDescent="0.25">
      <c r="F1656" s="1"/>
      <c r="G1656" s="1"/>
    </row>
    <row r="1657" spans="6:7" x14ac:dyDescent="0.25">
      <c r="F1657" s="1"/>
      <c r="G1657" s="1"/>
    </row>
    <row r="1658" spans="6:7" x14ac:dyDescent="0.25">
      <c r="F1658" s="1"/>
      <c r="G1658" s="1"/>
    </row>
    <row r="1659" spans="6:7" x14ac:dyDescent="0.25">
      <c r="F1659" s="1"/>
      <c r="G1659" s="1"/>
    </row>
    <row r="1660" spans="6:7" x14ac:dyDescent="0.25">
      <c r="F1660" s="1"/>
      <c r="G1660" s="1"/>
    </row>
    <row r="1661" spans="6:7" x14ac:dyDescent="0.25">
      <c r="F1661" s="1"/>
      <c r="G1661" s="1"/>
    </row>
    <row r="1662" spans="6:7" x14ac:dyDescent="0.25">
      <c r="F1662" s="1"/>
      <c r="G1662" s="1"/>
    </row>
    <row r="1663" spans="6:7" x14ac:dyDescent="0.25">
      <c r="F1663" s="1"/>
      <c r="G1663" s="1"/>
    </row>
    <row r="1664" spans="6:7" x14ac:dyDescent="0.25">
      <c r="F1664" s="1"/>
      <c r="G1664" s="1"/>
    </row>
    <row r="1665" spans="6:7" x14ac:dyDescent="0.25">
      <c r="F1665" s="1"/>
      <c r="G1665" s="1"/>
    </row>
    <row r="1666" spans="6:7" x14ac:dyDescent="0.25">
      <c r="F1666" s="1"/>
      <c r="G1666" s="1"/>
    </row>
    <row r="1667" spans="6:7" x14ac:dyDescent="0.25">
      <c r="F1667" s="1"/>
      <c r="G1667" s="1"/>
    </row>
    <row r="1668" spans="6:7" x14ac:dyDescent="0.25">
      <c r="F1668" s="1"/>
      <c r="G1668" s="1"/>
    </row>
    <row r="1669" spans="6:7" x14ac:dyDescent="0.25">
      <c r="F1669" s="1"/>
      <c r="G1669" s="1"/>
    </row>
    <row r="1670" spans="6:7" x14ac:dyDescent="0.25">
      <c r="F1670" s="1"/>
      <c r="G1670" s="1"/>
    </row>
    <row r="1671" spans="6:7" x14ac:dyDescent="0.25">
      <c r="F1671" s="1"/>
      <c r="G1671" s="1"/>
    </row>
    <row r="1672" spans="6:7" x14ac:dyDescent="0.25">
      <c r="F1672" s="1"/>
      <c r="G1672" s="1"/>
    </row>
    <row r="1673" spans="6:7" x14ac:dyDescent="0.25">
      <c r="F1673" s="1"/>
      <c r="G1673" s="1"/>
    </row>
    <row r="1674" spans="6:7" x14ac:dyDescent="0.25">
      <c r="F1674" s="1"/>
      <c r="G1674" s="1"/>
    </row>
    <row r="1675" spans="6:7" x14ac:dyDescent="0.25">
      <c r="F1675" s="1"/>
      <c r="G1675" s="1"/>
    </row>
    <row r="1676" spans="6:7" x14ac:dyDescent="0.25">
      <c r="F1676" s="1"/>
      <c r="G1676" s="1"/>
    </row>
    <row r="1677" spans="6:7" x14ac:dyDescent="0.25">
      <c r="F1677" s="1"/>
      <c r="G1677" s="1"/>
    </row>
    <row r="1678" spans="6:7" x14ac:dyDescent="0.25">
      <c r="F1678" s="1"/>
      <c r="G1678" s="1"/>
    </row>
    <row r="1679" spans="6:7" x14ac:dyDescent="0.25">
      <c r="F1679" s="1"/>
      <c r="G1679" s="1"/>
    </row>
    <row r="1680" spans="6:7" x14ac:dyDescent="0.25">
      <c r="F1680" s="1"/>
      <c r="G1680" s="1"/>
    </row>
    <row r="1681" spans="6:7" x14ac:dyDescent="0.25">
      <c r="F1681" s="1"/>
      <c r="G1681" s="1"/>
    </row>
    <row r="1682" spans="6:7" x14ac:dyDescent="0.25">
      <c r="F1682" s="1"/>
      <c r="G1682" s="1"/>
    </row>
    <row r="1683" spans="6:7" x14ac:dyDescent="0.25">
      <c r="F1683" s="1"/>
      <c r="G1683" s="1"/>
    </row>
    <row r="1684" spans="6:7" x14ac:dyDescent="0.25">
      <c r="F1684" s="1"/>
      <c r="G1684" s="1"/>
    </row>
    <row r="1685" spans="6:7" x14ac:dyDescent="0.25">
      <c r="F1685" s="1"/>
      <c r="G1685" s="1"/>
    </row>
    <row r="1686" spans="6:7" x14ac:dyDescent="0.25">
      <c r="F1686" s="1"/>
      <c r="G1686" s="1"/>
    </row>
    <row r="1687" spans="6:7" x14ac:dyDescent="0.25">
      <c r="F1687" s="1"/>
      <c r="G1687" s="1"/>
    </row>
    <row r="1688" spans="6:7" x14ac:dyDescent="0.25">
      <c r="F1688" s="1"/>
      <c r="G1688" s="1"/>
    </row>
    <row r="1689" spans="6:7" x14ac:dyDescent="0.25">
      <c r="F1689" s="1"/>
      <c r="G1689" s="1"/>
    </row>
    <row r="1690" spans="6:7" x14ac:dyDescent="0.25">
      <c r="F1690" s="1"/>
      <c r="G1690" s="1"/>
    </row>
    <row r="1691" spans="6:7" x14ac:dyDescent="0.25">
      <c r="F1691" s="1"/>
      <c r="G1691" s="1"/>
    </row>
    <row r="1692" spans="6:7" x14ac:dyDescent="0.25">
      <c r="F1692" s="1"/>
      <c r="G1692" s="1"/>
    </row>
    <row r="1693" spans="6:7" x14ac:dyDescent="0.25">
      <c r="F1693" s="1"/>
      <c r="G1693" s="1"/>
    </row>
    <row r="1694" spans="6:7" x14ac:dyDescent="0.25">
      <c r="F1694" s="1"/>
      <c r="G1694" s="1"/>
    </row>
    <row r="1695" spans="6:7" x14ac:dyDescent="0.25">
      <c r="F1695" s="1"/>
      <c r="G1695" s="1"/>
    </row>
    <row r="1696" spans="6:7" x14ac:dyDescent="0.25">
      <c r="F1696" s="1"/>
      <c r="G1696" s="1"/>
    </row>
    <row r="1697" spans="6:7" x14ac:dyDescent="0.25">
      <c r="F1697" s="1"/>
      <c r="G1697" s="1"/>
    </row>
    <row r="1698" spans="6:7" x14ac:dyDescent="0.25">
      <c r="F1698" s="1"/>
      <c r="G1698" s="1"/>
    </row>
    <row r="1699" spans="6:7" x14ac:dyDescent="0.25">
      <c r="F1699" s="1"/>
      <c r="G1699" s="1"/>
    </row>
    <row r="1700" spans="6:7" x14ac:dyDescent="0.25">
      <c r="F1700" s="1"/>
      <c r="G1700" s="1"/>
    </row>
    <row r="1701" spans="6:7" x14ac:dyDescent="0.25">
      <c r="F1701" s="1"/>
      <c r="G1701" s="1"/>
    </row>
    <row r="1702" spans="6:7" x14ac:dyDescent="0.25">
      <c r="F1702" s="1"/>
      <c r="G1702" s="1"/>
    </row>
    <row r="1703" spans="6:7" x14ac:dyDescent="0.25">
      <c r="F1703" s="1"/>
      <c r="G1703" s="1"/>
    </row>
    <row r="1704" spans="6:7" x14ac:dyDescent="0.25">
      <c r="F1704" s="1"/>
      <c r="G1704" s="1"/>
    </row>
    <row r="1705" spans="6:7" x14ac:dyDescent="0.25">
      <c r="F1705" s="1"/>
      <c r="G1705" s="1"/>
    </row>
    <row r="1706" spans="6:7" x14ac:dyDescent="0.25">
      <c r="F1706" s="1"/>
      <c r="G1706" s="1"/>
    </row>
    <row r="1707" spans="6:7" x14ac:dyDescent="0.25">
      <c r="F1707" s="1"/>
      <c r="G1707" s="1"/>
    </row>
    <row r="1708" spans="6:7" x14ac:dyDescent="0.25">
      <c r="F1708" s="1"/>
      <c r="G1708" s="1"/>
    </row>
    <row r="1709" spans="6:7" x14ac:dyDescent="0.25">
      <c r="F1709" s="1"/>
      <c r="G1709" s="1"/>
    </row>
    <row r="1710" spans="6:7" x14ac:dyDescent="0.25">
      <c r="F1710" s="1"/>
      <c r="G1710" s="1"/>
    </row>
    <row r="1711" spans="6:7" x14ac:dyDescent="0.25">
      <c r="F1711" s="1"/>
      <c r="G1711" s="1"/>
    </row>
    <row r="1712" spans="6:7" x14ac:dyDescent="0.25">
      <c r="F1712" s="1"/>
      <c r="G1712" s="1"/>
    </row>
    <row r="1713" spans="6:7" x14ac:dyDescent="0.25">
      <c r="F1713" s="1"/>
      <c r="G1713" s="1"/>
    </row>
    <row r="1714" spans="6:7" x14ac:dyDescent="0.25">
      <c r="F1714" s="1"/>
      <c r="G1714" s="1"/>
    </row>
    <row r="1715" spans="6:7" x14ac:dyDescent="0.25">
      <c r="F1715" s="1"/>
      <c r="G1715" s="1"/>
    </row>
    <row r="1716" spans="6:7" x14ac:dyDescent="0.25">
      <c r="F1716" s="1"/>
      <c r="G1716" s="1"/>
    </row>
    <row r="1717" spans="6:7" x14ac:dyDescent="0.25">
      <c r="F1717" s="1"/>
      <c r="G1717" s="1"/>
    </row>
    <row r="1718" spans="6:7" x14ac:dyDescent="0.25">
      <c r="F1718" s="1"/>
      <c r="G1718" s="1"/>
    </row>
    <row r="1719" spans="6:7" x14ac:dyDescent="0.25">
      <c r="F1719" s="1"/>
      <c r="G1719" s="1"/>
    </row>
    <row r="1720" spans="6:7" x14ac:dyDescent="0.25">
      <c r="F1720" s="1"/>
      <c r="G1720" s="1"/>
    </row>
    <row r="1721" spans="6:7" x14ac:dyDescent="0.25">
      <c r="F1721" s="1"/>
      <c r="G1721" s="1"/>
    </row>
    <row r="1722" spans="6:7" x14ac:dyDescent="0.25">
      <c r="F1722" s="1"/>
      <c r="G1722" s="1"/>
    </row>
    <row r="1723" spans="6:7" x14ac:dyDescent="0.25">
      <c r="F1723" s="1"/>
      <c r="G1723" s="1"/>
    </row>
    <row r="1724" spans="6:7" x14ac:dyDescent="0.25">
      <c r="F1724" s="1"/>
      <c r="G1724" s="1"/>
    </row>
    <row r="1725" spans="6:7" x14ac:dyDescent="0.25">
      <c r="F1725" s="1"/>
      <c r="G1725" s="1"/>
    </row>
    <row r="1726" spans="6:7" x14ac:dyDescent="0.25">
      <c r="F1726" s="1"/>
      <c r="G1726" s="1"/>
    </row>
    <row r="1727" spans="6:7" x14ac:dyDescent="0.25">
      <c r="F1727" s="1"/>
      <c r="G1727" s="1"/>
    </row>
    <row r="1728" spans="6:7" x14ac:dyDescent="0.25">
      <c r="F1728" s="1"/>
      <c r="G1728" s="1"/>
    </row>
    <row r="1729" spans="6:7" x14ac:dyDescent="0.25">
      <c r="F1729" s="1"/>
      <c r="G1729" s="1"/>
    </row>
    <row r="1730" spans="6:7" x14ac:dyDescent="0.25">
      <c r="F1730" s="1"/>
      <c r="G1730" s="1"/>
    </row>
    <row r="1731" spans="6:7" x14ac:dyDescent="0.25">
      <c r="F1731" s="1"/>
      <c r="G1731" s="1"/>
    </row>
    <row r="1732" spans="6:7" x14ac:dyDescent="0.25">
      <c r="F1732" s="1"/>
      <c r="G1732" s="1"/>
    </row>
    <row r="1733" spans="6:7" x14ac:dyDescent="0.25">
      <c r="F1733" s="1"/>
      <c r="G1733" s="1"/>
    </row>
    <row r="1734" spans="6:7" x14ac:dyDescent="0.25">
      <c r="F1734" s="1"/>
      <c r="G1734" s="1"/>
    </row>
    <row r="1735" spans="6:7" x14ac:dyDescent="0.25">
      <c r="F1735" s="1"/>
      <c r="G1735" s="1"/>
    </row>
    <row r="1736" spans="6:7" x14ac:dyDescent="0.25">
      <c r="F1736" s="1"/>
      <c r="G1736" s="1"/>
    </row>
    <row r="1737" spans="6:7" x14ac:dyDescent="0.25">
      <c r="F1737" s="1"/>
      <c r="G1737" s="1"/>
    </row>
    <row r="1738" spans="6:7" x14ac:dyDescent="0.25">
      <c r="F1738" s="1"/>
      <c r="G1738" s="1"/>
    </row>
    <row r="1739" spans="6:7" x14ac:dyDescent="0.25">
      <c r="F1739" s="1"/>
      <c r="G1739" s="1"/>
    </row>
    <row r="1740" spans="6:7" x14ac:dyDescent="0.25">
      <c r="F1740" s="1"/>
      <c r="G1740" s="1"/>
    </row>
    <row r="1741" spans="6:7" x14ac:dyDescent="0.25">
      <c r="F1741" s="1"/>
      <c r="G1741" s="1"/>
    </row>
    <row r="1742" spans="6:7" x14ac:dyDescent="0.25">
      <c r="F1742" s="1"/>
      <c r="G1742" s="1"/>
    </row>
    <row r="1743" spans="6:7" x14ac:dyDescent="0.25">
      <c r="F1743" s="1"/>
      <c r="G1743" s="1"/>
    </row>
    <row r="1744" spans="6:7" x14ac:dyDescent="0.25">
      <c r="F1744" s="1"/>
      <c r="G1744" s="1"/>
    </row>
    <row r="1745" spans="6:7" x14ac:dyDescent="0.25">
      <c r="F1745" s="1"/>
      <c r="G1745" s="1"/>
    </row>
    <row r="1746" spans="6:7" x14ac:dyDescent="0.25">
      <c r="F1746" s="1"/>
      <c r="G1746" s="1"/>
    </row>
    <row r="1747" spans="6:7" x14ac:dyDescent="0.25">
      <c r="F1747" s="1"/>
      <c r="G1747" s="1"/>
    </row>
    <row r="1748" spans="6:7" x14ac:dyDescent="0.25">
      <c r="F1748" s="1"/>
      <c r="G1748" s="1"/>
    </row>
    <row r="1749" spans="6:7" x14ac:dyDescent="0.25">
      <c r="F1749" s="1"/>
      <c r="G1749" s="1"/>
    </row>
    <row r="1750" spans="6:7" x14ac:dyDescent="0.25">
      <c r="F1750" s="1"/>
      <c r="G1750" s="1"/>
    </row>
    <row r="1751" spans="6:7" x14ac:dyDescent="0.25">
      <c r="F1751" s="1"/>
      <c r="G1751" s="1"/>
    </row>
    <row r="1752" spans="6:7" x14ac:dyDescent="0.25">
      <c r="F1752" s="1"/>
      <c r="G1752" s="1"/>
    </row>
    <row r="1753" spans="6:7" x14ac:dyDescent="0.25">
      <c r="F1753" s="1"/>
      <c r="G1753" s="1"/>
    </row>
    <row r="1754" spans="6:7" x14ac:dyDescent="0.25">
      <c r="F1754" s="1"/>
      <c r="G1754" s="1"/>
    </row>
    <row r="1755" spans="6:7" x14ac:dyDescent="0.25">
      <c r="F1755" s="1"/>
      <c r="G1755" s="1"/>
    </row>
    <row r="1756" spans="6:7" x14ac:dyDescent="0.25">
      <c r="F1756" s="1"/>
      <c r="G1756" s="1"/>
    </row>
    <row r="1757" spans="6:7" x14ac:dyDescent="0.25">
      <c r="F1757" s="1"/>
      <c r="G1757" s="1"/>
    </row>
    <row r="1758" spans="6:7" x14ac:dyDescent="0.25">
      <c r="F1758" s="1"/>
      <c r="G1758" s="1"/>
    </row>
    <row r="1759" spans="6:7" x14ac:dyDescent="0.25">
      <c r="F1759" s="1"/>
      <c r="G1759" s="1"/>
    </row>
    <row r="1760" spans="6:7" x14ac:dyDescent="0.25">
      <c r="F1760" s="1"/>
      <c r="G1760" s="1"/>
    </row>
    <row r="1761" spans="6:7" x14ac:dyDescent="0.25">
      <c r="F1761" s="1"/>
      <c r="G1761" s="1"/>
    </row>
    <row r="1762" spans="6:7" x14ac:dyDescent="0.25">
      <c r="F1762" s="1"/>
      <c r="G1762" s="1"/>
    </row>
    <row r="1763" spans="6:7" x14ac:dyDescent="0.25">
      <c r="F1763" s="1"/>
      <c r="G1763" s="1"/>
    </row>
    <row r="1764" spans="6:7" x14ac:dyDescent="0.25">
      <c r="F1764" s="1"/>
      <c r="G1764" s="1"/>
    </row>
    <row r="1765" spans="6:7" x14ac:dyDescent="0.25">
      <c r="F1765" s="1"/>
      <c r="G1765" s="1"/>
    </row>
    <row r="1766" spans="6:7" x14ac:dyDescent="0.25">
      <c r="F1766" s="1"/>
      <c r="G1766" s="1"/>
    </row>
    <row r="1767" spans="6:7" x14ac:dyDescent="0.25">
      <c r="F1767" s="1"/>
      <c r="G1767" s="1"/>
    </row>
    <row r="1768" spans="6:7" x14ac:dyDescent="0.25">
      <c r="F1768" s="1"/>
      <c r="G1768" s="1"/>
    </row>
    <row r="1769" spans="6:7" x14ac:dyDescent="0.25">
      <c r="F1769" s="1"/>
      <c r="G1769" s="1"/>
    </row>
    <row r="1770" spans="6:7" x14ac:dyDescent="0.25">
      <c r="F1770" s="1"/>
      <c r="G1770" s="1"/>
    </row>
    <row r="1771" spans="6:7" x14ac:dyDescent="0.25">
      <c r="F1771" s="1"/>
      <c r="G1771" s="1"/>
    </row>
    <row r="1772" spans="6:7" x14ac:dyDescent="0.25">
      <c r="F1772" s="1"/>
      <c r="G1772" s="1"/>
    </row>
    <row r="1773" spans="6:7" x14ac:dyDescent="0.25">
      <c r="F1773" s="1"/>
      <c r="G1773" s="1"/>
    </row>
    <row r="1774" spans="6:7" x14ac:dyDescent="0.25">
      <c r="F1774" s="1"/>
      <c r="G1774" s="1"/>
    </row>
    <row r="1775" spans="6:7" x14ac:dyDescent="0.25">
      <c r="F1775" s="1"/>
      <c r="G1775" s="1"/>
    </row>
    <row r="1776" spans="6:7" x14ac:dyDescent="0.25">
      <c r="F1776" s="1"/>
      <c r="G1776" s="1"/>
    </row>
    <row r="1777" spans="6:7" x14ac:dyDescent="0.25">
      <c r="F1777" s="1"/>
      <c r="G1777" s="1"/>
    </row>
    <row r="1778" spans="6:7" x14ac:dyDescent="0.25">
      <c r="F1778" s="1"/>
      <c r="G1778" s="1"/>
    </row>
    <row r="1779" spans="6:7" x14ac:dyDescent="0.25">
      <c r="F1779" s="1"/>
      <c r="G1779" s="1"/>
    </row>
    <row r="1780" spans="6:7" x14ac:dyDescent="0.25">
      <c r="F1780" s="1"/>
      <c r="G1780" s="1"/>
    </row>
    <row r="1781" spans="6:7" x14ac:dyDescent="0.25">
      <c r="F1781" s="1"/>
      <c r="G1781" s="1"/>
    </row>
    <row r="1782" spans="6:7" x14ac:dyDescent="0.25">
      <c r="F1782" s="1"/>
      <c r="G1782" s="1"/>
    </row>
    <row r="1783" spans="6:7" x14ac:dyDescent="0.25">
      <c r="F1783" s="1"/>
      <c r="G1783" s="1"/>
    </row>
    <row r="1784" spans="6:7" x14ac:dyDescent="0.25">
      <c r="F1784" s="1"/>
      <c r="G1784" s="1"/>
    </row>
    <row r="1785" spans="6:7" x14ac:dyDescent="0.25">
      <c r="F1785" s="1"/>
      <c r="G1785" s="1"/>
    </row>
    <row r="1786" spans="6:7" x14ac:dyDescent="0.25">
      <c r="F1786" s="1"/>
      <c r="G1786" s="1"/>
    </row>
    <row r="1787" spans="6:7" x14ac:dyDescent="0.25">
      <c r="F1787" s="1"/>
      <c r="G1787" s="1"/>
    </row>
    <row r="1788" spans="6:7" x14ac:dyDescent="0.25">
      <c r="F1788" s="1"/>
      <c r="G1788" s="1"/>
    </row>
    <row r="1789" spans="6:7" x14ac:dyDescent="0.25">
      <c r="F1789" s="1"/>
      <c r="G1789" s="1"/>
    </row>
    <row r="1790" spans="6:7" x14ac:dyDescent="0.25">
      <c r="F1790" s="1"/>
      <c r="G1790" s="1"/>
    </row>
    <row r="1791" spans="6:7" x14ac:dyDescent="0.25">
      <c r="F1791" s="1"/>
      <c r="G1791" s="1"/>
    </row>
    <row r="1792" spans="6:7" x14ac:dyDescent="0.25">
      <c r="F1792" s="1"/>
      <c r="G1792" s="1"/>
    </row>
    <row r="1793" spans="6:7" x14ac:dyDescent="0.25">
      <c r="F1793" s="1"/>
      <c r="G1793" s="1"/>
    </row>
    <row r="1794" spans="6:7" x14ac:dyDescent="0.25">
      <c r="F1794" s="1"/>
      <c r="G1794" s="1"/>
    </row>
    <row r="1795" spans="6:7" x14ac:dyDescent="0.25">
      <c r="F1795" s="1"/>
      <c r="G1795" s="1"/>
    </row>
    <row r="1796" spans="6:7" x14ac:dyDescent="0.25">
      <c r="F1796" s="1"/>
      <c r="G1796" s="1"/>
    </row>
    <row r="1797" spans="6:7" x14ac:dyDescent="0.25">
      <c r="F1797" s="1"/>
      <c r="G1797" s="1"/>
    </row>
    <row r="1798" spans="6:7" x14ac:dyDescent="0.25">
      <c r="F1798" s="1"/>
      <c r="G1798" s="1"/>
    </row>
    <row r="1799" spans="6:7" x14ac:dyDescent="0.25">
      <c r="F1799" s="1"/>
      <c r="G1799" s="1"/>
    </row>
    <row r="1800" spans="6:7" x14ac:dyDescent="0.25">
      <c r="F1800" s="1"/>
      <c r="G1800" s="1"/>
    </row>
    <row r="1801" spans="6:7" x14ac:dyDescent="0.25">
      <c r="F1801" s="1"/>
      <c r="G1801" s="1"/>
    </row>
    <row r="1802" spans="6:7" x14ac:dyDescent="0.25">
      <c r="F1802" s="1"/>
      <c r="G1802" s="1"/>
    </row>
    <row r="1803" spans="6:7" x14ac:dyDescent="0.25">
      <c r="F1803" s="1"/>
      <c r="G1803" s="1"/>
    </row>
    <row r="1804" spans="6:7" x14ac:dyDescent="0.25">
      <c r="F1804" s="1"/>
      <c r="G1804" s="1"/>
    </row>
    <row r="1805" spans="6:7" x14ac:dyDescent="0.25">
      <c r="F1805" s="1"/>
      <c r="G1805" s="1"/>
    </row>
    <row r="1806" spans="6:7" x14ac:dyDescent="0.25">
      <c r="F1806" s="1"/>
      <c r="G1806" s="1"/>
    </row>
    <row r="1807" spans="6:7" x14ac:dyDescent="0.25">
      <c r="F1807" s="1"/>
      <c r="G1807" s="1"/>
    </row>
    <row r="1808" spans="6:7" x14ac:dyDescent="0.25">
      <c r="F1808" s="1"/>
      <c r="G1808" s="1"/>
    </row>
    <row r="1809" spans="6:7" x14ac:dyDescent="0.25">
      <c r="F1809" s="1"/>
      <c r="G1809" s="1"/>
    </row>
    <row r="1810" spans="6:7" x14ac:dyDescent="0.25">
      <c r="F1810" s="1"/>
      <c r="G1810" s="1"/>
    </row>
    <row r="1811" spans="6:7" x14ac:dyDescent="0.25">
      <c r="F1811" s="1"/>
      <c r="G1811" s="1"/>
    </row>
    <row r="1812" spans="6:7" x14ac:dyDescent="0.25">
      <c r="F1812" s="1"/>
      <c r="G1812" s="1"/>
    </row>
    <row r="1813" spans="6:7" x14ac:dyDescent="0.25">
      <c r="F1813" s="1"/>
      <c r="G1813" s="1"/>
    </row>
    <row r="1814" spans="6:7" x14ac:dyDescent="0.25">
      <c r="F1814" s="1"/>
      <c r="G1814" s="1"/>
    </row>
    <row r="1815" spans="6:7" x14ac:dyDescent="0.25">
      <c r="F1815" s="1"/>
      <c r="G1815" s="1"/>
    </row>
    <row r="1816" spans="6:7" x14ac:dyDescent="0.25">
      <c r="F1816" s="1"/>
      <c r="G1816" s="1"/>
    </row>
    <row r="1817" spans="6:7" x14ac:dyDescent="0.25">
      <c r="F1817" s="1"/>
      <c r="G1817" s="1"/>
    </row>
    <row r="1818" spans="6:7" x14ac:dyDescent="0.25">
      <c r="F1818" s="1"/>
      <c r="G1818" s="1"/>
    </row>
    <row r="1819" spans="6:7" x14ac:dyDescent="0.25">
      <c r="F1819" s="1"/>
      <c r="G1819" s="1"/>
    </row>
    <row r="1820" spans="6:7" x14ac:dyDescent="0.25">
      <c r="F1820" s="1"/>
      <c r="G1820" s="1"/>
    </row>
    <row r="1821" spans="6:7" x14ac:dyDescent="0.25">
      <c r="F1821" s="1"/>
      <c r="G1821" s="1"/>
    </row>
    <row r="1822" spans="6:7" x14ac:dyDescent="0.25">
      <c r="F1822" s="1"/>
      <c r="G1822" s="1"/>
    </row>
    <row r="1823" spans="6:7" x14ac:dyDescent="0.25">
      <c r="F1823" s="1"/>
      <c r="G1823" s="1"/>
    </row>
    <row r="1824" spans="6:7" x14ac:dyDescent="0.25">
      <c r="F1824" s="1"/>
      <c r="G1824" s="1"/>
    </row>
    <row r="1825" spans="6:7" x14ac:dyDescent="0.25">
      <c r="F1825" s="1"/>
      <c r="G1825" s="1"/>
    </row>
    <row r="1826" spans="6:7" x14ac:dyDescent="0.25">
      <c r="F1826" s="1"/>
      <c r="G1826" s="1"/>
    </row>
    <row r="1827" spans="6:7" x14ac:dyDescent="0.25">
      <c r="F1827" s="1"/>
      <c r="G1827" s="1"/>
    </row>
    <row r="1828" spans="6:7" x14ac:dyDescent="0.25">
      <c r="F1828" s="1"/>
      <c r="G1828" s="1"/>
    </row>
    <row r="1829" spans="6:7" x14ac:dyDescent="0.25">
      <c r="F1829" s="1"/>
      <c r="G1829" s="1"/>
    </row>
    <row r="1830" spans="6:7" x14ac:dyDescent="0.25">
      <c r="F1830" s="1"/>
      <c r="G1830" s="1"/>
    </row>
    <row r="1831" spans="6:7" x14ac:dyDescent="0.25">
      <c r="F1831" s="1"/>
      <c r="G1831" s="1"/>
    </row>
    <row r="1832" spans="6:7" x14ac:dyDescent="0.25">
      <c r="F1832" s="1"/>
      <c r="G1832" s="1"/>
    </row>
    <row r="1833" spans="6:7" x14ac:dyDescent="0.25">
      <c r="F1833" s="1"/>
      <c r="G1833" s="1"/>
    </row>
    <row r="1834" spans="6:7" x14ac:dyDescent="0.25">
      <c r="F1834" s="1"/>
      <c r="G1834" s="1"/>
    </row>
    <row r="1835" spans="6:7" x14ac:dyDescent="0.25">
      <c r="F1835" s="1"/>
      <c r="G1835" s="1"/>
    </row>
    <row r="1836" spans="6:7" x14ac:dyDescent="0.25">
      <c r="F1836" s="1"/>
      <c r="G1836" s="1"/>
    </row>
    <row r="1837" spans="6:7" x14ac:dyDescent="0.25">
      <c r="F1837" s="1"/>
      <c r="G1837" s="1"/>
    </row>
    <row r="1838" spans="6:7" x14ac:dyDescent="0.25">
      <c r="F1838" s="1"/>
      <c r="G1838" s="1"/>
    </row>
    <row r="1839" spans="6:7" x14ac:dyDescent="0.25">
      <c r="F1839" s="1"/>
      <c r="G1839" s="1"/>
    </row>
    <row r="1840" spans="6:7" x14ac:dyDescent="0.25">
      <c r="F1840" s="1"/>
      <c r="G1840" s="1"/>
    </row>
    <row r="1841" spans="6:7" x14ac:dyDescent="0.25">
      <c r="F1841" s="1"/>
      <c r="G1841" s="1"/>
    </row>
    <row r="1842" spans="6:7" x14ac:dyDescent="0.25">
      <c r="F1842" s="1"/>
      <c r="G1842" s="1"/>
    </row>
    <row r="1843" spans="6:7" x14ac:dyDescent="0.25">
      <c r="F1843" s="1"/>
      <c r="G1843" s="1"/>
    </row>
    <row r="1844" spans="6:7" x14ac:dyDescent="0.25">
      <c r="F1844" s="1"/>
      <c r="G1844" s="1"/>
    </row>
    <row r="1845" spans="6:7" x14ac:dyDescent="0.25">
      <c r="F1845" s="1"/>
      <c r="G1845" s="1"/>
    </row>
    <row r="1846" spans="6:7" x14ac:dyDescent="0.25">
      <c r="F1846" s="1"/>
      <c r="G1846" s="1"/>
    </row>
    <row r="1847" spans="6:7" x14ac:dyDescent="0.25">
      <c r="F1847" s="1"/>
      <c r="G1847" s="1"/>
    </row>
    <row r="1848" spans="6:7" x14ac:dyDescent="0.25">
      <c r="F1848" s="1"/>
      <c r="G1848" s="1"/>
    </row>
    <row r="1849" spans="6:7" x14ac:dyDescent="0.25">
      <c r="F1849" s="1"/>
      <c r="G1849" s="1"/>
    </row>
    <row r="1850" spans="6:7" x14ac:dyDescent="0.25">
      <c r="F1850" s="1"/>
      <c r="G1850" s="1"/>
    </row>
    <row r="1851" spans="6:7" x14ac:dyDescent="0.25">
      <c r="F1851" s="1"/>
      <c r="G1851" s="1"/>
    </row>
    <row r="1852" spans="6:7" x14ac:dyDescent="0.25">
      <c r="F1852" s="1"/>
      <c r="G1852" s="1"/>
    </row>
    <row r="1853" spans="6:7" x14ac:dyDescent="0.25">
      <c r="F1853" s="1"/>
      <c r="G1853" s="1"/>
    </row>
    <row r="1854" spans="6:7" x14ac:dyDescent="0.25">
      <c r="F1854" s="1"/>
      <c r="G1854" s="1"/>
    </row>
    <row r="1855" spans="6:7" x14ac:dyDescent="0.25">
      <c r="F1855" s="1"/>
      <c r="G1855" s="1"/>
    </row>
    <row r="1856" spans="6:7" x14ac:dyDescent="0.25">
      <c r="F1856" s="1"/>
      <c r="G1856" s="1"/>
    </row>
    <row r="1857" spans="6:7" x14ac:dyDescent="0.25">
      <c r="F1857" s="1"/>
      <c r="G1857" s="1"/>
    </row>
    <row r="1858" spans="6:7" x14ac:dyDescent="0.25">
      <c r="F1858" s="1"/>
      <c r="G1858" s="1"/>
    </row>
    <row r="1859" spans="6:7" x14ac:dyDescent="0.25">
      <c r="F1859" s="1"/>
      <c r="G1859" s="1"/>
    </row>
    <row r="1860" spans="6:7" x14ac:dyDescent="0.25">
      <c r="F1860" s="1"/>
      <c r="G1860" s="1"/>
    </row>
    <row r="1861" spans="6:7" x14ac:dyDescent="0.25">
      <c r="F1861" s="1"/>
      <c r="G1861" s="1"/>
    </row>
    <row r="1862" spans="6:7" x14ac:dyDescent="0.25">
      <c r="F1862" s="1"/>
      <c r="G1862" s="1"/>
    </row>
    <row r="1863" spans="6:7" x14ac:dyDescent="0.25">
      <c r="F1863" s="1"/>
      <c r="G1863" s="1"/>
    </row>
    <row r="1864" spans="6:7" x14ac:dyDescent="0.25">
      <c r="F1864" s="1"/>
      <c r="G1864" s="1"/>
    </row>
    <row r="1865" spans="6:7" x14ac:dyDescent="0.25">
      <c r="F1865" s="1"/>
      <c r="G1865" s="1"/>
    </row>
    <row r="1866" spans="6:7" x14ac:dyDescent="0.25">
      <c r="F1866" s="1"/>
      <c r="G1866" s="1"/>
    </row>
    <row r="1867" spans="6:7" x14ac:dyDescent="0.25">
      <c r="F1867" s="1"/>
      <c r="G1867" s="1"/>
    </row>
    <row r="1868" spans="6:7" x14ac:dyDescent="0.25">
      <c r="F1868" s="1"/>
      <c r="G1868" s="1"/>
    </row>
    <row r="1869" spans="6:7" x14ac:dyDescent="0.25">
      <c r="F1869" s="1"/>
      <c r="G1869" s="1"/>
    </row>
    <row r="1870" spans="6:7" x14ac:dyDescent="0.25">
      <c r="F1870" s="1"/>
      <c r="G1870" s="1"/>
    </row>
    <row r="1871" spans="6:7" x14ac:dyDescent="0.25">
      <c r="F1871" s="1"/>
      <c r="G1871" s="1"/>
    </row>
    <row r="1872" spans="6:7" x14ac:dyDescent="0.25">
      <c r="F1872" s="1"/>
      <c r="G1872" s="1"/>
    </row>
    <row r="1873" spans="6:7" x14ac:dyDescent="0.25">
      <c r="F1873" s="1"/>
      <c r="G1873" s="1"/>
    </row>
    <row r="1874" spans="6:7" x14ac:dyDescent="0.25">
      <c r="F1874" s="1"/>
      <c r="G1874" s="1"/>
    </row>
    <row r="1875" spans="6:7" x14ac:dyDescent="0.25">
      <c r="F1875" s="1"/>
      <c r="G1875" s="1"/>
    </row>
    <row r="1876" spans="6:7" x14ac:dyDescent="0.25">
      <c r="F1876" s="1"/>
      <c r="G1876" s="1"/>
    </row>
    <row r="1877" spans="6:7" x14ac:dyDescent="0.25">
      <c r="F1877" s="1"/>
      <c r="G1877" s="1"/>
    </row>
    <row r="1878" spans="6:7" x14ac:dyDescent="0.25">
      <c r="F1878" s="1"/>
      <c r="G1878" s="1"/>
    </row>
    <row r="1879" spans="6:7" x14ac:dyDescent="0.25">
      <c r="F1879" s="1"/>
      <c r="G1879" s="1"/>
    </row>
    <row r="1880" spans="6:7" x14ac:dyDescent="0.25">
      <c r="F1880" s="1"/>
      <c r="G1880" s="1"/>
    </row>
    <row r="1881" spans="6:7" x14ac:dyDescent="0.25">
      <c r="F1881" s="1"/>
      <c r="G1881" s="1"/>
    </row>
    <row r="1882" spans="6:7" x14ac:dyDescent="0.25">
      <c r="F1882" s="1"/>
      <c r="G1882" s="1"/>
    </row>
    <row r="1883" spans="6:7" x14ac:dyDescent="0.25">
      <c r="F1883" s="1"/>
      <c r="G1883" s="1"/>
    </row>
    <row r="1884" spans="6:7" x14ac:dyDescent="0.25">
      <c r="F1884" s="1"/>
      <c r="G1884" s="1"/>
    </row>
    <row r="1885" spans="6:7" x14ac:dyDescent="0.25">
      <c r="F1885" s="1"/>
      <c r="G1885" s="1"/>
    </row>
    <row r="1886" spans="6:7" x14ac:dyDescent="0.25">
      <c r="F1886" s="1"/>
      <c r="G1886" s="1"/>
    </row>
    <row r="1887" spans="6:7" x14ac:dyDescent="0.25">
      <c r="F1887" s="1"/>
      <c r="G1887" s="1"/>
    </row>
    <row r="1888" spans="6:7" x14ac:dyDescent="0.25">
      <c r="F1888" s="1"/>
      <c r="G1888" s="1"/>
    </row>
    <row r="1889" spans="6:7" x14ac:dyDescent="0.25">
      <c r="F1889" s="1"/>
      <c r="G1889" s="1"/>
    </row>
    <row r="1890" spans="6:7" x14ac:dyDescent="0.25">
      <c r="F1890" s="1"/>
      <c r="G1890" s="1"/>
    </row>
    <row r="1891" spans="6:7" x14ac:dyDescent="0.25">
      <c r="F1891" s="1"/>
      <c r="G1891" s="1"/>
    </row>
    <row r="1892" spans="6:7" x14ac:dyDescent="0.25">
      <c r="F1892" s="1"/>
      <c r="G1892" s="1"/>
    </row>
    <row r="1893" spans="6:7" x14ac:dyDescent="0.25">
      <c r="F1893" s="1"/>
      <c r="G1893" s="1"/>
    </row>
    <row r="1894" spans="6:7" x14ac:dyDescent="0.25">
      <c r="F1894" s="1"/>
      <c r="G1894" s="1"/>
    </row>
    <row r="1895" spans="6:7" x14ac:dyDescent="0.25">
      <c r="F1895" s="1"/>
      <c r="G1895" s="1"/>
    </row>
    <row r="1896" spans="6:7" x14ac:dyDescent="0.25">
      <c r="F1896" s="1"/>
      <c r="G1896" s="1"/>
    </row>
    <row r="1897" spans="6:7" x14ac:dyDescent="0.25">
      <c r="F1897" s="1"/>
      <c r="G1897" s="1"/>
    </row>
    <row r="1898" spans="6:7" x14ac:dyDescent="0.25">
      <c r="F1898" s="1"/>
      <c r="G1898" s="1"/>
    </row>
    <row r="1899" spans="6:7" x14ac:dyDescent="0.25">
      <c r="F1899" s="1"/>
      <c r="G1899" s="1"/>
    </row>
    <row r="1900" spans="6:7" x14ac:dyDescent="0.25">
      <c r="F1900" s="1"/>
      <c r="G1900" s="1"/>
    </row>
    <row r="1901" spans="6:7" x14ac:dyDescent="0.25">
      <c r="F1901" s="1"/>
      <c r="G1901" s="1"/>
    </row>
    <row r="1902" spans="6:7" x14ac:dyDescent="0.25">
      <c r="F1902" s="1"/>
      <c r="G1902" s="1"/>
    </row>
    <row r="1903" spans="6:7" x14ac:dyDescent="0.25">
      <c r="F1903" s="1"/>
      <c r="G1903" s="1"/>
    </row>
    <row r="1904" spans="6:7" x14ac:dyDescent="0.25">
      <c r="F1904" s="1"/>
      <c r="G1904" s="1"/>
    </row>
    <row r="1905" spans="6:7" x14ac:dyDescent="0.25">
      <c r="F1905" s="1"/>
      <c r="G1905" s="1"/>
    </row>
    <row r="1906" spans="6:7" x14ac:dyDescent="0.25">
      <c r="F1906" s="1"/>
      <c r="G1906" s="1"/>
    </row>
    <row r="1907" spans="6:7" x14ac:dyDescent="0.25">
      <c r="F1907" s="1"/>
      <c r="G1907" s="1"/>
    </row>
    <row r="1908" spans="6:7" x14ac:dyDescent="0.25">
      <c r="F1908" s="1"/>
      <c r="G1908" s="1"/>
    </row>
    <row r="1909" spans="6:7" x14ac:dyDescent="0.25">
      <c r="F1909" s="1"/>
      <c r="G1909" s="1"/>
    </row>
    <row r="1910" spans="6:7" x14ac:dyDescent="0.25">
      <c r="F1910" s="1"/>
      <c r="G1910" s="1"/>
    </row>
    <row r="1911" spans="6:7" x14ac:dyDescent="0.25">
      <c r="F1911" s="1"/>
      <c r="G1911" s="1"/>
    </row>
    <row r="1912" spans="6:7" x14ac:dyDescent="0.25">
      <c r="F1912" s="1"/>
      <c r="G1912" s="1"/>
    </row>
    <row r="1913" spans="6:7" x14ac:dyDescent="0.25">
      <c r="F1913" s="1"/>
      <c r="G1913" s="1"/>
    </row>
    <row r="1914" spans="6:7" x14ac:dyDescent="0.25">
      <c r="F1914" s="1"/>
      <c r="G1914" s="1"/>
    </row>
    <row r="1915" spans="6:7" x14ac:dyDescent="0.25">
      <c r="F1915" s="1"/>
      <c r="G1915" s="1"/>
    </row>
    <row r="1916" spans="6:7" x14ac:dyDescent="0.25">
      <c r="F1916" s="1"/>
      <c r="G1916" s="1"/>
    </row>
    <row r="1917" spans="6:7" x14ac:dyDescent="0.25">
      <c r="F1917" s="1"/>
      <c r="G1917" s="1"/>
    </row>
    <row r="1918" spans="6:7" x14ac:dyDescent="0.25">
      <c r="F1918" s="1"/>
      <c r="G1918" s="1"/>
    </row>
    <row r="1919" spans="6:7" x14ac:dyDescent="0.25">
      <c r="F1919" s="1"/>
      <c r="G1919" s="1"/>
    </row>
    <row r="1920" spans="6:7" x14ac:dyDescent="0.25">
      <c r="F1920" s="1"/>
      <c r="G1920" s="1"/>
    </row>
    <row r="1921" spans="6:7" x14ac:dyDescent="0.25">
      <c r="F1921" s="1"/>
      <c r="G1921" s="1"/>
    </row>
    <row r="1922" spans="6:7" x14ac:dyDescent="0.25">
      <c r="F1922" s="1"/>
      <c r="G1922" s="1"/>
    </row>
    <row r="1923" spans="6:7" x14ac:dyDescent="0.25">
      <c r="F1923" s="1"/>
      <c r="G1923" s="1"/>
    </row>
    <row r="1924" spans="6:7" x14ac:dyDescent="0.25">
      <c r="F1924" s="1"/>
      <c r="G1924" s="1"/>
    </row>
    <row r="1925" spans="6:7" x14ac:dyDescent="0.25">
      <c r="F1925" s="1"/>
      <c r="G1925" s="1"/>
    </row>
    <row r="1926" spans="6:7" x14ac:dyDescent="0.25">
      <c r="F1926" s="1"/>
      <c r="G1926" s="1"/>
    </row>
    <row r="1927" spans="6:7" x14ac:dyDescent="0.25">
      <c r="F1927" s="1"/>
      <c r="G1927" s="1"/>
    </row>
    <row r="1928" spans="6:7" x14ac:dyDescent="0.25">
      <c r="F1928" s="1"/>
      <c r="G1928" s="1"/>
    </row>
    <row r="1929" spans="6:7" x14ac:dyDescent="0.25">
      <c r="F1929" s="1"/>
      <c r="G1929" s="1"/>
    </row>
    <row r="1930" spans="6:7" x14ac:dyDescent="0.25">
      <c r="F1930" s="1"/>
      <c r="G1930" s="1"/>
    </row>
    <row r="1931" spans="6:7" x14ac:dyDescent="0.25">
      <c r="F1931" s="1"/>
      <c r="G1931" s="1"/>
    </row>
    <row r="1932" spans="6:7" x14ac:dyDescent="0.25">
      <c r="F1932" s="1"/>
      <c r="G1932" s="1"/>
    </row>
    <row r="1933" spans="6:7" x14ac:dyDescent="0.25">
      <c r="F1933" s="1"/>
      <c r="G1933" s="1"/>
    </row>
    <row r="1934" spans="6:7" x14ac:dyDescent="0.25">
      <c r="F1934" s="1"/>
      <c r="G1934" s="1"/>
    </row>
    <row r="1935" spans="6:7" x14ac:dyDescent="0.25">
      <c r="F1935" s="1"/>
      <c r="G1935" s="1"/>
    </row>
    <row r="1936" spans="6:7" x14ac:dyDescent="0.25">
      <c r="F1936" s="1"/>
      <c r="G1936" s="1"/>
    </row>
    <row r="1937" spans="6:7" x14ac:dyDescent="0.25">
      <c r="F1937" s="1"/>
      <c r="G1937" s="1"/>
    </row>
    <row r="1938" spans="6:7" x14ac:dyDescent="0.25">
      <c r="F1938" s="1"/>
      <c r="G1938" s="1"/>
    </row>
    <row r="1939" spans="6:7" x14ac:dyDescent="0.25">
      <c r="F1939" s="1"/>
      <c r="G1939" s="1"/>
    </row>
    <row r="1940" spans="6:7" x14ac:dyDescent="0.25">
      <c r="F1940" s="1"/>
      <c r="G1940" s="1"/>
    </row>
    <row r="1941" spans="6:7" x14ac:dyDescent="0.25">
      <c r="F1941" s="1"/>
      <c r="G1941" s="1"/>
    </row>
    <row r="1942" spans="6:7" x14ac:dyDescent="0.25">
      <c r="F1942" s="1"/>
      <c r="G1942" s="1"/>
    </row>
    <row r="1943" spans="6:7" x14ac:dyDescent="0.25">
      <c r="F1943" s="1"/>
      <c r="G1943" s="1"/>
    </row>
    <row r="1944" spans="6:7" x14ac:dyDescent="0.25">
      <c r="F1944" s="1"/>
      <c r="G1944" s="1"/>
    </row>
    <row r="1945" spans="6:7" x14ac:dyDescent="0.25">
      <c r="F1945" s="1"/>
      <c r="G1945" s="1"/>
    </row>
    <row r="1946" spans="6:7" x14ac:dyDescent="0.25">
      <c r="F1946" s="1"/>
      <c r="G1946" s="1"/>
    </row>
    <row r="1947" spans="6:7" x14ac:dyDescent="0.25">
      <c r="F1947" s="1"/>
      <c r="G1947" s="1"/>
    </row>
    <row r="1948" spans="6:7" x14ac:dyDescent="0.25">
      <c r="F1948" s="1"/>
      <c r="G1948" s="1"/>
    </row>
    <row r="1949" spans="6:7" x14ac:dyDescent="0.25">
      <c r="F1949" s="1"/>
      <c r="G1949" s="1"/>
    </row>
    <row r="1950" spans="6:7" x14ac:dyDescent="0.25">
      <c r="F1950" s="1"/>
      <c r="G1950" s="1"/>
    </row>
    <row r="1951" spans="6:7" x14ac:dyDescent="0.25">
      <c r="F1951" s="1"/>
      <c r="G1951" s="1"/>
    </row>
    <row r="1952" spans="6:7" x14ac:dyDescent="0.25">
      <c r="F1952" s="1"/>
      <c r="G1952" s="1"/>
    </row>
    <row r="1953" spans="6:7" x14ac:dyDescent="0.25">
      <c r="F1953" s="1"/>
      <c r="G1953" s="1"/>
    </row>
    <row r="1954" spans="6:7" x14ac:dyDescent="0.25">
      <c r="F1954" s="1"/>
      <c r="G1954" s="1"/>
    </row>
    <row r="1955" spans="6:7" x14ac:dyDescent="0.25">
      <c r="F1955" s="1"/>
      <c r="G1955" s="1"/>
    </row>
    <row r="1956" spans="6:7" x14ac:dyDescent="0.25">
      <c r="F1956" s="1"/>
      <c r="G1956" s="1"/>
    </row>
    <row r="1957" spans="6:7" x14ac:dyDescent="0.25">
      <c r="F1957" s="1"/>
      <c r="G1957" s="1"/>
    </row>
    <row r="1958" spans="6:7" x14ac:dyDescent="0.25">
      <c r="F1958" s="1"/>
      <c r="G1958" s="1"/>
    </row>
    <row r="1959" spans="6:7" x14ac:dyDescent="0.25">
      <c r="F1959" s="1"/>
      <c r="G1959" s="1"/>
    </row>
    <row r="1960" spans="6:7" x14ac:dyDescent="0.25">
      <c r="F1960" s="1"/>
      <c r="G1960" s="1"/>
    </row>
    <row r="1961" spans="6:7" x14ac:dyDescent="0.25">
      <c r="F1961" s="1"/>
      <c r="G1961" s="1"/>
    </row>
    <row r="1962" spans="6:7" x14ac:dyDescent="0.25">
      <c r="F1962" s="1"/>
      <c r="G1962" s="1"/>
    </row>
    <row r="1963" spans="6:7" x14ac:dyDescent="0.25">
      <c r="F1963" s="1"/>
      <c r="G1963" s="1"/>
    </row>
    <row r="1964" spans="6:7" x14ac:dyDescent="0.25">
      <c r="F1964" s="1"/>
      <c r="G1964" s="1"/>
    </row>
    <row r="1965" spans="6:7" x14ac:dyDescent="0.25">
      <c r="F1965" s="1"/>
      <c r="G1965" s="1"/>
    </row>
    <row r="1966" spans="6:7" x14ac:dyDescent="0.25">
      <c r="F1966" s="1"/>
      <c r="G1966" s="1"/>
    </row>
    <row r="1967" spans="6:7" x14ac:dyDescent="0.25">
      <c r="F1967" s="1"/>
      <c r="G1967" s="1"/>
    </row>
    <row r="1968" spans="6:7" x14ac:dyDescent="0.25">
      <c r="F1968" s="1"/>
      <c r="G1968" s="1"/>
    </row>
    <row r="1969" spans="6:7" x14ac:dyDescent="0.25">
      <c r="F1969" s="1"/>
      <c r="G1969" s="1"/>
    </row>
    <row r="1970" spans="6:7" x14ac:dyDescent="0.25">
      <c r="F1970" s="1"/>
      <c r="G1970" s="1"/>
    </row>
    <row r="1971" spans="6:7" x14ac:dyDescent="0.25">
      <c r="F1971" s="1"/>
      <c r="G1971" s="1"/>
    </row>
    <row r="1972" spans="6:7" x14ac:dyDescent="0.25">
      <c r="F1972" s="1"/>
      <c r="G1972" s="1"/>
    </row>
    <row r="1973" spans="6:7" x14ac:dyDescent="0.25">
      <c r="F1973" s="1"/>
      <c r="G1973" s="1"/>
    </row>
    <row r="1974" spans="6:7" x14ac:dyDescent="0.25">
      <c r="F1974" s="1"/>
      <c r="G1974" s="1"/>
    </row>
    <row r="1975" spans="6:7" x14ac:dyDescent="0.25">
      <c r="F1975" s="1"/>
      <c r="G1975" s="1"/>
    </row>
    <row r="1976" spans="6:7" x14ac:dyDescent="0.25">
      <c r="F1976" s="1"/>
      <c r="G1976" s="1"/>
    </row>
    <row r="1977" spans="6:7" x14ac:dyDescent="0.25">
      <c r="F1977" s="1"/>
      <c r="G1977" s="1"/>
    </row>
    <row r="1978" spans="6:7" x14ac:dyDescent="0.25">
      <c r="F1978" s="1"/>
      <c r="G1978" s="1"/>
    </row>
    <row r="1979" spans="6:7" x14ac:dyDescent="0.25">
      <c r="F1979" s="1"/>
      <c r="G1979" s="1"/>
    </row>
    <row r="1980" spans="6:7" x14ac:dyDescent="0.25">
      <c r="F1980" s="1"/>
      <c r="G1980" s="1"/>
    </row>
    <row r="1981" spans="6:7" x14ac:dyDescent="0.25">
      <c r="F1981" s="1"/>
      <c r="G1981" s="1"/>
    </row>
    <row r="1982" spans="6:7" x14ac:dyDescent="0.25">
      <c r="F1982" s="1"/>
      <c r="G1982" s="1"/>
    </row>
    <row r="1983" spans="6:7" x14ac:dyDescent="0.25">
      <c r="F1983" s="1"/>
      <c r="G1983" s="1"/>
    </row>
    <row r="1984" spans="6:7" x14ac:dyDescent="0.25">
      <c r="F1984" s="1"/>
      <c r="G1984" s="1"/>
    </row>
    <row r="1985" spans="6:7" x14ac:dyDescent="0.25">
      <c r="F1985" s="1"/>
      <c r="G1985" s="1"/>
    </row>
    <row r="1986" spans="6:7" x14ac:dyDescent="0.25">
      <c r="F1986" s="1"/>
      <c r="G1986" s="1"/>
    </row>
    <row r="1987" spans="6:7" x14ac:dyDescent="0.25">
      <c r="F1987" s="1"/>
      <c r="G1987" s="1"/>
    </row>
    <row r="1988" spans="6:7" x14ac:dyDescent="0.25">
      <c r="F1988" s="1"/>
      <c r="G1988" s="1"/>
    </row>
    <row r="1989" spans="6:7" x14ac:dyDescent="0.25">
      <c r="F1989" s="1"/>
      <c r="G1989" s="1"/>
    </row>
    <row r="1990" spans="6:7" x14ac:dyDescent="0.25">
      <c r="F1990" s="1"/>
      <c r="G1990" s="1"/>
    </row>
    <row r="1991" spans="6:7" x14ac:dyDescent="0.25">
      <c r="F1991" s="1"/>
      <c r="G1991" s="1"/>
    </row>
    <row r="1992" spans="6:7" x14ac:dyDescent="0.25">
      <c r="F1992" s="1"/>
      <c r="G1992" s="1"/>
    </row>
    <row r="1993" spans="6:7" x14ac:dyDescent="0.25">
      <c r="F1993" s="1"/>
      <c r="G1993" s="1"/>
    </row>
    <row r="1994" spans="6:7" x14ac:dyDescent="0.25">
      <c r="F1994" s="1"/>
      <c r="G1994" s="1"/>
    </row>
    <row r="1995" spans="6:7" x14ac:dyDescent="0.25">
      <c r="F1995" s="1"/>
      <c r="G1995" s="1"/>
    </row>
    <row r="1996" spans="6:7" x14ac:dyDescent="0.25">
      <c r="F1996" s="1"/>
      <c r="G1996" s="1"/>
    </row>
    <row r="1997" spans="6:7" x14ac:dyDescent="0.25">
      <c r="F1997" s="1"/>
      <c r="G1997" s="1"/>
    </row>
    <row r="1998" spans="6:7" x14ac:dyDescent="0.25">
      <c r="F1998" s="1"/>
      <c r="G1998" s="1"/>
    </row>
    <row r="1999" spans="6:7" x14ac:dyDescent="0.25">
      <c r="F1999" s="1"/>
      <c r="G1999" s="1"/>
    </row>
    <row r="2000" spans="6:7" x14ac:dyDescent="0.25">
      <c r="F2000" s="1"/>
      <c r="G2000" s="1"/>
    </row>
    <row r="2001" spans="6:7" x14ac:dyDescent="0.25">
      <c r="F2001" s="1"/>
      <c r="G2001" s="1"/>
    </row>
    <row r="2002" spans="6:7" x14ac:dyDescent="0.25">
      <c r="F2002" s="1"/>
      <c r="G2002" s="1"/>
    </row>
    <row r="2003" spans="6:7" x14ac:dyDescent="0.25">
      <c r="F2003" s="1"/>
      <c r="G2003" s="1"/>
    </row>
    <row r="2004" spans="6:7" x14ac:dyDescent="0.25">
      <c r="F2004" s="1"/>
      <c r="G2004" s="1"/>
    </row>
    <row r="2005" spans="6:7" x14ac:dyDescent="0.25">
      <c r="F2005" s="1"/>
      <c r="G2005" s="1"/>
    </row>
    <row r="2006" spans="6:7" x14ac:dyDescent="0.25">
      <c r="F2006" s="1"/>
      <c r="G2006" s="1"/>
    </row>
    <row r="2007" spans="6:7" x14ac:dyDescent="0.25">
      <c r="F2007" s="1"/>
      <c r="G2007" s="1"/>
    </row>
    <row r="2008" spans="6:7" x14ac:dyDescent="0.25">
      <c r="F2008" s="1"/>
      <c r="G2008" s="1"/>
    </row>
    <row r="2009" spans="6:7" x14ac:dyDescent="0.25">
      <c r="F2009" s="1"/>
      <c r="G2009" s="1"/>
    </row>
    <row r="2010" spans="6:7" x14ac:dyDescent="0.25">
      <c r="F2010" s="1"/>
      <c r="G2010" s="1"/>
    </row>
    <row r="2011" spans="6:7" x14ac:dyDescent="0.25">
      <c r="F2011" s="1"/>
      <c r="G2011" s="1"/>
    </row>
    <row r="2012" spans="6:7" x14ac:dyDescent="0.25">
      <c r="F2012" s="1"/>
      <c r="G2012" s="1"/>
    </row>
    <row r="2013" spans="6:7" x14ac:dyDescent="0.25">
      <c r="F2013" s="1"/>
      <c r="G2013" s="1"/>
    </row>
    <row r="2014" spans="6:7" x14ac:dyDescent="0.25">
      <c r="F2014" s="1"/>
      <c r="G2014" s="1"/>
    </row>
    <row r="2015" spans="6:7" x14ac:dyDescent="0.25">
      <c r="F2015" s="1"/>
      <c r="G2015" s="1"/>
    </row>
    <row r="2016" spans="6:7" x14ac:dyDescent="0.25">
      <c r="F2016" s="1"/>
      <c r="G2016" s="1"/>
    </row>
    <row r="2017" spans="6:7" x14ac:dyDescent="0.25">
      <c r="F2017" s="1"/>
      <c r="G2017" s="1"/>
    </row>
    <row r="2018" spans="6:7" x14ac:dyDescent="0.25">
      <c r="F2018" s="1"/>
      <c r="G2018" s="1"/>
    </row>
    <row r="2019" spans="6:7" x14ac:dyDescent="0.25">
      <c r="F2019" s="1"/>
      <c r="G2019" s="1"/>
    </row>
    <row r="2020" spans="6:7" x14ac:dyDescent="0.25">
      <c r="F2020" s="1"/>
      <c r="G2020" s="1"/>
    </row>
    <row r="2021" spans="6:7" x14ac:dyDescent="0.25">
      <c r="F2021" s="1"/>
      <c r="G2021" s="1"/>
    </row>
    <row r="2022" spans="6:7" x14ac:dyDescent="0.25">
      <c r="F2022" s="1"/>
      <c r="G2022" s="1"/>
    </row>
    <row r="2023" spans="6:7" x14ac:dyDescent="0.25">
      <c r="F2023" s="1"/>
      <c r="G2023" s="1"/>
    </row>
    <row r="2024" spans="6:7" x14ac:dyDescent="0.25">
      <c r="F2024" s="1"/>
      <c r="G2024" s="1"/>
    </row>
    <row r="2025" spans="6:7" x14ac:dyDescent="0.25">
      <c r="F2025" s="1"/>
      <c r="G2025" s="1"/>
    </row>
    <row r="2026" spans="6:7" x14ac:dyDescent="0.25">
      <c r="F2026" s="1"/>
      <c r="G2026" s="1"/>
    </row>
    <row r="2027" spans="6:7" x14ac:dyDescent="0.25">
      <c r="F2027" s="1"/>
      <c r="G2027" s="1"/>
    </row>
    <row r="2028" spans="6:7" x14ac:dyDescent="0.25">
      <c r="F2028" s="1"/>
      <c r="G2028" s="1"/>
    </row>
    <row r="2029" spans="6:7" x14ac:dyDescent="0.25">
      <c r="F2029" s="1"/>
      <c r="G2029" s="1"/>
    </row>
    <row r="2030" spans="6:7" x14ac:dyDescent="0.25">
      <c r="F2030" s="1"/>
      <c r="G2030" s="1"/>
    </row>
    <row r="2031" spans="6:7" x14ac:dyDescent="0.25">
      <c r="F2031" s="1"/>
      <c r="G2031" s="1"/>
    </row>
    <row r="2032" spans="6:7" x14ac:dyDescent="0.25">
      <c r="F2032" s="1"/>
      <c r="G2032" s="1"/>
    </row>
    <row r="2033" spans="6:7" x14ac:dyDescent="0.25">
      <c r="F2033" s="1"/>
      <c r="G2033" s="1"/>
    </row>
    <row r="2034" spans="6:7" x14ac:dyDescent="0.25">
      <c r="F2034" s="1"/>
      <c r="G2034" s="1"/>
    </row>
    <row r="2035" spans="6:7" x14ac:dyDescent="0.25">
      <c r="F2035" s="1"/>
      <c r="G2035" s="1"/>
    </row>
    <row r="2036" spans="6:7" x14ac:dyDescent="0.25">
      <c r="F2036" s="1"/>
      <c r="G2036" s="1"/>
    </row>
    <row r="2037" spans="6:7" x14ac:dyDescent="0.25">
      <c r="F2037" s="1"/>
      <c r="G2037" s="1"/>
    </row>
    <row r="2038" spans="6:7" x14ac:dyDescent="0.25">
      <c r="F2038" s="1"/>
      <c r="G2038" s="1"/>
    </row>
    <row r="2039" spans="6:7" x14ac:dyDescent="0.25">
      <c r="F2039" s="1"/>
      <c r="G2039" s="1"/>
    </row>
    <row r="2040" spans="6:7" x14ac:dyDescent="0.25">
      <c r="F2040" s="1"/>
      <c r="G2040" s="1"/>
    </row>
    <row r="2041" spans="6:7" x14ac:dyDescent="0.25">
      <c r="F2041" s="1"/>
      <c r="G2041" s="1"/>
    </row>
    <row r="2042" spans="6:7" x14ac:dyDescent="0.25">
      <c r="F2042" s="1"/>
      <c r="G2042" s="1"/>
    </row>
    <row r="2043" spans="6:7" x14ac:dyDescent="0.25">
      <c r="F2043" s="1"/>
      <c r="G2043" s="1"/>
    </row>
    <row r="2044" spans="6:7" x14ac:dyDescent="0.25">
      <c r="F2044" s="1"/>
      <c r="G2044" s="1"/>
    </row>
    <row r="2045" spans="6:7" x14ac:dyDescent="0.25">
      <c r="F2045" s="1"/>
      <c r="G2045" s="1"/>
    </row>
    <row r="2046" spans="6:7" x14ac:dyDescent="0.25">
      <c r="F2046" s="1"/>
      <c r="G2046" s="1"/>
    </row>
    <row r="2047" spans="6:7" x14ac:dyDescent="0.25">
      <c r="F2047" s="1"/>
      <c r="G2047" s="1"/>
    </row>
    <row r="2048" spans="6:7" x14ac:dyDescent="0.25">
      <c r="F2048" s="1"/>
      <c r="G2048" s="1"/>
    </row>
    <row r="2049" spans="6:7" x14ac:dyDescent="0.25">
      <c r="F2049" s="1"/>
      <c r="G2049" s="1"/>
    </row>
    <row r="2050" spans="6:7" x14ac:dyDescent="0.25">
      <c r="F2050" s="1"/>
      <c r="G2050" s="1"/>
    </row>
    <row r="2051" spans="6:7" x14ac:dyDescent="0.25">
      <c r="F2051" s="1"/>
      <c r="G2051" s="1"/>
    </row>
    <row r="2052" spans="6:7" x14ac:dyDescent="0.25">
      <c r="F2052" s="1"/>
      <c r="G2052" s="1"/>
    </row>
    <row r="2053" spans="6:7" x14ac:dyDescent="0.25">
      <c r="F2053" s="1"/>
      <c r="G2053" s="1"/>
    </row>
    <row r="2054" spans="6:7" x14ac:dyDescent="0.25">
      <c r="F2054" s="1"/>
      <c r="G2054" s="1"/>
    </row>
    <row r="2055" spans="6:7" x14ac:dyDescent="0.25">
      <c r="F2055" s="1"/>
      <c r="G2055" s="1"/>
    </row>
    <row r="2056" spans="6:7" x14ac:dyDescent="0.25">
      <c r="F2056" s="1"/>
      <c r="G2056" s="1"/>
    </row>
    <row r="2057" spans="6:7" x14ac:dyDescent="0.25">
      <c r="F2057" s="1"/>
      <c r="G2057" s="1"/>
    </row>
    <row r="2058" spans="6:7" x14ac:dyDescent="0.25">
      <c r="F2058" s="1"/>
      <c r="G2058" s="1"/>
    </row>
    <row r="2059" spans="6:7" x14ac:dyDescent="0.25">
      <c r="F2059" s="1"/>
      <c r="G2059" s="1"/>
    </row>
    <row r="2060" spans="6:7" x14ac:dyDescent="0.25">
      <c r="F2060" s="1"/>
      <c r="G2060" s="1"/>
    </row>
    <row r="2061" spans="6:7" x14ac:dyDescent="0.25">
      <c r="F2061" s="1"/>
      <c r="G2061" s="1"/>
    </row>
    <row r="2062" spans="6:7" x14ac:dyDescent="0.25">
      <c r="F2062" s="1"/>
      <c r="G2062" s="1"/>
    </row>
    <row r="2063" spans="6:7" x14ac:dyDescent="0.25">
      <c r="F2063" s="1"/>
      <c r="G2063" s="1"/>
    </row>
    <row r="2064" spans="6:7" x14ac:dyDescent="0.25">
      <c r="F2064" s="1"/>
      <c r="G2064" s="1"/>
    </row>
    <row r="2065" spans="6:7" x14ac:dyDescent="0.25">
      <c r="F2065" s="1"/>
      <c r="G2065" s="1"/>
    </row>
    <row r="2066" spans="6:7" x14ac:dyDescent="0.25">
      <c r="F2066" s="1"/>
      <c r="G2066" s="1"/>
    </row>
    <row r="2067" spans="6:7" x14ac:dyDescent="0.25">
      <c r="F2067" s="1"/>
      <c r="G2067" s="1"/>
    </row>
    <row r="2068" spans="6:7" x14ac:dyDescent="0.25">
      <c r="F2068" s="1"/>
      <c r="G2068" s="1"/>
    </row>
    <row r="2069" spans="6:7" x14ac:dyDescent="0.25">
      <c r="F2069" s="1"/>
      <c r="G2069" s="1"/>
    </row>
    <row r="2070" spans="6:7" x14ac:dyDescent="0.25">
      <c r="F2070" s="1"/>
      <c r="G2070" s="1"/>
    </row>
    <row r="2071" spans="6:7" x14ac:dyDescent="0.25">
      <c r="F2071" s="1"/>
      <c r="G2071" s="1"/>
    </row>
    <row r="2072" spans="6:7" x14ac:dyDescent="0.25">
      <c r="F2072" s="1"/>
      <c r="G2072" s="1"/>
    </row>
    <row r="2073" spans="6:7" x14ac:dyDescent="0.25">
      <c r="F2073" s="1"/>
      <c r="G2073" s="1"/>
    </row>
    <row r="2074" spans="6:7" x14ac:dyDescent="0.25">
      <c r="F2074" s="1"/>
      <c r="G2074" s="1"/>
    </row>
    <row r="2075" spans="6:7" x14ac:dyDescent="0.25">
      <c r="F2075" s="1"/>
      <c r="G2075" s="1"/>
    </row>
    <row r="2076" spans="6:7" x14ac:dyDescent="0.25">
      <c r="F2076" s="1"/>
      <c r="G2076" s="1"/>
    </row>
    <row r="2077" spans="6:7" x14ac:dyDescent="0.25">
      <c r="F2077" s="1"/>
      <c r="G2077" s="1"/>
    </row>
    <row r="2078" spans="6:7" x14ac:dyDescent="0.25">
      <c r="F2078" s="1"/>
      <c r="G2078" s="1"/>
    </row>
    <row r="2079" spans="6:7" x14ac:dyDescent="0.25">
      <c r="F2079" s="1"/>
      <c r="G2079" s="1"/>
    </row>
    <row r="2080" spans="6:7" x14ac:dyDescent="0.25">
      <c r="F2080" s="1"/>
      <c r="G2080" s="1"/>
    </row>
    <row r="2081" spans="6:7" x14ac:dyDescent="0.25">
      <c r="F2081" s="1"/>
      <c r="G2081" s="1"/>
    </row>
    <row r="2082" spans="6:7" x14ac:dyDescent="0.25">
      <c r="F2082" s="1"/>
      <c r="G2082" s="1"/>
    </row>
    <row r="2083" spans="6:7" x14ac:dyDescent="0.25">
      <c r="F2083" s="1"/>
      <c r="G2083" s="1"/>
    </row>
    <row r="2084" spans="6:7" x14ac:dyDescent="0.25">
      <c r="F2084" s="1"/>
      <c r="G2084" s="1"/>
    </row>
    <row r="2085" spans="6:7" x14ac:dyDescent="0.25">
      <c r="F2085" s="1"/>
      <c r="G2085" s="1"/>
    </row>
    <row r="2086" spans="6:7" x14ac:dyDescent="0.25">
      <c r="F2086" s="1"/>
      <c r="G2086" s="1"/>
    </row>
    <row r="2087" spans="6:7" x14ac:dyDescent="0.25">
      <c r="F2087" s="1"/>
      <c r="G2087" s="1"/>
    </row>
    <row r="2088" spans="6:7" x14ac:dyDescent="0.25">
      <c r="F2088" s="1"/>
      <c r="G2088" s="1"/>
    </row>
    <row r="2089" spans="6:7" x14ac:dyDescent="0.25">
      <c r="F2089" s="1"/>
      <c r="G2089" s="1"/>
    </row>
    <row r="2090" spans="6:7" x14ac:dyDescent="0.25">
      <c r="F2090" s="1"/>
      <c r="G2090" s="1"/>
    </row>
    <row r="2091" spans="6:7" x14ac:dyDescent="0.25">
      <c r="F2091" s="1"/>
      <c r="G2091" s="1"/>
    </row>
    <row r="2092" spans="6:7" x14ac:dyDescent="0.25">
      <c r="F2092" s="1"/>
      <c r="G2092" s="1"/>
    </row>
    <row r="2093" spans="6:7" x14ac:dyDescent="0.25">
      <c r="F2093" s="1"/>
      <c r="G2093" s="1"/>
    </row>
    <row r="2094" spans="6:7" x14ac:dyDescent="0.25">
      <c r="F2094" s="1"/>
      <c r="G2094" s="1"/>
    </row>
    <row r="2095" spans="6:7" x14ac:dyDescent="0.25">
      <c r="F2095" s="1"/>
      <c r="G2095" s="1"/>
    </row>
    <row r="2096" spans="6:7" x14ac:dyDescent="0.25">
      <c r="F2096" s="1"/>
      <c r="G2096" s="1"/>
    </row>
    <row r="2097" spans="6:7" x14ac:dyDescent="0.25">
      <c r="F2097" s="1"/>
      <c r="G2097" s="1"/>
    </row>
    <row r="2098" spans="6:7" x14ac:dyDescent="0.25">
      <c r="F2098" s="1"/>
      <c r="G2098" s="1"/>
    </row>
    <row r="2099" spans="6:7" x14ac:dyDescent="0.25">
      <c r="F2099" s="1"/>
      <c r="G2099" s="1"/>
    </row>
    <row r="2100" spans="6:7" x14ac:dyDescent="0.25">
      <c r="F2100" s="1"/>
      <c r="G2100" s="1"/>
    </row>
    <row r="2101" spans="6:7" x14ac:dyDescent="0.25">
      <c r="F2101" s="1"/>
      <c r="G2101" s="1"/>
    </row>
    <row r="2102" spans="6:7" x14ac:dyDescent="0.25">
      <c r="F2102" s="1"/>
      <c r="G2102" s="1"/>
    </row>
    <row r="2103" spans="6:7" x14ac:dyDescent="0.25">
      <c r="F2103" s="1"/>
      <c r="G2103" s="1"/>
    </row>
    <row r="2104" spans="6:7" x14ac:dyDescent="0.25">
      <c r="F2104" s="1"/>
      <c r="G2104" s="1"/>
    </row>
    <row r="2105" spans="6:7" x14ac:dyDescent="0.25">
      <c r="F2105" s="1"/>
      <c r="G2105" s="1"/>
    </row>
    <row r="2106" spans="6:7" x14ac:dyDescent="0.25">
      <c r="F2106" s="1"/>
      <c r="G2106" s="1"/>
    </row>
    <row r="2107" spans="6:7" x14ac:dyDescent="0.25">
      <c r="F2107" s="1"/>
      <c r="G2107" s="1"/>
    </row>
    <row r="2108" spans="6:7" x14ac:dyDescent="0.25">
      <c r="F2108" s="1"/>
      <c r="G2108" s="1"/>
    </row>
    <row r="2109" spans="6:7" x14ac:dyDescent="0.25">
      <c r="F2109" s="1"/>
      <c r="G2109" s="1"/>
    </row>
    <row r="2110" spans="6:7" x14ac:dyDescent="0.25">
      <c r="F2110" s="1"/>
      <c r="G2110" s="1"/>
    </row>
    <row r="2111" spans="6:7" x14ac:dyDescent="0.25">
      <c r="F2111" s="1"/>
      <c r="G2111" s="1"/>
    </row>
    <row r="2112" spans="6:7" x14ac:dyDescent="0.25">
      <c r="F2112" s="1"/>
      <c r="G2112" s="1"/>
    </row>
    <row r="2113" spans="6:7" x14ac:dyDescent="0.25">
      <c r="F2113" s="1"/>
      <c r="G2113" s="1"/>
    </row>
    <row r="2114" spans="6:7" x14ac:dyDescent="0.25">
      <c r="F2114" s="1"/>
      <c r="G2114" s="1"/>
    </row>
    <row r="2115" spans="6:7" x14ac:dyDescent="0.25">
      <c r="F2115" s="1"/>
      <c r="G2115" s="1"/>
    </row>
    <row r="2116" spans="6:7" x14ac:dyDescent="0.25">
      <c r="F2116" s="1"/>
      <c r="G2116" s="1"/>
    </row>
    <row r="2117" spans="6:7" x14ac:dyDescent="0.25">
      <c r="F2117" s="1"/>
      <c r="G2117" s="1"/>
    </row>
    <row r="2118" spans="6:7" x14ac:dyDescent="0.25">
      <c r="F2118" s="1"/>
      <c r="G2118" s="1"/>
    </row>
    <row r="2119" spans="6:7" x14ac:dyDescent="0.25">
      <c r="F2119" s="1"/>
      <c r="G2119" s="1"/>
    </row>
    <row r="2120" spans="6:7" x14ac:dyDescent="0.25">
      <c r="F2120" s="1"/>
      <c r="G2120" s="1"/>
    </row>
    <row r="2121" spans="6:7" x14ac:dyDescent="0.25">
      <c r="F2121" s="1"/>
      <c r="G2121" s="1"/>
    </row>
    <row r="2122" spans="6:7" x14ac:dyDescent="0.25">
      <c r="F2122" s="1"/>
      <c r="G2122" s="1"/>
    </row>
    <row r="2123" spans="6:7" x14ac:dyDescent="0.25">
      <c r="F2123" s="1"/>
      <c r="G2123" s="1"/>
    </row>
    <row r="2124" spans="6:7" x14ac:dyDescent="0.25">
      <c r="F2124" s="1"/>
      <c r="G2124" s="1"/>
    </row>
    <row r="2125" spans="6:7" x14ac:dyDescent="0.25">
      <c r="F2125" s="1"/>
      <c r="G2125" s="1"/>
    </row>
    <row r="2126" spans="6:7" x14ac:dyDescent="0.25">
      <c r="F2126" s="1"/>
      <c r="G2126" s="1"/>
    </row>
    <row r="2127" spans="6:7" x14ac:dyDescent="0.25">
      <c r="F2127" s="1"/>
      <c r="G2127" s="1"/>
    </row>
    <row r="2128" spans="6:7" x14ac:dyDescent="0.25">
      <c r="F2128" s="1"/>
      <c r="G2128" s="1"/>
    </row>
    <row r="2129" spans="6:7" x14ac:dyDescent="0.25">
      <c r="F2129" s="1"/>
      <c r="G2129" s="1"/>
    </row>
    <row r="2130" spans="6:7" x14ac:dyDescent="0.25">
      <c r="F2130" s="1"/>
      <c r="G2130" s="1"/>
    </row>
    <row r="2131" spans="6:7" x14ac:dyDescent="0.25">
      <c r="F2131" s="1"/>
      <c r="G2131" s="1"/>
    </row>
    <row r="2132" spans="6:7" x14ac:dyDescent="0.25">
      <c r="F2132" s="1"/>
      <c r="G2132" s="1"/>
    </row>
    <row r="2133" spans="6:7" x14ac:dyDescent="0.25">
      <c r="F2133" s="1"/>
      <c r="G2133" s="1"/>
    </row>
    <row r="2134" spans="6:7" x14ac:dyDescent="0.25">
      <c r="F2134" s="1"/>
      <c r="G2134" s="1"/>
    </row>
    <row r="2135" spans="6:7" x14ac:dyDescent="0.25">
      <c r="F2135" s="1"/>
      <c r="G2135" s="1"/>
    </row>
    <row r="2136" spans="6:7" x14ac:dyDescent="0.25">
      <c r="F2136" s="1"/>
      <c r="G2136" s="1"/>
    </row>
    <row r="2137" spans="6:7" x14ac:dyDescent="0.25">
      <c r="F2137" s="1"/>
      <c r="G2137" s="1"/>
    </row>
    <row r="2138" spans="6:7" x14ac:dyDescent="0.25">
      <c r="F2138" s="1"/>
      <c r="G2138" s="1"/>
    </row>
    <row r="2139" spans="6:7" x14ac:dyDescent="0.25">
      <c r="F2139" s="1"/>
      <c r="G2139" s="1"/>
    </row>
    <row r="2140" spans="6:7" x14ac:dyDescent="0.25">
      <c r="F2140" s="1"/>
      <c r="G2140" s="1"/>
    </row>
    <row r="2141" spans="6:7" x14ac:dyDescent="0.25">
      <c r="F2141" s="1"/>
      <c r="G2141" s="1"/>
    </row>
    <row r="2142" spans="6:7" x14ac:dyDescent="0.25">
      <c r="F2142" s="1"/>
      <c r="G2142" s="1"/>
    </row>
    <row r="2143" spans="6:7" x14ac:dyDescent="0.25">
      <c r="F2143" s="1"/>
      <c r="G2143" s="1"/>
    </row>
    <row r="2144" spans="6:7" x14ac:dyDescent="0.25">
      <c r="F2144" s="1"/>
      <c r="G2144" s="1"/>
    </row>
    <row r="2145" spans="6:7" x14ac:dyDescent="0.25">
      <c r="F2145" s="1"/>
      <c r="G2145" s="1"/>
    </row>
    <row r="2146" spans="6:7" x14ac:dyDescent="0.25">
      <c r="F2146" s="1"/>
      <c r="G2146" s="1"/>
    </row>
    <row r="2147" spans="6:7" x14ac:dyDescent="0.25">
      <c r="F2147" s="1"/>
      <c r="G2147" s="1"/>
    </row>
    <row r="2148" spans="6:7" x14ac:dyDescent="0.25">
      <c r="F2148" s="1"/>
      <c r="G2148" s="1"/>
    </row>
    <row r="2149" spans="6:7" x14ac:dyDescent="0.25">
      <c r="F2149" s="1"/>
      <c r="G2149" s="1"/>
    </row>
    <row r="2150" spans="6:7" x14ac:dyDescent="0.25">
      <c r="F2150" s="1"/>
      <c r="G2150" s="1"/>
    </row>
    <row r="2151" spans="6:7" x14ac:dyDescent="0.25">
      <c r="F2151" s="1"/>
      <c r="G2151" s="1"/>
    </row>
    <row r="2152" spans="6:7" x14ac:dyDescent="0.25">
      <c r="F2152" s="1"/>
      <c r="G2152" s="1"/>
    </row>
    <row r="2153" spans="6:7" x14ac:dyDescent="0.25">
      <c r="F2153" s="1"/>
      <c r="G2153" s="1"/>
    </row>
    <row r="2154" spans="6:7" x14ac:dyDescent="0.25">
      <c r="F2154" s="1"/>
      <c r="G2154" s="1"/>
    </row>
    <row r="2155" spans="6:7" x14ac:dyDescent="0.25">
      <c r="F2155" s="1"/>
      <c r="G2155" s="1"/>
    </row>
    <row r="2156" spans="6:7" x14ac:dyDescent="0.25">
      <c r="F2156" s="1"/>
      <c r="G2156" s="1"/>
    </row>
    <row r="2157" spans="6:7" x14ac:dyDescent="0.25">
      <c r="F2157" s="1"/>
      <c r="G2157" s="1"/>
    </row>
    <row r="2158" spans="6:7" x14ac:dyDescent="0.25">
      <c r="F2158" s="1"/>
      <c r="G2158" s="1"/>
    </row>
    <row r="2159" spans="6:7" x14ac:dyDescent="0.25">
      <c r="F2159" s="1"/>
      <c r="G2159" s="1"/>
    </row>
    <row r="2160" spans="6:7" x14ac:dyDescent="0.25">
      <c r="F2160" s="1"/>
      <c r="G2160" s="1"/>
    </row>
    <row r="2161" spans="6:7" x14ac:dyDescent="0.25">
      <c r="F2161" s="1"/>
      <c r="G2161" s="1"/>
    </row>
    <row r="2162" spans="6:7" x14ac:dyDescent="0.25">
      <c r="F2162" s="1"/>
      <c r="G2162" s="1"/>
    </row>
    <row r="2163" spans="6:7" x14ac:dyDescent="0.25">
      <c r="F2163" s="1"/>
      <c r="G2163" s="1"/>
    </row>
    <row r="2164" spans="6:7" x14ac:dyDescent="0.25">
      <c r="F2164" s="1"/>
      <c r="G2164" s="1"/>
    </row>
    <row r="2165" spans="6:7" x14ac:dyDescent="0.25">
      <c r="F2165" s="1"/>
      <c r="G2165" s="1"/>
    </row>
    <row r="2166" spans="6:7" x14ac:dyDescent="0.25">
      <c r="F2166" s="1"/>
      <c r="G2166" s="1"/>
    </row>
    <row r="2167" spans="6:7" x14ac:dyDescent="0.25">
      <c r="F2167" s="1"/>
      <c r="G2167" s="1"/>
    </row>
    <row r="2168" spans="6:7" x14ac:dyDescent="0.25">
      <c r="F2168" s="1"/>
      <c r="G2168" s="1"/>
    </row>
    <row r="2169" spans="6:7" x14ac:dyDescent="0.25">
      <c r="F2169" s="1"/>
      <c r="G2169" s="1"/>
    </row>
    <row r="2170" spans="6:7" x14ac:dyDescent="0.25">
      <c r="F2170" s="1"/>
      <c r="G2170" s="1"/>
    </row>
    <row r="2171" spans="6:7" x14ac:dyDescent="0.25">
      <c r="F2171" s="1"/>
      <c r="G2171" s="1"/>
    </row>
    <row r="2172" spans="6:7" x14ac:dyDescent="0.25">
      <c r="F2172" s="1"/>
      <c r="G2172" s="1"/>
    </row>
    <row r="2173" spans="6:7" x14ac:dyDescent="0.25">
      <c r="F2173" s="1"/>
      <c r="G2173" s="1"/>
    </row>
    <row r="2174" spans="6:7" x14ac:dyDescent="0.25">
      <c r="F2174" s="1"/>
      <c r="G2174" s="1"/>
    </row>
    <row r="2175" spans="6:7" x14ac:dyDescent="0.25">
      <c r="F2175" s="1"/>
      <c r="G2175" s="1"/>
    </row>
    <row r="2176" spans="6:7" x14ac:dyDescent="0.25">
      <c r="F2176" s="1"/>
      <c r="G2176" s="1"/>
    </row>
    <row r="2177" spans="6:7" x14ac:dyDescent="0.25">
      <c r="F2177" s="1"/>
      <c r="G2177" s="1"/>
    </row>
    <row r="2178" spans="6:7" x14ac:dyDescent="0.25">
      <c r="F2178" s="1"/>
      <c r="G2178" s="1"/>
    </row>
    <row r="2179" spans="6:7" x14ac:dyDescent="0.25">
      <c r="F2179" s="1"/>
      <c r="G2179" s="1"/>
    </row>
    <row r="2180" spans="6:7" x14ac:dyDescent="0.25">
      <c r="F2180" s="1"/>
      <c r="G2180" s="1"/>
    </row>
    <row r="2181" spans="6:7" x14ac:dyDescent="0.25">
      <c r="F2181" s="1"/>
      <c r="G2181" s="1"/>
    </row>
    <row r="2182" spans="6:7" x14ac:dyDescent="0.25">
      <c r="F2182" s="1"/>
      <c r="G2182" s="1"/>
    </row>
    <row r="2183" spans="6:7" x14ac:dyDescent="0.25">
      <c r="F2183" s="1"/>
      <c r="G2183" s="1"/>
    </row>
    <row r="2184" spans="6:7" x14ac:dyDescent="0.25">
      <c r="F2184" s="1"/>
      <c r="G2184" s="1"/>
    </row>
    <row r="2185" spans="6:7" x14ac:dyDescent="0.25">
      <c r="F2185" s="1"/>
      <c r="G2185" s="1"/>
    </row>
    <row r="2186" spans="6:7" x14ac:dyDescent="0.25">
      <c r="F2186" s="1"/>
      <c r="G2186" s="1"/>
    </row>
    <row r="2187" spans="6:7" x14ac:dyDescent="0.25">
      <c r="F2187" s="1"/>
      <c r="G2187" s="1"/>
    </row>
    <row r="2188" spans="6:7" x14ac:dyDescent="0.25">
      <c r="F2188" s="1"/>
      <c r="G2188" s="1"/>
    </row>
    <row r="2189" spans="6:7" x14ac:dyDescent="0.25">
      <c r="F2189" s="1"/>
      <c r="G2189" s="1"/>
    </row>
    <row r="2190" spans="6:7" x14ac:dyDescent="0.25">
      <c r="F2190" s="1"/>
      <c r="G2190" s="1"/>
    </row>
    <row r="2191" spans="6:7" x14ac:dyDescent="0.25">
      <c r="F2191" s="1"/>
      <c r="G2191" s="1"/>
    </row>
    <row r="2192" spans="6:7" x14ac:dyDescent="0.25">
      <c r="F2192" s="1"/>
      <c r="G2192" s="1"/>
    </row>
    <row r="2193" spans="6:7" x14ac:dyDescent="0.25">
      <c r="F2193" s="1"/>
      <c r="G2193" s="1"/>
    </row>
    <row r="2194" spans="6:7" x14ac:dyDescent="0.25">
      <c r="F2194" s="1"/>
      <c r="G2194" s="1"/>
    </row>
    <row r="2195" spans="6:7" x14ac:dyDescent="0.25">
      <c r="F2195" s="1"/>
      <c r="G2195" s="1"/>
    </row>
    <row r="2196" spans="6:7" x14ac:dyDescent="0.25">
      <c r="F2196" s="1"/>
      <c r="G2196" s="1"/>
    </row>
    <row r="2197" spans="6:7" x14ac:dyDescent="0.25">
      <c r="F2197" s="1"/>
      <c r="G2197" s="1"/>
    </row>
    <row r="2198" spans="6:7" x14ac:dyDescent="0.25">
      <c r="F2198" s="1"/>
      <c r="G2198" s="1"/>
    </row>
    <row r="2199" spans="6:7" x14ac:dyDescent="0.25">
      <c r="F2199" s="1"/>
      <c r="G2199" s="1"/>
    </row>
    <row r="2200" spans="6:7" x14ac:dyDescent="0.25">
      <c r="F2200" s="1"/>
      <c r="G2200" s="1"/>
    </row>
    <row r="2201" spans="6:7" x14ac:dyDescent="0.25">
      <c r="F2201" s="1"/>
      <c r="G2201" s="1"/>
    </row>
    <row r="2202" spans="6:7" x14ac:dyDescent="0.25">
      <c r="F2202" s="1"/>
      <c r="G2202" s="1"/>
    </row>
    <row r="2203" spans="6:7" x14ac:dyDescent="0.25">
      <c r="F2203" s="1"/>
      <c r="G2203" s="1"/>
    </row>
    <row r="2204" spans="6:7" x14ac:dyDescent="0.25">
      <c r="F2204" s="1"/>
      <c r="G2204" s="1"/>
    </row>
    <row r="2205" spans="6:7" x14ac:dyDescent="0.25">
      <c r="F2205" s="1"/>
      <c r="G2205" s="1"/>
    </row>
    <row r="2206" spans="6:7" x14ac:dyDescent="0.25">
      <c r="F2206" s="1"/>
      <c r="G2206" s="1"/>
    </row>
    <row r="2207" spans="6:7" x14ac:dyDescent="0.25">
      <c r="F2207" s="1"/>
      <c r="G2207" s="1"/>
    </row>
    <row r="2208" spans="6:7" x14ac:dyDescent="0.25">
      <c r="F2208" s="1"/>
      <c r="G2208" s="1"/>
    </row>
    <row r="2209" spans="6:7" x14ac:dyDescent="0.25">
      <c r="F2209" s="1"/>
      <c r="G2209" s="1"/>
    </row>
    <row r="2210" spans="6:7" x14ac:dyDescent="0.25">
      <c r="F2210" s="1"/>
      <c r="G2210" s="1"/>
    </row>
    <row r="2211" spans="6:7" x14ac:dyDescent="0.25">
      <c r="F2211" s="1"/>
      <c r="G2211" s="1"/>
    </row>
    <row r="2212" spans="6:7" x14ac:dyDescent="0.25">
      <c r="F2212" s="1"/>
      <c r="G2212" s="1"/>
    </row>
    <row r="2213" spans="6:7" x14ac:dyDescent="0.25">
      <c r="F2213" s="1"/>
      <c r="G2213" s="1"/>
    </row>
    <row r="2214" spans="6:7" x14ac:dyDescent="0.25">
      <c r="F2214" s="1"/>
      <c r="G2214" s="1"/>
    </row>
    <row r="2215" spans="6:7" x14ac:dyDescent="0.25">
      <c r="F2215" s="1"/>
      <c r="G2215" s="1"/>
    </row>
    <row r="2216" spans="6:7" x14ac:dyDescent="0.25">
      <c r="F2216" s="1"/>
      <c r="G2216" s="1"/>
    </row>
    <row r="2217" spans="6:7" x14ac:dyDescent="0.25">
      <c r="F2217" s="1"/>
      <c r="G2217" s="1"/>
    </row>
    <row r="2218" spans="6:7" x14ac:dyDescent="0.25">
      <c r="F2218" s="1"/>
      <c r="G2218" s="1"/>
    </row>
    <row r="2219" spans="6:7" x14ac:dyDescent="0.25">
      <c r="F2219" s="1"/>
      <c r="G2219" s="1"/>
    </row>
    <row r="2220" spans="6:7" x14ac:dyDescent="0.25">
      <c r="F2220" s="1"/>
      <c r="G2220" s="1"/>
    </row>
    <row r="2221" spans="6:7" x14ac:dyDescent="0.25">
      <c r="F2221" s="1"/>
      <c r="G2221" s="1"/>
    </row>
    <row r="2222" spans="6:7" x14ac:dyDescent="0.25">
      <c r="F2222" s="1"/>
      <c r="G2222" s="1"/>
    </row>
    <row r="2223" spans="6:7" x14ac:dyDescent="0.25">
      <c r="F2223" s="1"/>
      <c r="G2223" s="1"/>
    </row>
    <row r="2224" spans="6:7" x14ac:dyDescent="0.25">
      <c r="F2224" s="1"/>
      <c r="G2224" s="1"/>
    </row>
    <row r="2225" spans="6:7" x14ac:dyDescent="0.25">
      <c r="F2225" s="1"/>
      <c r="G2225" s="1"/>
    </row>
    <row r="2226" spans="6:7" x14ac:dyDescent="0.25">
      <c r="F2226" s="1"/>
      <c r="G2226" s="1"/>
    </row>
    <row r="2227" spans="6:7" x14ac:dyDescent="0.25">
      <c r="F2227" s="1"/>
      <c r="G2227" s="1"/>
    </row>
    <row r="2228" spans="6:7" x14ac:dyDescent="0.25">
      <c r="F2228" s="1"/>
      <c r="G2228" s="1"/>
    </row>
    <row r="2229" spans="6:7" x14ac:dyDescent="0.25">
      <c r="F2229" s="1"/>
      <c r="G2229" s="1"/>
    </row>
    <row r="2230" spans="6:7" x14ac:dyDescent="0.25">
      <c r="F2230" s="1"/>
      <c r="G2230" s="1"/>
    </row>
    <row r="2231" spans="6:7" x14ac:dyDescent="0.25">
      <c r="F2231" s="1"/>
      <c r="G2231" s="1"/>
    </row>
    <row r="2232" spans="6:7" x14ac:dyDescent="0.25">
      <c r="F2232" s="1"/>
      <c r="G2232" s="1"/>
    </row>
    <row r="2233" spans="6:7" x14ac:dyDescent="0.25">
      <c r="F2233" s="1"/>
      <c r="G2233" s="1"/>
    </row>
    <row r="2234" spans="6:7" x14ac:dyDescent="0.25">
      <c r="F2234" s="1"/>
      <c r="G2234" s="1"/>
    </row>
    <row r="2235" spans="6:7" x14ac:dyDescent="0.25">
      <c r="F2235" s="1"/>
      <c r="G2235" s="1"/>
    </row>
    <row r="2236" spans="6:7" x14ac:dyDescent="0.25">
      <c r="F2236" s="1"/>
      <c r="G2236" s="1"/>
    </row>
    <row r="2237" spans="6:7" x14ac:dyDescent="0.25">
      <c r="F2237" s="1"/>
      <c r="G2237" s="1"/>
    </row>
    <row r="2238" spans="6:7" x14ac:dyDescent="0.25">
      <c r="F2238" s="1"/>
      <c r="G2238" s="1"/>
    </row>
    <row r="2239" spans="6:7" x14ac:dyDescent="0.25">
      <c r="F2239" s="1"/>
      <c r="G2239" s="1"/>
    </row>
    <row r="2240" spans="6:7" x14ac:dyDescent="0.25">
      <c r="F2240" s="1"/>
      <c r="G2240" s="1"/>
    </row>
    <row r="2241" spans="6:7" x14ac:dyDescent="0.25">
      <c r="F2241" s="1"/>
      <c r="G2241" s="1"/>
    </row>
    <row r="2242" spans="6:7" x14ac:dyDescent="0.25">
      <c r="F2242" s="1"/>
      <c r="G2242" s="1"/>
    </row>
    <row r="2243" spans="6:7" x14ac:dyDescent="0.25">
      <c r="F2243" s="1"/>
      <c r="G2243" s="1"/>
    </row>
    <row r="2244" spans="6:7" x14ac:dyDescent="0.25">
      <c r="F2244" s="1"/>
      <c r="G2244" s="1"/>
    </row>
    <row r="2245" spans="6:7" x14ac:dyDescent="0.25">
      <c r="F2245" s="1"/>
      <c r="G2245" s="1"/>
    </row>
    <row r="2246" spans="6:7" x14ac:dyDescent="0.25">
      <c r="F2246" s="1"/>
      <c r="G2246" s="1"/>
    </row>
    <row r="2247" spans="6:7" x14ac:dyDescent="0.25">
      <c r="F2247" s="1"/>
      <c r="G2247" s="1"/>
    </row>
    <row r="2248" spans="6:7" x14ac:dyDescent="0.25">
      <c r="F2248" s="1"/>
      <c r="G2248" s="1"/>
    </row>
    <row r="2249" spans="6:7" x14ac:dyDescent="0.25">
      <c r="F2249" s="1"/>
      <c r="G2249" s="1"/>
    </row>
    <row r="2250" spans="6:7" x14ac:dyDescent="0.25">
      <c r="F2250" s="1"/>
      <c r="G2250" s="1"/>
    </row>
    <row r="2251" spans="6:7" x14ac:dyDescent="0.25">
      <c r="F2251" s="1"/>
      <c r="G2251" s="1"/>
    </row>
    <row r="2252" spans="6:7" x14ac:dyDescent="0.25">
      <c r="F2252" s="1"/>
      <c r="G2252" s="1"/>
    </row>
    <row r="2253" spans="6:7" x14ac:dyDescent="0.25">
      <c r="F2253" s="1"/>
      <c r="G2253" s="1"/>
    </row>
    <row r="2254" spans="6:7" x14ac:dyDescent="0.25">
      <c r="F2254" s="1"/>
      <c r="G2254" s="1"/>
    </row>
    <row r="2255" spans="6:7" x14ac:dyDescent="0.25">
      <c r="F2255" s="1"/>
      <c r="G2255" s="1"/>
    </row>
    <row r="2256" spans="6:7" x14ac:dyDescent="0.25">
      <c r="F2256" s="1"/>
      <c r="G2256" s="1"/>
    </row>
    <row r="2257" spans="6:7" x14ac:dyDescent="0.25">
      <c r="F2257" s="1"/>
      <c r="G2257" s="1"/>
    </row>
    <row r="2258" spans="6:7" x14ac:dyDescent="0.25">
      <c r="F2258" s="1"/>
      <c r="G2258" s="1"/>
    </row>
    <row r="2259" spans="6:7" x14ac:dyDescent="0.25">
      <c r="F2259" s="1"/>
      <c r="G2259" s="1"/>
    </row>
    <row r="2260" spans="6:7" x14ac:dyDescent="0.25">
      <c r="F2260" s="1"/>
      <c r="G2260" s="1"/>
    </row>
    <row r="2261" spans="6:7" x14ac:dyDescent="0.25">
      <c r="F2261" s="1"/>
      <c r="G2261" s="1"/>
    </row>
    <row r="2262" spans="6:7" x14ac:dyDescent="0.25">
      <c r="F2262" s="1"/>
      <c r="G2262" s="1"/>
    </row>
    <row r="2263" spans="6:7" x14ac:dyDescent="0.25">
      <c r="F2263" s="1"/>
      <c r="G2263" s="1"/>
    </row>
    <row r="2264" spans="6:7" x14ac:dyDescent="0.25">
      <c r="F2264" s="1"/>
      <c r="G2264" s="1"/>
    </row>
    <row r="2265" spans="6:7" x14ac:dyDescent="0.25">
      <c r="F2265" s="1"/>
      <c r="G2265" s="1"/>
    </row>
    <row r="2266" spans="6:7" x14ac:dyDescent="0.25">
      <c r="F2266" s="1"/>
      <c r="G2266" s="1"/>
    </row>
    <row r="2267" spans="6:7" x14ac:dyDescent="0.25">
      <c r="F2267" s="1"/>
      <c r="G2267" s="1"/>
    </row>
    <row r="2268" spans="6:7" x14ac:dyDescent="0.25">
      <c r="F2268" s="1"/>
      <c r="G2268" s="1"/>
    </row>
    <row r="2269" spans="6:7" x14ac:dyDescent="0.25">
      <c r="F2269" s="1"/>
      <c r="G2269" s="1"/>
    </row>
    <row r="2270" spans="6:7" x14ac:dyDescent="0.25">
      <c r="F2270" s="1"/>
      <c r="G2270" s="1"/>
    </row>
    <row r="2271" spans="6:7" x14ac:dyDescent="0.25">
      <c r="F2271" s="1"/>
      <c r="G2271" s="1"/>
    </row>
    <row r="2272" spans="6:7" x14ac:dyDescent="0.25">
      <c r="F2272" s="1"/>
      <c r="G2272" s="1"/>
    </row>
    <row r="2273" spans="6:7" x14ac:dyDescent="0.25">
      <c r="F2273" s="1"/>
      <c r="G2273" s="1"/>
    </row>
    <row r="2274" spans="6:7" x14ac:dyDescent="0.25">
      <c r="F2274" s="1"/>
      <c r="G2274" s="1"/>
    </row>
    <row r="2275" spans="6:7" x14ac:dyDescent="0.25">
      <c r="F2275" s="1"/>
      <c r="G2275" s="1"/>
    </row>
    <row r="2276" spans="6:7" x14ac:dyDescent="0.25">
      <c r="F2276" s="1"/>
      <c r="G2276" s="1"/>
    </row>
    <row r="2277" spans="6:7" x14ac:dyDescent="0.25">
      <c r="F2277" s="1"/>
      <c r="G2277" s="1"/>
    </row>
    <row r="2278" spans="6:7" x14ac:dyDescent="0.25">
      <c r="F2278" s="1"/>
      <c r="G2278" s="1"/>
    </row>
    <row r="2279" spans="6:7" x14ac:dyDescent="0.25">
      <c r="F2279" s="1"/>
      <c r="G2279" s="1"/>
    </row>
    <row r="2280" spans="6:7" x14ac:dyDescent="0.25">
      <c r="F2280" s="1"/>
      <c r="G2280" s="1"/>
    </row>
    <row r="2281" spans="6:7" x14ac:dyDescent="0.25">
      <c r="F2281" s="1"/>
      <c r="G2281" s="1"/>
    </row>
    <row r="2282" spans="6:7" x14ac:dyDescent="0.25">
      <c r="F2282" s="1"/>
      <c r="G2282" s="1"/>
    </row>
    <row r="2283" spans="6:7" x14ac:dyDescent="0.25">
      <c r="F2283" s="1"/>
      <c r="G2283" s="1"/>
    </row>
    <row r="2284" spans="6:7" x14ac:dyDescent="0.25">
      <c r="F2284" s="1"/>
      <c r="G2284" s="1"/>
    </row>
    <row r="2285" spans="6:7" x14ac:dyDescent="0.25">
      <c r="F2285" s="1"/>
      <c r="G2285" s="1"/>
    </row>
    <row r="2286" spans="6:7" x14ac:dyDescent="0.25">
      <c r="F2286" s="1"/>
      <c r="G2286" s="1"/>
    </row>
    <row r="2287" spans="6:7" x14ac:dyDescent="0.25">
      <c r="F2287" s="1"/>
      <c r="G2287" s="1"/>
    </row>
    <row r="2288" spans="6:7" x14ac:dyDescent="0.25">
      <c r="F2288" s="1"/>
      <c r="G2288" s="1"/>
    </row>
    <row r="2289" spans="6:7" x14ac:dyDescent="0.25">
      <c r="F2289" s="1"/>
      <c r="G2289" s="1"/>
    </row>
    <row r="2290" spans="6:7" x14ac:dyDescent="0.25">
      <c r="F2290" s="1"/>
      <c r="G2290" s="1"/>
    </row>
    <row r="2291" spans="6:7" x14ac:dyDescent="0.25">
      <c r="F2291" s="1"/>
      <c r="G2291" s="1"/>
    </row>
    <row r="2292" spans="6:7" x14ac:dyDescent="0.25">
      <c r="F2292" s="1"/>
      <c r="G2292" s="1"/>
    </row>
    <row r="2293" spans="6:7" x14ac:dyDescent="0.25">
      <c r="F2293" s="1"/>
      <c r="G2293" s="1"/>
    </row>
    <row r="2294" spans="6:7" x14ac:dyDescent="0.25">
      <c r="F2294" s="1"/>
      <c r="G2294" s="1"/>
    </row>
    <row r="2295" spans="6:7" x14ac:dyDescent="0.25">
      <c r="F2295" s="1"/>
      <c r="G2295" s="1"/>
    </row>
    <row r="2296" spans="6:7" x14ac:dyDescent="0.25">
      <c r="F2296" s="1"/>
      <c r="G2296" s="1"/>
    </row>
    <row r="2297" spans="6:7" x14ac:dyDescent="0.25">
      <c r="F2297" s="1"/>
      <c r="G2297" s="1"/>
    </row>
    <row r="2298" spans="6:7" x14ac:dyDescent="0.25">
      <c r="F2298" s="1"/>
      <c r="G2298" s="1"/>
    </row>
    <row r="2299" spans="6:7" x14ac:dyDescent="0.25">
      <c r="F2299" s="1"/>
      <c r="G2299" s="1"/>
    </row>
    <row r="2300" spans="6:7" x14ac:dyDescent="0.25">
      <c r="F2300" s="1"/>
      <c r="G2300" s="1"/>
    </row>
    <row r="2301" spans="6:7" x14ac:dyDescent="0.25">
      <c r="F2301" s="1"/>
      <c r="G2301" s="1"/>
    </row>
    <row r="2302" spans="6:7" x14ac:dyDescent="0.25">
      <c r="F2302" s="1"/>
      <c r="G2302" s="1"/>
    </row>
    <row r="2303" spans="6:7" x14ac:dyDescent="0.25">
      <c r="F2303" s="1"/>
      <c r="G2303" s="1"/>
    </row>
    <row r="2304" spans="6:7" x14ac:dyDescent="0.25">
      <c r="F2304" s="1"/>
      <c r="G2304" s="1"/>
    </row>
    <row r="2305" spans="6:7" x14ac:dyDescent="0.25">
      <c r="F2305" s="1"/>
      <c r="G2305" s="1"/>
    </row>
    <row r="2306" spans="6:7" x14ac:dyDescent="0.25">
      <c r="F2306" s="1"/>
      <c r="G2306" s="1"/>
    </row>
    <row r="2307" spans="6:7" x14ac:dyDescent="0.25">
      <c r="F2307" s="1"/>
      <c r="G2307" s="1"/>
    </row>
    <row r="2308" spans="6:7" x14ac:dyDescent="0.25">
      <c r="F2308" s="1"/>
      <c r="G2308" s="1"/>
    </row>
    <row r="2309" spans="6:7" x14ac:dyDescent="0.25">
      <c r="F2309" s="1"/>
      <c r="G2309" s="1"/>
    </row>
    <row r="2310" spans="6:7" x14ac:dyDescent="0.25">
      <c r="F2310" s="1"/>
      <c r="G2310" s="1"/>
    </row>
    <row r="2311" spans="6:7" x14ac:dyDescent="0.25">
      <c r="F2311" s="1"/>
      <c r="G2311" s="1"/>
    </row>
    <row r="2312" spans="6:7" x14ac:dyDescent="0.25">
      <c r="F2312" s="1"/>
      <c r="G2312" s="1"/>
    </row>
    <row r="2313" spans="6:7" x14ac:dyDescent="0.25">
      <c r="F2313" s="1"/>
      <c r="G2313" s="1"/>
    </row>
    <row r="2314" spans="6:7" x14ac:dyDescent="0.25">
      <c r="F2314" s="1"/>
      <c r="G2314" s="1"/>
    </row>
    <row r="2315" spans="6:7" x14ac:dyDescent="0.25">
      <c r="F2315" s="1"/>
      <c r="G2315" s="1"/>
    </row>
    <row r="2316" spans="6:7" x14ac:dyDescent="0.25">
      <c r="F2316" s="1"/>
      <c r="G2316" s="1"/>
    </row>
    <row r="2317" spans="6:7" x14ac:dyDescent="0.25">
      <c r="F2317" s="1"/>
      <c r="G2317" s="1"/>
    </row>
    <row r="2318" spans="6:7" x14ac:dyDescent="0.25">
      <c r="F2318" s="1"/>
      <c r="G2318" s="1"/>
    </row>
    <row r="2319" spans="6:7" x14ac:dyDescent="0.25">
      <c r="F2319" s="1"/>
      <c r="G2319" s="1"/>
    </row>
    <row r="2320" spans="6:7" x14ac:dyDescent="0.25">
      <c r="F2320" s="1"/>
      <c r="G2320" s="1"/>
    </row>
    <row r="2321" spans="6:7" x14ac:dyDescent="0.25">
      <c r="F2321" s="1"/>
      <c r="G2321" s="1"/>
    </row>
    <row r="2322" spans="6:7" x14ac:dyDescent="0.25">
      <c r="F2322" s="1"/>
      <c r="G2322" s="1"/>
    </row>
    <row r="2323" spans="6:7" x14ac:dyDescent="0.25">
      <c r="F2323" s="1"/>
      <c r="G2323" s="1"/>
    </row>
    <row r="2324" spans="6:7" x14ac:dyDescent="0.25">
      <c r="F2324" s="1"/>
      <c r="G2324" s="1"/>
    </row>
    <row r="2325" spans="6:7" x14ac:dyDescent="0.25">
      <c r="F2325" s="1"/>
      <c r="G2325" s="1"/>
    </row>
    <row r="2326" spans="6:7" x14ac:dyDescent="0.25">
      <c r="F2326" s="1"/>
      <c r="G2326" s="1"/>
    </row>
    <row r="2327" spans="6:7" x14ac:dyDescent="0.25">
      <c r="F2327" s="1"/>
      <c r="G2327" s="1"/>
    </row>
    <row r="2328" spans="6:7" x14ac:dyDescent="0.25">
      <c r="F2328" s="1"/>
      <c r="G2328" s="1"/>
    </row>
    <row r="2329" spans="6:7" x14ac:dyDescent="0.25">
      <c r="F2329" s="1"/>
      <c r="G2329" s="1"/>
    </row>
    <row r="2330" spans="6:7" x14ac:dyDescent="0.25">
      <c r="F2330" s="1"/>
      <c r="G2330" s="1"/>
    </row>
    <row r="2331" spans="6:7" x14ac:dyDescent="0.25">
      <c r="F2331" s="1"/>
      <c r="G2331" s="1"/>
    </row>
    <row r="2332" spans="6:7" x14ac:dyDescent="0.25">
      <c r="F2332" s="1"/>
      <c r="G2332" s="1"/>
    </row>
    <row r="2333" spans="6:7" x14ac:dyDescent="0.25">
      <c r="F2333" s="1"/>
      <c r="G2333" s="1"/>
    </row>
    <row r="2334" spans="6:7" x14ac:dyDescent="0.25">
      <c r="F2334" s="1"/>
      <c r="G2334" s="1"/>
    </row>
    <row r="2335" spans="6:7" x14ac:dyDescent="0.25">
      <c r="F2335" s="1"/>
      <c r="G2335" s="1"/>
    </row>
    <row r="2336" spans="6:7" x14ac:dyDescent="0.25">
      <c r="F2336" s="1"/>
      <c r="G2336" s="1"/>
    </row>
    <row r="2337" spans="6:7" x14ac:dyDescent="0.25">
      <c r="F2337" s="1"/>
      <c r="G2337" s="1"/>
    </row>
    <row r="2338" spans="6:7" x14ac:dyDescent="0.25">
      <c r="F2338" s="1"/>
      <c r="G2338" s="1"/>
    </row>
    <row r="2339" spans="6:7" x14ac:dyDescent="0.25">
      <c r="F2339" s="1"/>
      <c r="G2339" s="1"/>
    </row>
    <row r="2340" spans="6:7" x14ac:dyDescent="0.25">
      <c r="F2340" s="1"/>
      <c r="G2340" s="1"/>
    </row>
    <row r="2341" spans="6:7" x14ac:dyDescent="0.25">
      <c r="F2341" s="1"/>
      <c r="G2341" s="1"/>
    </row>
    <row r="2342" spans="6:7" x14ac:dyDescent="0.25">
      <c r="F2342" s="1"/>
      <c r="G2342" s="1"/>
    </row>
    <row r="2343" spans="6:7" x14ac:dyDescent="0.25">
      <c r="F2343" s="1"/>
      <c r="G2343" s="1"/>
    </row>
    <row r="2344" spans="6:7" x14ac:dyDescent="0.25">
      <c r="F2344" s="1"/>
      <c r="G2344" s="1"/>
    </row>
    <row r="2345" spans="6:7" x14ac:dyDescent="0.25">
      <c r="F2345" s="1"/>
      <c r="G2345" s="1"/>
    </row>
    <row r="2346" spans="6:7" x14ac:dyDescent="0.25">
      <c r="F2346" s="1"/>
      <c r="G2346" s="1"/>
    </row>
    <row r="2347" spans="6:7" x14ac:dyDescent="0.25">
      <c r="F2347" s="1"/>
      <c r="G2347" s="1"/>
    </row>
    <row r="2348" spans="6:7" x14ac:dyDescent="0.25">
      <c r="F2348" s="1"/>
      <c r="G2348" s="1"/>
    </row>
    <row r="2349" spans="6:7" x14ac:dyDescent="0.25">
      <c r="F2349" s="1"/>
      <c r="G2349" s="1"/>
    </row>
    <row r="2350" spans="6:7" x14ac:dyDescent="0.25">
      <c r="F2350" s="1"/>
      <c r="G2350" s="1"/>
    </row>
    <row r="2351" spans="6:7" x14ac:dyDescent="0.25">
      <c r="F2351" s="1"/>
      <c r="G2351" s="1"/>
    </row>
    <row r="2352" spans="6:7" x14ac:dyDescent="0.25">
      <c r="F2352" s="1"/>
      <c r="G2352" s="1"/>
    </row>
    <row r="2353" spans="6:7" x14ac:dyDescent="0.25">
      <c r="F2353" s="1"/>
      <c r="G2353" s="1"/>
    </row>
    <row r="2354" spans="6:7" x14ac:dyDescent="0.25">
      <c r="F2354" s="1"/>
      <c r="G2354" s="1"/>
    </row>
    <row r="2355" spans="6:7" x14ac:dyDescent="0.25">
      <c r="F2355" s="1"/>
      <c r="G2355" s="1"/>
    </row>
    <row r="2356" spans="6:7" x14ac:dyDescent="0.25">
      <c r="F2356" s="1"/>
      <c r="G2356" s="1"/>
    </row>
    <row r="2357" spans="6:7" x14ac:dyDescent="0.25">
      <c r="F2357" s="1"/>
      <c r="G2357" s="1"/>
    </row>
    <row r="2358" spans="6:7" x14ac:dyDescent="0.25">
      <c r="F2358" s="1"/>
      <c r="G2358" s="1"/>
    </row>
    <row r="2359" spans="6:7" x14ac:dyDescent="0.25">
      <c r="F2359" s="1"/>
      <c r="G2359" s="1"/>
    </row>
    <row r="2360" spans="6:7" x14ac:dyDescent="0.25">
      <c r="F2360" s="1"/>
      <c r="G2360" s="1"/>
    </row>
    <row r="2361" spans="6:7" x14ac:dyDescent="0.25">
      <c r="F2361" s="1"/>
      <c r="G2361" s="1"/>
    </row>
    <row r="2362" spans="6:7" x14ac:dyDescent="0.25">
      <c r="F2362" s="1"/>
      <c r="G2362" s="1"/>
    </row>
    <row r="2363" spans="6:7" x14ac:dyDescent="0.25">
      <c r="F2363" s="1"/>
      <c r="G2363" s="1"/>
    </row>
    <row r="2364" spans="6:7" x14ac:dyDescent="0.25">
      <c r="F2364" s="1"/>
      <c r="G2364" s="1"/>
    </row>
    <row r="2365" spans="6:7" x14ac:dyDescent="0.25">
      <c r="F2365" s="1"/>
      <c r="G2365" s="1"/>
    </row>
    <row r="2366" spans="6:7" x14ac:dyDescent="0.25">
      <c r="F2366" s="1"/>
      <c r="G2366" s="1"/>
    </row>
    <row r="2367" spans="6:7" x14ac:dyDescent="0.25">
      <c r="F2367" s="1"/>
      <c r="G2367" s="1"/>
    </row>
    <row r="2368" spans="6:7" x14ac:dyDescent="0.25">
      <c r="F2368" s="1"/>
      <c r="G2368" s="1"/>
    </row>
    <row r="2369" spans="6:7" x14ac:dyDescent="0.25">
      <c r="F2369" s="1"/>
      <c r="G2369" s="1"/>
    </row>
    <row r="2370" spans="6:7" x14ac:dyDescent="0.25">
      <c r="F2370" s="1"/>
      <c r="G2370" s="1"/>
    </row>
    <row r="2371" spans="6:7" x14ac:dyDescent="0.25">
      <c r="F2371" s="1"/>
      <c r="G2371" s="1"/>
    </row>
    <row r="2372" spans="6:7" x14ac:dyDescent="0.25">
      <c r="F2372" s="1"/>
      <c r="G2372" s="1"/>
    </row>
    <row r="2373" spans="6:7" x14ac:dyDescent="0.25">
      <c r="F2373" s="1"/>
      <c r="G2373" s="1"/>
    </row>
    <row r="2374" spans="6:7" x14ac:dyDescent="0.25">
      <c r="F2374" s="1"/>
      <c r="G2374" s="1"/>
    </row>
    <row r="2375" spans="6:7" x14ac:dyDescent="0.25">
      <c r="F2375" s="1"/>
      <c r="G2375" s="1"/>
    </row>
    <row r="2376" spans="6:7" x14ac:dyDescent="0.25">
      <c r="F2376" s="1"/>
      <c r="G2376" s="1"/>
    </row>
    <row r="2377" spans="6:7" x14ac:dyDescent="0.25">
      <c r="F2377" s="1"/>
      <c r="G2377" s="1"/>
    </row>
    <row r="2378" spans="6:7" x14ac:dyDescent="0.25">
      <c r="F2378" s="1"/>
      <c r="G2378" s="1"/>
    </row>
    <row r="2379" spans="6:7" x14ac:dyDescent="0.25">
      <c r="F2379" s="1"/>
      <c r="G2379" s="1"/>
    </row>
    <row r="2380" spans="6:7" x14ac:dyDescent="0.25">
      <c r="F2380" s="1"/>
      <c r="G2380" s="1"/>
    </row>
    <row r="2381" spans="6:7" x14ac:dyDescent="0.25">
      <c r="F2381" s="1"/>
      <c r="G2381" s="1"/>
    </row>
    <row r="2382" spans="6:7" x14ac:dyDescent="0.25">
      <c r="F2382" s="1"/>
      <c r="G2382" s="1"/>
    </row>
    <row r="2383" spans="6:7" x14ac:dyDescent="0.25">
      <c r="F2383" s="1"/>
      <c r="G2383" s="1"/>
    </row>
    <row r="2384" spans="6:7" x14ac:dyDescent="0.25">
      <c r="F2384" s="1"/>
      <c r="G2384" s="1"/>
    </row>
    <row r="2385" spans="6:7" x14ac:dyDescent="0.25">
      <c r="F2385" s="1"/>
      <c r="G2385" s="1"/>
    </row>
    <row r="2386" spans="6:7" x14ac:dyDescent="0.25">
      <c r="F2386" s="1"/>
      <c r="G2386" s="1"/>
    </row>
    <row r="2387" spans="6:7" x14ac:dyDescent="0.25">
      <c r="F2387" s="1"/>
      <c r="G2387" s="1"/>
    </row>
    <row r="2388" spans="6:7" x14ac:dyDescent="0.25">
      <c r="F2388" s="1"/>
      <c r="G2388" s="1"/>
    </row>
    <row r="2389" spans="6:7" x14ac:dyDescent="0.25">
      <c r="F2389" s="1"/>
      <c r="G2389" s="1"/>
    </row>
    <row r="2390" spans="6:7" x14ac:dyDescent="0.25">
      <c r="F2390" s="1"/>
      <c r="G2390" s="1"/>
    </row>
    <row r="2391" spans="6:7" x14ac:dyDescent="0.25">
      <c r="F2391" s="1"/>
      <c r="G2391" s="1"/>
    </row>
    <row r="2392" spans="6:7" x14ac:dyDescent="0.25">
      <c r="F2392" s="1"/>
      <c r="G2392" s="1"/>
    </row>
    <row r="2393" spans="6:7" x14ac:dyDescent="0.25">
      <c r="F2393" s="1"/>
      <c r="G2393" s="1"/>
    </row>
    <row r="2394" spans="6:7" x14ac:dyDescent="0.25">
      <c r="F2394" s="1"/>
      <c r="G2394" s="1"/>
    </row>
    <row r="2395" spans="6:7" x14ac:dyDescent="0.25">
      <c r="F2395" s="1"/>
      <c r="G2395" s="1"/>
    </row>
    <row r="2396" spans="6:7" x14ac:dyDescent="0.25">
      <c r="F2396" s="1"/>
      <c r="G2396" s="1"/>
    </row>
    <row r="2397" spans="6:7" x14ac:dyDescent="0.25">
      <c r="F2397" s="1"/>
      <c r="G2397" s="1"/>
    </row>
    <row r="2398" spans="6:7" x14ac:dyDescent="0.25">
      <c r="F2398" s="1"/>
      <c r="G2398" s="1"/>
    </row>
    <row r="2399" spans="6:7" x14ac:dyDescent="0.25">
      <c r="F2399" s="1"/>
      <c r="G2399" s="1"/>
    </row>
    <row r="2400" spans="6:7" x14ac:dyDescent="0.25">
      <c r="F2400" s="1"/>
      <c r="G2400" s="1"/>
    </row>
    <row r="2401" spans="6:7" x14ac:dyDescent="0.25">
      <c r="F2401" s="1"/>
      <c r="G2401" s="1"/>
    </row>
    <row r="2402" spans="6:7" x14ac:dyDescent="0.25">
      <c r="F2402" s="1"/>
      <c r="G2402" s="1"/>
    </row>
    <row r="2403" spans="6:7" x14ac:dyDescent="0.25">
      <c r="F2403" s="1"/>
      <c r="G2403" s="1"/>
    </row>
    <row r="2404" spans="6:7" x14ac:dyDescent="0.25">
      <c r="F2404" s="1"/>
      <c r="G2404" s="1"/>
    </row>
    <row r="2405" spans="6:7" x14ac:dyDescent="0.25">
      <c r="F2405" s="1"/>
      <c r="G2405" s="1"/>
    </row>
    <row r="2406" spans="6:7" x14ac:dyDescent="0.25">
      <c r="F2406" s="1"/>
      <c r="G2406" s="1"/>
    </row>
    <row r="2407" spans="6:7" x14ac:dyDescent="0.25">
      <c r="F2407" s="1"/>
      <c r="G2407" s="1"/>
    </row>
    <row r="2408" spans="6:7" x14ac:dyDescent="0.25">
      <c r="F2408" s="1"/>
      <c r="G2408" s="1"/>
    </row>
    <row r="2409" spans="6:7" x14ac:dyDescent="0.25">
      <c r="F2409" s="1"/>
      <c r="G2409" s="1"/>
    </row>
    <row r="2410" spans="6:7" x14ac:dyDescent="0.25">
      <c r="F2410" s="1"/>
      <c r="G2410" s="1"/>
    </row>
    <row r="2411" spans="6:7" x14ac:dyDescent="0.25">
      <c r="F2411" s="1"/>
      <c r="G2411" s="1"/>
    </row>
    <row r="2412" spans="6:7" x14ac:dyDescent="0.25">
      <c r="F2412" s="1"/>
      <c r="G2412" s="1"/>
    </row>
    <row r="2413" spans="6:7" x14ac:dyDescent="0.25">
      <c r="F2413" s="1"/>
      <c r="G2413" s="1"/>
    </row>
    <row r="2414" spans="6:7" x14ac:dyDescent="0.25">
      <c r="F2414" s="1"/>
      <c r="G2414" s="1"/>
    </row>
    <row r="2415" spans="6:7" x14ac:dyDescent="0.25">
      <c r="F2415" s="1"/>
      <c r="G2415" s="1"/>
    </row>
    <row r="2416" spans="6:7" x14ac:dyDescent="0.25">
      <c r="F2416" s="1"/>
      <c r="G2416" s="1"/>
    </row>
    <row r="2417" spans="6:7" x14ac:dyDescent="0.25">
      <c r="F2417" s="1"/>
      <c r="G2417" s="1"/>
    </row>
    <row r="2418" spans="6:7" x14ac:dyDescent="0.25">
      <c r="F2418" s="1"/>
      <c r="G2418" s="1"/>
    </row>
    <row r="2419" spans="6:7" x14ac:dyDescent="0.25">
      <c r="F2419" s="1"/>
      <c r="G2419" s="1"/>
    </row>
    <row r="2420" spans="6:7" x14ac:dyDescent="0.25">
      <c r="F2420" s="1"/>
      <c r="G2420" s="1"/>
    </row>
    <row r="2421" spans="6:7" x14ac:dyDescent="0.25">
      <c r="F2421" s="1"/>
      <c r="G2421" s="1"/>
    </row>
    <row r="2422" spans="6:7" x14ac:dyDescent="0.25">
      <c r="F2422" s="1"/>
      <c r="G2422" s="1"/>
    </row>
    <row r="2423" spans="6:7" x14ac:dyDescent="0.25">
      <c r="F2423" s="1"/>
      <c r="G2423" s="1"/>
    </row>
    <row r="2424" spans="6:7" x14ac:dyDescent="0.25">
      <c r="F2424" s="1"/>
      <c r="G2424" s="1"/>
    </row>
    <row r="2425" spans="6:7" x14ac:dyDescent="0.25">
      <c r="F2425" s="1"/>
      <c r="G2425" s="1"/>
    </row>
    <row r="2426" spans="6:7" x14ac:dyDescent="0.25">
      <c r="F2426" s="1"/>
      <c r="G2426" s="1"/>
    </row>
    <row r="2427" spans="6:7" x14ac:dyDescent="0.25">
      <c r="F2427" s="1"/>
      <c r="G2427" s="1"/>
    </row>
    <row r="2428" spans="6:7" x14ac:dyDescent="0.25">
      <c r="F2428" s="1"/>
      <c r="G2428" s="1"/>
    </row>
    <row r="2429" spans="6:7" x14ac:dyDescent="0.25">
      <c r="F2429" s="1"/>
      <c r="G2429" s="1"/>
    </row>
    <row r="2430" spans="6:7" x14ac:dyDescent="0.25">
      <c r="F2430" s="1"/>
      <c r="G2430" s="1"/>
    </row>
    <row r="2431" spans="6:7" x14ac:dyDescent="0.25">
      <c r="F2431" s="1"/>
      <c r="G2431" s="1"/>
    </row>
    <row r="2432" spans="6:7" x14ac:dyDescent="0.25">
      <c r="F2432" s="1"/>
      <c r="G2432" s="1"/>
    </row>
    <row r="2433" spans="6:7" x14ac:dyDescent="0.25">
      <c r="F2433" s="1"/>
      <c r="G2433" s="1"/>
    </row>
    <row r="2434" spans="6:7" x14ac:dyDescent="0.25">
      <c r="F2434" s="1"/>
      <c r="G2434" s="1"/>
    </row>
    <row r="2435" spans="6:7" x14ac:dyDescent="0.25">
      <c r="F2435" s="1"/>
      <c r="G2435" s="1"/>
    </row>
    <row r="2436" spans="6:7" x14ac:dyDescent="0.25">
      <c r="F2436" s="1"/>
      <c r="G2436" s="1"/>
    </row>
    <row r="2437" spans="6:7" x14ac:dyDescent="0.25">
      <c r="F2437" s="1"/>
      <c r="G2437" s="1"/>
    </row>
    <row r="2438" spans="6:7" x14ac:dyDescent="0.25">
      <c r="F2438" s="1"/>
      <c r="G2438" s="1"/>
    </row>
    <row r="2439" spans="6:7" x14ac:dyDescent="0.25">
      <c r="F2439" s="1"/>
      <c r="G2439" s="1"/>
    </row>
    <row r="2440" spans="6:7" x14ac:dyDescent="0.25">
      <c r="F2440" s="1"/>
      <c r="G2440" s="1"/>
    </row>
    <row r="2441" spans="6:7" x14ac:dyDescent="0.25">
      <c r="F2441" s="1"/>
      <c r="G2441" s="1"/>
    </row>
    <row r="2442" spans="6:7" x14ac:dyDescent="0.25">
      <c r="F2442" s="1"/>
      <c r="G2442" s="1"/>
    </row>
    <row r="2443" spans="6:7" x14ac:dyDescent="0.25">
      <c r="F2443" s="1"/>
      <c r="G2443" s="1"/>
    </row>
    <row r="2444" spans="6:7" x14ac:dyDescent="0.25">
      <c r="F2444" s="1"/>
      <c r="G2444" s="1"/>
    </row>
    <row r="2445" spans="6:7" x14ac:dyDescent="0.25">
      <c r="F2445" s="1"/>
      <c r="G2445" s="1"/>
    </row>
    <row r="2446" spans="6:7" x14ac:dyDescent="0.25">
      <c r="F2446" s="1"/>
      <c r="G2446" s="1"/>
    </row>
    <row r="2447" spans="6:7" x14ac:dyDescent="0.25">
      <c r="F2447" s="1"/>
      <c r="G2447" s="1"/>
    </row>
    <row r="2448" spans="6:7" x14ac:dyDescent="0.25">
      <c r="F2448" s="1"/>
      <c r="G2448" s="1"/>
    </row>
    <row r="2449" spans="6:7" x14ac:dyDescent="0.25">
      <c r="F2449" s="1"/>
      <c r="G2449" s="1"/>
    </row>
    <row r="2450" spans="6:7" x14ac:dyDescent="0.25">
      <c r="F2450" s="1"/>
      <c r="G2450" s="1"/>
    </row>
    <row r="2451" spans="6:7" x14ac:dyDescent="0.25">
      <c r="F2451" s="1"/>
      <c r="G2451" s="1"/>
    </row>
    <row r="2452" spans="6:7" x14ac:dyDescent="0.25">
      <c r="F2452" s="1"/>
      <c r="G2452" s="1"/>
    </row>
    <row r="2453" spans="6:7" x14ac:dyDescent="0.25">
      <c r="F2453" s="1"/>
      <c r="G2453" s="1"/>
    </row>
    <row r="2454" spans="6:7" x14ac:dyDescent="0.25">
      <c r="F2454" s="1"/>
      <c r="G2454" s="1"/>
    </row>
    <row r="2455" spans="6:7" x14ac:dyDescent="0.25">
      <c r="F2455" s="1"/>
      <c r="G2455" s="1"/>
    </row>
    <row r="2456" spans="6:7" x14ac:dyDescent="0.25">
      <c r="F2456" s="1"/>
      <c r="G2456" s="1"/>
    </row>
    <row r="2457" spans="6:7" x14ac:dyDescent="0.25">
      <c r="F2457" s="1"/>
      <c r="G2457" s="1"/>
    </row>
    <row r="2458" spans="6:7" x14ac:dyDescent="0.25">
      <c r="F2458" s="1"/>
      <c r="G2458" s="1"/>
    </row>
    <row r="2459" spans="6:7" x14ac:dyDescent="0.25">
      <c r="F2459" s="1"/>
      <c r="G2459" s="1"/>
    </row>
    <row r="2460" spans="6:7" x14ac:dyDescent="0.25">
      <c r="F2460" s="1"/>
      <c r="G2460" s="1"/>
    </row>
    <row r="2461" spans="6:7" x14ac:dyDescent="0.25">
      <c r="F2461" s="1"/>
      <c r="G2461" s="1"/>
    </row>
    <row r="2462" spans="6:7" x14ac:dyDescent="0.25">
      <c r="F2462" s="1"/>
      <c r="G2462" s="1"/>
    </row>
    <row r="2463" spans="6:7" x14ac:dyDescent="0.25">
      <c r="F2463" s="1"/>
      <c r="G2463" s="1"/>
    </row>
    <row r="2464" spans="6:7" x14ac:dyDescent="0.25">
      <c r="F2464" s="1"/>
      <c r="G2464" s="1"/>
    </row>
    <row r="2465" spans="6:7" x14ac:dyDescent="0.25">
      <c r="F2465" s="1"/>
      <c r="G2465" s="1"/>
    </row>
    <row r="2466" spans="6:7" x14ac:dyDescent="0.25">
      <c r="F2466" s="1"/>
      <c r="G2466" s="1"/>
    </row>
    <row r="2467" spans="6:7" x14ac:dyDescent="0.25">
      <c r="F2467" s="1"/>
      <c r="G2467" s="1"/>
    </row>
    <row r="2468" spans="6:7" x14ac:dyDescent="0.25">
      <c r="F2468" s="1"/>
      <c r="G2468" s="1"/>
    </row>
    <row r="2469" spans="6:7" x14ac:dyDescent="0.25">
      <c r="F2469" s="1"/>
      <c r="G2469" s="1"/>
    </row>
    <row r="2470" spans="6:7" x14ac:dyDescent="0.25">
      <c r="F2470" s="1"/>
      <c r="G2470" s="1"/>
    </row>
    <row r="2471" spans="6:7" x14ac:dyDescent="0.25">
      <c r="F2471" s="1"/>
      <c r="G2471" s="1"/>
    </row>
    <row r="2472" spans="6:7" x14ac:dyDescent="0.25">
      <c r="F2472" s="1"/>
      <c r="G2472" s="1"/>
    </row>
    <row r="2473" spans="6:7" x14ac:dyDescent="0.25">
      <c r="F2473" s="1"/>
      <c r="G2473" s="1"/>
    </row>
    <row r="2474" spans="6:7" x14ac:dyDescent="0.25">
      <c r="F2474" s="1"/>
      <c r="G2474" s="1"/>
    </row>
    <row r="2475" spans="6:7" x14ac:dyDescent="0.25">
      <c r="F2475" s="1"/>
      <c r="G2475" s="1"/>
    </row>
    <row r="2476" spans="6:7" x14ac:dyDescent="0.25">
      <c r="F2476" s="1"/>
      <c r="G2476" s="1"/>
    </row>
    <row r="2477" spans="6:7" x14ac:dyDescent="0.25">
      <c r="F2477" s="1"/>
      <c r="G2477" s="1"/>
    </row>
    <row r="2478" spans="6:7" x14ac:dyDescent="0.25">
      <c r="F2478" s="1"/>
      <c r="G2478" s="1"/>
    </row>
    <row r="2479" spans="6:7" x14ac:dyDescent="0.25">
      <c r="F2479" s="1"/>
      <c r="G2479" s="1"/>
    </row>
    <row r="2480" spans="6:7" x14ac:dyDescent="0.25">
      <c r="F2480" s="1"/>
      <c r="G2480" s="1"/>
    </row>
    <row r="2481" spans="6:7" x14ac:dyDescent="0.25">
      <c r="F2481" s="1"/>
      <c r="G2481" s="1"/>
    </row>
    <row r="2482" spans="6:7" x14ac:dyDescent="0.25">
      <c r="F2482" s="1"/>
      <c r="G2482" s="1"/>
    </row>
    <row r="2483" spans="6:7" x14ac:dyDescent="0.25">
      <c r="F2483" s="1"/>
      <c r="G2483" s="1"/>
    </row>
    <row r="2484" spans="6:7" x14ac:dyDescent="0.25">
      <c r="F2484" s="1"/>
      <c r="G2484" s="1"/>
    </row>
    <row r="2485" spans="6:7" x14ac:dyDescent="0.25">
      <c r="F2485" s="1"/>
      <c r="G2485" s="1"/>
    </row>
    <row r="2486" spans="6:7" x14ac:dyDescent="0.25">
      <c r="F2486" s="1"/>
      <c r="G2486" s="1"/>
    </row>
    <row r="2487" spans="6:7" x14ac:dyDescent="0.25">
      <c r="F2487" s="1"/>
      <c r="G2487" s="1"/>
    </row>
    <row r="2488" spans="6:7" x14ac:dyDescent="0.25">
      <c r="F2488" s="1"/>
      <c r="G2488" s="1"/>
    </row>
    <row r="2489" spans="6:7" x14ac:dyDescent="0.25">
      <c r="F2489" s="1"/>
      <c r="G2489" s="1"/>
    </row>
    <row r="2490" spans="6:7" x14ac:dyDescent="0.25">
      <c r="F2490" s="1"/>
      <c r="G2490" s="1"/>
    </row>
    <row r="2491" spans="6:7" x14ac:dyDescent="0.25">
      <c r="F2491" s="1"/>
      <c r="G2491" s="1"/>
    </row>
    <row r="2492" spans="6:7" x14ac:dyDescent="0.25">
      <c r="F2492" s="1"/>
      <c r="G2492" s="1"/>
    </row>
    <row r="2493" spans="6:7" x14ac:dyDescent="0.25">
      <c r="F2493" s="1"/>
      <c r="G2493" s="1"/>
    </row>
    <row r="2494" spans="6:7" x14ac:dyDescent="0.25">
      <c r="F2494" s="1"/>
      <c r="G2494" s="1"/>
    </row>
    <row r="2495" spans="6:7" x14ac:dyDescent="0.25">
      <c r="F2495" s="1"/>
      <c r="G2495" s="1"/>
    </row>
    <row r="2496" spans="6:7" x14ac:dyDescent="0.25">
      <c r="F2496" s="1"/>
      <c r="G2496" s="1"/>
    </row>
    <row r="2497" spans="6:7" x14ac:dyDescent="0.25">
      <c r="F2497" s="1"/>
      <c r="G2497" s="1"/>
    </row>
    <row r="2498" spans="6:7" x14ac:dyDescent="0.25">
      <c r="F2498" s="1"/>
      <c r="G2498" s="1"/>
    </row>
    <row r="2499" spans="6:7" x14ac:dyDescent="0.25">
      <c r="F2499" s="1"/>
      <c r="G2499" s="1"/>
    </row>
    <row r="2500" spans="6:7" x14ac:dyDescent="0.25">
      <c r="F2500" s="1"/>
      <c r="G2500" s="1"/>
    </row>
    <row r="2501" spans="6:7" x14ac:dyDescent="0.25">
      <c r="F2501" s="1"/>
      <c r="G2501" s="1"/>
    </row>
    <row r="2502" spans="6:7" x14ac:dyDescent="0.25">
      <c r="F2502" s="1"/>
      <c r="G2502" s="1"/>
    </row>
    <row r="2503" spans="6:7" x14ac:dyDescent="0.25">
      <c r="F2503" s="1"/>
      <c r="G2503" s="1"/>
    </row>
    <row r="2504" spans="6:7" x14ac:dyDescent="0.25">
      <c r="F2504" s="1"/>
      <c r="G2504" s="1"/>
    </row>
    <row r="2505" spans="6:7" x14ac:dyDescent="0.25">
      <c r="F2505" s="1"/>
      <c r="G2505" s="1"/>
    </row>
    <row r="2506" spans="6:7" x14ac:dyDescent="0.25">
      <c r="F2506" s="1"/>
      <c r="G2506" s="1"/>
    </row>
    <row r="2507" spans="6:7" x14ac:dyDescent="0.25">
      <c r="F2507" s="1"/>
      <c r="G2507" s="1"/>
    </row>
    <row r="2508" spans="6:7" x14ac:dyDescent="0.25">
      <c r="F2508" s="1"/>
      <c r="G2508" s="1"/>
    </row>
    <row r="2509" spans="6:7" x14ac:dyDescent="0.25">
      <c r="F2509" s="1"/>
      <c r="G2509" s="1"/>
    </row>
    <row r="2510" spans="6:7" x14ac:dyDescent="0.25">
      <c r="F2510" s="1"/>
      <c r="G2510" s="1"/>
    </row>
    <row r="2511" spans="6:7" x14ac:dyDescent="0.25">
      <c r="F2511" s="1"/>
      <c r="G2511" s="1"/>
    </row>
    <row r="2512" spans="6:7" x14ac:dyDescent="0.25">
      <c r="F2512" s="1"/>
      <c r="G2512" s="1"/>
    </row>
    <row r="2513" spans="6:7" x14ac:dyDescent="0.25">
      <c r="F2513" s="1"/>
      <c r="G2513" s="1"/>
    </row>
    <row r="2514" spans="6:7" x14ac:dyDescent="0.25">
      <c r="F2514" s="1"/>
      <c r="G2514" s="1"/>
    </row>
    <row r="2515" spans="6:7" x14ac:dyDescent="0.25">
      <c r="F2515" s="1"/>
      <c r="G2515" s="1"/>
    </row>
    <row r="2516" spans="6:7" x14ac:dyDescent="0.25">
      <c r="F2516" s="1"/>
      <c r="G2516" s="1"/>
    </row>
    <row r="2517" spans="6:7" x14ac:dyDescent="0.25">
      <c r="F2517" s="1"/>
      <c r="G2517" s="1"/>
    </row>
    <row r="2518" spans="6:7" x14ac:dyDescent="0.25">
      <c r="F2518" s="1"/>
      <c r="G2518" s="1"/>
    </row>
    <row r="2519" spans="6:7" x14ac:dyDescent="0.25">
      <c r="F2519" s="1"/>
      <c r="G2519" s="1"/>
    </row>
    <row r="2520" spans="6:7" x14ac:dyDescent="0.25">
      <c r="F2520" s="1"/>
      <c r="G2520" s="1"/>
    </row>
    <row r="2521" spans="6:7" x14ac:dyDescent="0.25">
      <c r="F2521" s="1"/>
      <c r="G2521" s="1"/>
    </row>
    <row r="2522" spans="6:7" x14ac:dyDescent="0.25">
      <c r="F2522" s="1"/>
      <c r="G2522" s="1"/>
    </row>
    <row r="2523" spans="6:7" x14ac:dyDescent="0.25">
      <c r="F2523" s="1"/>
      <c r="G2523" s="1"/>
    </row>
    <row r="2524" spans="6:7" x14ac:dyDescent="0.25">
      <c r="F2524" s="1"/>
      <c r="G2524" s="1"/>
    </row>
    <row r="2525" spans="6:7" x14ac:dyDescent="0.25">
      <c r="F2525" s="1"/>
      <c r="G2525" s="1"/>
    </row>
    <row r="2526" spans="6:7" x14ac:dyDescent="0.25">
      <c r="F2526" s="1"/>
      <c r="G2526" s="1"/>
    </row>
    <row r="2527" spans="6:7" x14ac:dyDescent="0.25">
      <c r="F2527" s="1"/>
      <c r="G2527" s="1"/>
    </row>
    <row r="2528" spans="6:7" x14ac:dyDescent="0.25">
      <c r="F2528" s="1"/>
      <c r="G2528" s="1"/>
    </row>
    <row r="2529" spans="6:7" x14ac:dyDescent="0.25">
      <c r="F2529" s="1"/>
      <c r="G2529" s="1"/>
    </row>
    <row r="2530" spans="6:7" x14ac:dyDescent="0.25">
      <c r="F2530" s="1"/>
      <c r="G2530" s="1"/>
    </row>
    <row r="2531" spans="6:7" x14ac:dyDescent="0.25">
      <c r="F2531" s="1"/>
      <c r="G2531" s="1"/>
    </row>
    <row r="2532" spans="6:7" x14ac:dyDescent="0.25">
      <c r="F2532" s="1"/>
      <c r="G2532" s="1"/>
    </row>
    <row r="2533" spans="6:7" x14ac:dyDescent="0.25">
      <c r="F2533" s="1"/>
      <c r="G2533" s="1"/>
    </row>
    <row r="2534" spans="6:7" x14ac:dyDescent="0.25">
      <c r="F2534" s="1"/>
      <c r="G2534" s="1"/>
    </row>
    <row r="2535" spans="6:7" x14ac:dyDescent="0.25">
      <c r="F2535" s="1"/>
      <c r="G2535" s="1"/>
    </row>
    <row r="2536" spans="6:7" x14ac:dyDescent="0.25">
      <c r="F2536" s="1"/>
      <c r="G2536" s="1"/>
    </row>
    <row r="2537" spans="6:7" x14ac:dyDescent="0.25">
      <c r="F2537" s="1"/>
      <c r="G2537" s="1"/>
    </row>
    <row r="2538" spans="6:7" x14ac:dyDescent="0.25">
      <c r="F2538" s="1"/>
      <c r="G2538" s="1"/>
    </row>
    <row r="2539" spans="6:7" x14ac:dyDescent="0.25">
      <c r="F2539" s="1"/>
      <c r="G2539" s="1"/>
    </row>
    <row r="2540" spans="6:7" x14ac:dyDescent="0.25">
      <c r="F2540" s="1"/>
      <c r="G2540" s="1"/>
    </row>
    <row r="2541" spans="6:7" x14ac:dyDescent="0.25">
      <c r="F2541" s="1"/>
      <c r="G2541" s="1"/>
    </row>
    <row r="2542" spans="6:7" x14ac:dyDescent="0.25">
      <c r="F2542" s="1"/>
      <c r="G2542" s="1"/>
    </row>
    <row r="2543" spans="6:7" x14ac:dyDescent="0.25">
      <c r="F2543" s="1"/>
      <c r="G2543" s="1"/>
    </row>
    <row r="2544" spans="6:7" x14ac:dyDescent="0.25">
      <c r="F2544" s="1"/>
      <c r="G2544" s="1"/>
    </row>
    <row r="2545" spans="6:7" x14ac:dyDescent="0.25">
      <c r="F2545" s="1"/>
      <c r="G2545" s="1"/>
    </row>
    <row r="2546" spans="6:7" x14ac:dyDescent="0.25">
      <c r="F2546" s="1"/>
      <c r="G2546" s="1"/>
    </row>
    <row r="2547" spans="6:7" x14ac:dyDescent="0.25">
      <c r="F2547" s="1"/>
      <c r="G2547" s="1"/>
    </row>
    <row r="2548" spans="6:7" x14ac:dyDescent="0.25">
      <c r="F2548" s="1"/>
      <c r="G2548" s="1"/>
    </row>
    <row r="2549" spans="6:7" x14ac:dyDescent="0.25">
      <c r="F2549" s="1"/>
      <c r="G2549" s="1"/>
    </row>
    <row r="2550" spans="6:7" x14ac:dyDescent="0.25">
      <c r="F2550" s="1"/>
      <c r="G2550" s="1"/>
    </row>
    <row r="2551" spans="6:7" x14ac:dyDescent="0.25">
      <c r="F2551" s="1"/>
      <c r="G2551" s="1"/>
    </row>
    <row r="2552" spans="6:7" x14ac:dyDescent="0.25">
      <c r="F2552" s="1"/>
      <c r="G2552" s="1"/>
    </row>
    <row r="2553" spans="6:7" x14ac:dyDescent="0.25">
      <c r="F2553" s="1"/>
      <c r="G2553" s="1"/>
    </row>
    <row r="2554" spans="6:7" x14ac:dyDescent="0.25">
      <c r="F2554" s="1"/>
      <c r="G2554" s="1"/>
    </row>
    <row r="2555" spans="6:7" x14ac:dyDescent="0.25">
      <c r="F2555" s="1"/>
      <c r="G2555" s="1"/>
    </row>
    <row r="2556" spans="6:7" x14ac:dyDescent="0.25">
      <c r="F2556" s="1"/>
      <c r="G2556" s="1"/>
    </row>
    <row r="2557" spans="6:7" x14ac:dyDescent="0.25">
      <c r="F2557" s="1"/>
      <c r="G2557" s="1"/>
    </row>
    <row r="2558" spans="6:7" x14ac:dyDescent="0.25">
      <c r="F2558" s="1"/>
      <c r="G2558" s="1"/>
    </row>
    <row r="2559" spans="6:7" x14ac:dyDescent="0.25">
      <c r="F2559" s="1"/>
      <c r="G2559" s="1"/>
    </row>
    <row r="2560" spans="6:7" x14ac:dyDescent="0.25">
      <c r="F2560" s="1"/>
      <c r="G2560" s="1"/>
    </row>
    <row r="2561" spans="6:7" x14ac:dyDescent="0.25">
      <c r="F2561" s="1"/>
      <c r="G2561" s="1"/>
    </row>
    <row r="2562" spans="6:7" x14ac:dyDescent="0.25">
      <c r="F2562" s="1"/>
      <c r="G2562" s="1"/>
    </row>
    <row r="2563" spans="6:7" x14ac:dyDescent="0.25">
      <c r="F2563" s="1"/>
      <c r="G2563" s="1"/>
    </row>
  </sheetData>
  <dataConsolidate/>
  <mergeCells count="40">
    <mergeCell ref="A18:D18"/>
    <mergeCell ref="A21:D21"/>
    <mergeCell ref="A69:D69"/>
    <mergeCell ref="A67:D67"/>
    <mergeCell ref="A41:D41"/>
    <mergeCell ref="A43:D43"/>
    <mergeCell ref="A52:D52"/>
    <mergeCell ref="A26:D26"/>
    <mergeCell ref="A22:D22"/>
    <mergeCell ref="A32:D32"/>
    <mergeCell ref="A44:D44"/>
    <mergeCell ref="A46:D46"/>
    <mergeCell ref="A33:D33"/>
    <mergeCell ref="A40:D40"/>
    <mergeCell ref="A47:D47"/>
    <mergeCell ref="A51:D51"/>
    <mergeCell ref="A1:A3"/>
    <mergeCell ref="B1:B3"/>
    <mergeCell ref="D1:D3"/>
    <mergeCell ref="C1:C3"/>
    <mergeCell ref="A17:D17"/>
    <mergeCell ref="A4:D4"/>
    <mergeCell ref="A12:D12"/>
    <mergeCell ref="A13:D13"/>
    <mergeCell ref="A27:D27"/>
    <mergeCell ref="A31:D31"/>
    <mergeCell ref="A83:D83"/>
    <mergeCell ref="K63:L63"/>
    <mergeCell ref="A85:D85"/>
    <mergeCell ref="A55:D55"/>
    <mergeCell ref="A61:D61"/>
    <mergeCell ref="A66:D66"/>
    <mergeCell ref="A79:D79"/>
    <mergeCell ref="A77:D77"/>
    <mergeCell ref="A76:D76"/>
    <mergeCell ref="A70:D70"/>
    <mergeCell ref="A73:D73"/>
    <mergeCell ref="A72:D72"/>
    <mergeCell ref="A56:D56"/>
    <mergeCell ref="A60:D60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10" sqref="F10"/>
    </sheetView>
  </sheetViews>
  <sheetFormatPr baseColWidth="10" defaultColWidth="9.109375" defaultRowHeight="10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FR </vt:lpstr>
      <vt:lpstr>Daily Cost </vt:lpstr>
      <vt:lpstr>Sheet1</vt:lpstr>
      <vt:lpstr>'Daily Cost '!Impression_des_titres</vt:lpstr>
      <vt:lpstr>'FR '!Zone_d_impression</vt:lpstr>
    </vt:vector>
  </TitlesOfParts>
  <Company>gtft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Maria BOUNOUGHAZ</cp:lastModifiedBy>
  <cp:lastPrinted>2013-12-31T09:37:19Z</cp:lastPrinted>
  <dcterms:created xsi:type="dcterms:W3CDTF">2005-02-10T11:46:58Z</dcterms:created>
  <dcterms:modified xsi:type="dcterms:W3CDTF">2025-06-12T11:23:20Z</dcterms:modified>
</cp:coreProperties>
</file>