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16380" windowHeight="8200" tabRatio="18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9" i="1"/>
  <c r="R58" i="1"/>
  <c r="O58" i="1"/>
  <c r="L58" i="1"/>
  <c r="I58" i="1"/>
  <c r="F58" i="1"/>
</calcChain>
</file>

<file path=xl/sharedStrings.xml><?xml version="1.0" encoding="utf-8"?>
<sst xmlns="http://schemas.openxmlformats.org/spreadsheetml/2006/main" count="197" uniqueCount="197">
  <si>
    <t>filename</t>
  </si>
  <si>
    <t>name</t>
  </si>
  <si>
    <t>grade</t>
  </si>
  <si>
    <t>index_fk_rus</t>
  </si>
  <si>
    <t>fk_grade_diff</t>
  </si>
  <si>
    <t>abs_fk_grade_diff</t>
  </si>
  <si>
    <t>index_cl_rus</t>
  </si>
  <si>
    <t>cl_grade_diff</t>
  </si>
  <si>
    <t>abs_cl_grade_diff</t>
  </si>
  <si>
    <t>index_dc_rus</t>
  </si>
  <si>
    <t>dc_grade_diff</t>
  </si>
  <si>
    <t>abs_dc_grade_diff</t>
  </si>
  <si>
    <t>index_SMOG_rus</t>
  </si>
  <si>
    <t>SMOG_grade_diff</t>
  </si>
  <si>
    <t>abs_SMOG_grade_diff</t>
  </si>
  <si>
    <t>index_ari_rus</t>
  </si>
  <si>
    <t>ari_grade_diff</t>
  </si>
  <si>
    <t>abs_ari_grade_diff</t>
  </si>
  <si>
    <t>chars</t>
  </si>
  <si>
    <t>spaces</t>
  </si>
  <si>
    <t>letters</t>
  </si>
  <si>
    <t>n_syllabes</t>
  </si>
  <si>
    <t>n_words</t>
  </si>
  <si>
    <t>n_complex_words</t>
  </si>
  <si>
    <t>n_simple_words</t>
  </si>
  <si>
    <t>n_sentences</t>
  </si>
  <si>
    <t>c_share</t>
  </si>
  <si>
    <t>avg_syl</t>
  </si>
  <si>
    <t>avg_slen</t>
  </si>
  <si>
    <t>wsyllabes</t>
  </si>
  <si>
    <t>text_ryaba,txt</t>
  </si>
  <si>
    <t>Курочка Ряба</t>
  </si>
  <si>
    <t>{'1': 94, '3': 61, '2': 106, '5': 1, '4': 34, '7': 1}</t>
  </si>
  <si>
    <t>text_tale,txt</t>
  </si>
  <si>
    <t>Заколдованная королевна</t>
  </si>
  <si>
    <t>{'1': 546, '3': 356, '2': 656, '5': 32, '4': 149, '7': 4, '6': 11, '8': 1}</t>
  </si>
  <si>
    <t>text_alyon,txt</t>
  </si>
  <si>
    <t>Сказка, Финист - Ясный сокол</t>
  </si>
  <si>
    <t>{'1': 450, '3': 472, '2': 582, '5': 40, '4': 156, '7': 1, '6': 6, '8': 1}</t>
  </si>
  <si>
    <t>text_barin,txt</t>
  </si>
  <si>
    <t>Сказка: вещий сон</t>
  </si>
  <si>
    <t>{'1': 676, '3': 470, '2': 666, '5': 36, '4': 216, '7': 6, '6': 11}</t>
  </si>
  <si>
    <t>text_doch,txt</t>
  </si>
  <si>
    <t>Дочь и падчерица</t>
  </si>
  <si>
    <t>{'1': 159, '3': 122, '2': 207, '5': 2, '4': 40, '6': 1}</t>
  </si>
  <si>
    <t>text_fox,txt</t>
  </si>
  <si>
    <t>Лиса и журавль</t>
  </si>
  <si>
    <t>{'1': 57, '3': 49, '2': 60, '4': 9}</t>
  </si>
  <si>
    <t>tolstoy_lip,txt</t>
  </si>
  <si>
    <t>Толстой, Липунюшка</t>
  </si>
  <si>
    <t>{'1': 88, '3': 79, '2': 123, '4': 14}</t>
  </si>
  <si>
    <t>bianki_murav,txt</t>
  </si>
  <si>
    <t>Бианки, Как муравьишка домой спешил</t>
  </si>
  <si>
    <t>{'1': 379, '3': 214, '2': 442, '5': 12, '4': 123, '7': 2, '6': 2}</t>
  </si>
  <si>
    <t>gaidar_kamen,txt</t>
  </si>
  <si>
    <t>Аркадий Гайдар, Горячий камень</t>
  </si>
  <si>
    <t>{'1': 124, '3': 72, '2': 137, '5': 4, '4': 20, '6': 2}</t>
  </si>
  <si>
    <t>bianki_lesdom,txt</t>
  </si>
  <si>
    <t>Бианки, Лесные домишки</t>
  </si>
  <si>
    <t>{'1': 377, '3': 245, '2': 426, '5': 51, '4': 116, '6': 11, '8': 1}</t>
  </si>
  <si>
    <t>text_whitebim,txt</t>
  </si>
  <si>
    <t>Гавриил Троепольский, Белый бим черное ухо,</t>
  </si>
  <si>
    <t>{'1': 120, '3': 82, '2': 110, '5': 3, '4': 31, '6': 4}</t>
  </si>
  <si>
    <t>gaidar_stone,txt</t>
  </si>
  <si>
    <t>Гайдар, Горячий камень,</t>
  </si>
  <si>
    <t>{'1': 94, '3': 51, '2': 104, '5': 2, '4': 14, '6': 1}</t>
  </si>
  <si>
    <t>steel_ring,txt</t>
  </si>
  <si>
    <t>Паустовский, Стальное колечко</t>
  </si>
  <si>
    <t>{'1': 93, '3': 85, '2': 123, '5': 9, '4': 38}</t>
  </si>
  <si>
    <t>gaidar_countries,txt</t>
  </si>
  <si>
    <t>Гайдар, Дальние страны</t>
  </si>
  <si>
    <t>{'1': 494, '3': 287, '2': 549, '5': 37, '4': 114, '7': 2, '6': 3, '8': 1}</t>
  </si>
  <si>
    <t>gaidar_baraban,txt</t>
  </si>
  <si>
    <t>Гайдар, Судьба барабанщика</t>
  </si>
  <si>
    <t>{'1': 197, '3': 129, '2': 228, '5': 25, '4': 67, '6': 3}</t>
  </si>
  <si>
    <t>ryb_kortik,txt</t>
  </si>
  <si>
    <t>Рыбаков, Кортик</t>
  </si>
  <si>
    <t>{'1': 133, '3': 116, '2': 172, '5': 24, '4': 51, '6': 2, '8': 1}</t>
  </si>
  <si>
    <t>ryb_bird,txt</t>
  </si>
  <si>
    <t>Рыбаков, Бронзовая птица</t>
  </si>
  <si>
    <t>{'1': 97, '3': 98, '2': 165, '5': 17, '4': 58, '6': 5, '8': 1}</t>
  </si>
  <si>
    <t>tolst_nikita,txt</t>
  </si>
  <si>
    <t>Толстой, Детство Никиты</t>
  </si>
  <si>
    <t>{'1': 127, '3': 131, '2': 158, '5': 19, '4': 45, '6': 2}</t>
  </si>
  <si>
    <t>alisa_advent,txt</t>
  </si>
  <si>
    <t>Кир Булычев, Приключения Алисы</t>
  </si>
  <si>
    <t>{'1': 218, '3': 149, '2': 202, '5': 29, '4': 88, '7': 1, '6': 6, '9': 2, '8': 2}</t>
  </si>
  <si>
    <t>text_paust,txt</t>
  </si>
  <si>
    <t>Паустовский, Старик в станционном буфете</t>
  </si>
  <si>
    <t>{'1': 342, '3': 271, '2': 433, '5': 39, '4': 146, '7': 3, '6': 5}</t>
  </si>
  <si>
    <t>text_paust2,txt</t>
  </si>
  <si>
    <t>Паустовский, Драгоценная пыль</t>
  </si>
  <si>
    <t>{'1': 668, '3': 584, '2': 848, '5': 74, '4': 294, '7': 4, '6': 16}</t>
  </si>
  <si>
    <t>text_avenger,txt</t>
  </si>
  <si>
    <t>Солоухин, Мститель</t>
  </si>
  <si>
    <t>{'1': 555, '3': 302, '2': 572, '5': 31, '4': 131, '7': 2, '6': 5}</t>
  </si>
  <si>
    <t>text_srezal,txt</t>
  </si>
  <si>
    <t>Шукшин, Срезал</t>
  </si>
  <si>
    <t>{'1': 649, '3': 435, '2': 595, '5': 77, '4': 234, '7': 2, '6': 12, '9': 1}</t>
  </si>
  <si>
    <t>text_morning,txt</t>
  </si>
  <si>
    <t>Юрий Казаков, Тихое утро</t>
  </si>
  <si>
    <t>{'1': 1040, '3': 824, '2': 1155, '5': 97, '4': 290, '7': 2, '6': 19, '9': 1}</t>
  </si>
  <si>
    <t>text_dvakap,txt</t>
  </si>
  <si>
    <t>Вениамин Александрович Каверин, Два капитана,</t>
  </si>
  <si>
    <t>{'1': 203, '3': 140, '2': 232, '5': 12, '4': 47, '6': 2}</t>
  </si>
  <si>
    <t>tolst_yun,txt</t>
  </si>
  <si>
    <t>Л, Толстой, Юность</t>
  </si>
  <si>
    <t>{'1': 247, '3': 188, '2': 246, '5': 26, '4': 92, '7': 2, '6': 9}</t>
  </si>
  <si>
    <t>sab_blad,txt</t>
  </si>
  <si>
    <t>Саббатини, Одиссея капитана Блада</t>
  </si>
  <si>
    <t>{'1': 282, '3': 206, '2': 302, '5': 58, '4': 140, '7': 2, '6': 15, '8': 1}</t>
  </si>
  <si>
    <t>koll_stone,txt</t>
  </si>
  <si>
    <t>Коллинз, Лунный камень</t>
  </si>
  <si>
    <t>{'1': 255, '3': 237, '2': 302, '5': 52, '4': 115, '7': 3, '6': 22}</t>
  </si>
  <si>
    <t>astafiev_soldier,txt</t>
  </si>
  <si>
    <t>Астафьев, Вслёлый солдат,</t>
  </si>
  <si>
    <t>{'1': 125, '3': 87, '2': 139, '5': 15, '4': 54, '7': 1, '6': 6, '9': 1}</t>
  </si>
  <si>
    <t>matrenin_dvor,txt</t>
  </si>
  <si>
    <t>Солженицын, Матрёнин двор,</t>
  </si>
  <si>
    <t>{'1': 142, '3': 95, '2': 110, '5': 18, '4': 40, '7': 2, '6': 5}</t>
  </si>
  <si>
    <t>korolenko_deti,txt</t>
  </si>
  <si>
    <t>Короленко, Дети подземелья</t>
  </si>
  <si>
    <t>{'1': 104, '3': 114, '2': 129, '5': 25, '4': 61, '7': 1, '6': 11}</t>
  </si>
  <si>
    <t>zwezda,txt</t>
  </si>
  <si>
    <t>Казакевич, Звезда</t>
  </si>
  <si>
    <t>{'1': 96, '3': 92, '2': 111, '5': 25, '4': 49, '6': 6}</t>
  </si>
  <si>
    <t>naveki,txt</t>
  </si>
  <si>
    <t>Бакланов, Навеки - девятнадцатилетние,</t>
  </si>
  <si>
    <t>{'1': 129, '3': 105, '2': 131, '5': 14, '4': 65, '7': 3, '6': 7}</t>
  </si>
  <si>
    <t>kuprin_braslet,txt</t>
  </si>
  <si>
    <t>Куприн, Гранатовый браслет</t>
  </si>
  <si>
    <t>{'1': 242, '3': 270, '2': 334, '5': 46, '4': 158, '7': 4, '6': 17, '8': 1}</t>
  </si>
  <si>
    <t>averchenko_nadkin,txt</t>
  </si>
  <si>
    <t>Аверченко, Телеграфист Надькин</t>
  </si>
  <si>
    <t>{'1': 111, '3': 104, '2': 137, '5': 32, '4': 75, '7': 1, '6': 5, '8': 1}</t>
  </si>
  <si>
    <t>andreev_shlem,txt</t>
  </si>
  <si>
    <t>Андреев, Большой шлем</t>
  </si>
  <si>
    <t>{'1': 188, '3': 132, '2': 183, '5': 21, '4': 67, '6': 4}</t>
  </si>
  <si>
    <t>astafiev_parun,txt</t>
  </si>
  <si>
    <t>Астафьев, Паруня</t>
  </si>
  <si>
    <t>{'1': 99, '3': 122, '2': 141, '5': 19, '4': 46, '7': 1, '6': 7}</t>
  </si>
  <si>
    <t>rasputin_pozhar,txt</t>
  </si>
  <si>
    <t>Валентин Распутин, Пожар</t>
  </si>
  <si>
    <t>{'1': 110, '3': 91, '2': 119, '5': 13, '4': 32, '6': 3}</t>
  </si>
  <si>
    <t>bondarev_hot,txt</t>
  </si>
  <si>
    <t>Юрий Бондарев, Горячий снег</t>
  </si>
  <si>
    <t>{'1': 235, '3': 286, '2': 296, '5': 56, '4': 153, '7': 5, '6': 18, '8': 4}</t>
  </si>
  <si>
    <t>text_rglichnosti,txt</t>
  </si>
  <si>
    <t>Перейдем на личности</t>
  </si>
  <si>
    <t>{'1': 127, '3': 117, '2': 136, '5': 41, '4': 80, '7': 3, '6': 23}</t>
  </si>
  <si>
    <t>text_msterms,txt</t>
  </si>
  <si>
    <t>Условия использования на сайте Microsoft</t>
  </si>
  <si>
    <t>{'1': 62, '3': 86, '2': 58, '5': 43, '4': 49, '7': 5, '6': 37, '8': 1}</t>
  </si>
  <si>
    <t>text_budget,txt</t>
  </si>
  <si>
    <t>Бюджетное послание Президента Российской Федерации о бюджетной политике в 2013–2015 годах</t>
  </si>
  <si>
    <t>{'11': 2, '10': 1, '1': 68, '3': 104, '2': 72, '5': 57, '4': 94, '7': 9, '6': 27, '8': 1}</t>
  </si>
  <si>
    <t>text_medvedev,txt</t>
  </si>
  <si>
    <t>Заседание Правительства</t>
  </si>
  <si>
    <t>{'1': 129, '3': 145, '2': 142, '5': 68, '4': 115, '7': 11, '6': 27, '9': 2, '8': 5}</t>
  </si>
  <si>
    <t>text_arctic,txt</t>
  </si>
  <si>
    <t>О разрешениях на осуществление деятельности в Антарктике</t>
  </si>
  <si>
    <t>{'1': 46, '3': 65, '2': 31, '5': 66, '4': 41, '7': 14, '6': 20, '8': 3}</t>
  </si>
  <si>
    <t>fks,txt</t>
  </si>
  <si>
    <t>Закон о ФКС</t>
  </si>
  <si>
    <t>{'1': 101, '3': 176, '2': 106, '5': 161, '4': 109, '7': 17, '6': 65, '9': 1, '8': 2}</t>
  </si>
  <si>
    <t>minec_polozh,txt</t>
  </si>
  <si>
    <t>Руководящие документы министерства</t>
  </si>
  <si>
    <t>{'11': 2, '1': 70, '3': 102, '2': 58, '5': 141, '4': 99, '7': 33, '6': 55, '9': 1, '8': 7}</t>
  </si>
  <si>
    <t>gov_sudeb,txt</t>
  </si>
  <si>
    <t>Комиссия Правительства по законопроектной деятельности одобрила с учётом состоявшегося обсуждения законопроект «О судебно-экспертной деятельности в Российской Федерации»</t>
  </si>
  <si>
    <t>{'10': 2, '1': 69, '3': 117, '2': 65, '5': 128, '4': 97, '7': 17, '6': 81, '9': 3, '8': 4}</t>
  </si>
  <si>
    <t>adm_reg_minpri,txt</t>
  </si>
  <si>
    <t>«Об утверждении Административного регламента Федеральной службы по надзору в сфере природопользования по предоставлению государственной услуги по выдаче разрешений на ввоз в Российскую Федерацию или транзит через территорию Российской Федерации ядовитых веществ»</t>
  </si>
  <si>
    <t>{'10': 1, '1': 49, '3': 59, '2': 54, '5': 67, '4': 53, '7': 8, '6': 33, '8': 2}</t>
  </si>
  <si>
    <t>gov_bill2,txt</t>
  </si>
  <si>
    <t>Комиссия Правительства по законопроектной деятельности одобрила законопроект, направленный на повышение эффективности реализации государственной политики и выполнения мероприятий в области гражданской обороны</t>
  </si>
  <si>
    <t>{'1': 92, '3': 124, '2': 77, '5': 110, '4': 113, '7': 4, '6': 40, '9': 3, '8': 7}</t>
  </si>
  <si>
    <t>gov_bill_film,txt</t>
  </si>
  <si>
    <t>О внесении в Госдуму законопроекта, направленного на сокращение сроков амортизации нематериальных активов в сфере кино и оптимизацию расходов на рекламу фильмов</t>
  </si>
  <si>
    <t>{'1': 42, '3': 55, '2': 40, '5': 34, '4': 32, '7': 3, '6': 22, '9': 2, '8': 2}</t>
  </si>
  <si>
    <t>mintrans_news1,txt</t>
  </si>
  <si>
    <t>5 июля состоялось совместное заседание</t>
  </si>
  <si>
    <t>{'1': 91, '3': 120, '2': 85, '5': 69, '4': 74, '7': 4, '6': 12, '8': 2}</t>
  </si>
  <si>
    <t>scrf_concept,txt</t>
  </si>
  <si>
    <t>Концепция внешней политики Российской Федерации</t>
  </si>
  <si>
    <t>{'11': 1, '1': 45, '3': 70, '2': 34, '5': 60, '4': 54, '7': 17, '6': 21, '8': 6}</t>
  </si>
  <si>
    <t>budget_exp,txt</t>
  </si>
  <si>
    <t>Доклад Рабочей группы Государственного совета Российской Федерации «О мерах по повышению эффективности бюджетных расходов»</t>
  </si>
  <si>
    <t>{'11': 1, '1': 35, '3': 43, '2': 29, '5': 33, '4': 30, '7': 2, '6': 19, '8': 1}</t>
  </si>
  <si>
    <t>kremlin_pens,txt</t>
  </si>
  <si>
    <t>Внесены изменения в закон об обязательном пенсионном страховании</t>
  </si>
  <si>
    <t>{'1': 53, '3': 94, '2': 86, '5': 44, '4': 55, '7': 5, '6': 25, '9': 2, '8': 6}</t>
  </si>
  <si>
    <t>government_upk,txt</t>
  </si>
  <si>
    <t>О внесении в Госдуму законопроекта, направленного на совершенствование особого порядка судебного разбирательства</t>
  </si>
  <si>
    <t>{'1': 49, '3': 63, '2': 75, '5': 87, '4': 69, '7': 2, '6': 17, '8': 1}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</si>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</sst>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средней длины предложения от среднего числа слогов в словах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avg_syl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Sheet1!$AB$2:$AB$56</c:f>
              <c:numCache>
                <c:formatCode>General</c:formatCode>
                <c:ptCount val="55"/>
                <c:pt idx="0">
                  <c:v>2.14478114478</c:v>
                </c:pt>
                <c:pt idx="1">
                  <c:v>2.15612535613</c:v>
                </c:pt>
                <c:pt idx="2">
                  <c:v>2.28629976581</c:v>
                </c:pt>
                <c:pt idx="3">
                  <c:v>2.19605958674</c:v>
                </c:pt>
                <c:pt idx="4">
                  <c:v>2.09981167608</c:v>
                </c:pt>
                <c:pt idx="5">
                  <c:v>2.05714285714</c:v>
                </c:pt>
                <c:pt idx="6">
                  <c:v>2.0625</c:v>
                </c:pt>
                <c:pt idx="7">
                  <c:v>2.11499148211</c:v>
                </c:pt>
                <c:pt idx="8">
                  <c:v>2.02228412256</c:v>
                </c:pt>
                <c:pt idx="9">
                  <c:v>2.24694376528</c:v>
                </c:pt>
                <c:pt idx="10">
                  <c:v>2.14</c:v>
                </c:pt>
                <c:pt idx="11">
                  <c:v>1.98120300752</c:v>
                </c:pt>
                <c:pt idx="12">
                  <c:v>2.27298850575</c:v>
                </c:pt>
                <c:pt idx="13">
                  <c:v>2.10759919301</c:v>
                </c:pt>
                <c:pt idx="14">
                  <c:v>2.23574730354</c:v>
                </c:pt>
                <c:pt idx="15">
                  <c:v>2.34268537074</c:v>
                </c:pt>
                <c:pt idx="16">
                  <c:v>2.43990929705</c:v>
                </c:pt>
                <c:pt idx="17">
                  <c:v>2.32987551867</c:v>
                </c:pt>
                <c:pt idx="18">
                  <c:v>2.35724533716</c:v>
                </c:pt>
                <c:pt idx="19">
                  <c:v>2.30104923325</c:v>
                </c:pt>
                <c:pt idx="20">
                  <c:v>2.32556270096</c:v>
                </c:pt>
                <c:pt idx="21">
                  <c:v>2.08260325407</c:v>
                </c:pt>
                <c:pt idx="22">
                  <c:v>2.27431421446</c:v>
                </c:pt>
                <c:pt idx="23">
                  <c:v>2.21820303384</c:v>
                </c:pt>
                <c:pt idx="24">
                  <c:v>2.1179245283</c:v>
                </c:pt>
                <c:pt idx="25">
                  <c:v>2.30740740741</c:v>
                </c:pt>
                <c:pt idx="26">
                  <c:v>2.45129224652</c:v>
                </c:pt>
                <c:pt idx="27">
                  <c:v>2.47768762677</c:v>
                </c:pt>
                <c:pt idx="28">
                  <c:v>2.35280373832</c:v>
                </c:pt>
                <c:pt idx="29">
                  <c:v>2.28398058252</c:v>
                </c:pt>
                <c:pt idx="30">
                  <c:v>2.57528089888</c:v>
                </c:pt>
                <c:pt idx="31">
                  <c:v>2.5092348285</c:v>
                </c:pt>
                <c:pt idx="32">
                  <c:v>2.42070484581</c:v>
                </c:pt>
                <c:pt idx="33">
                  <c:v>2.53731343284</c:v>
                </c:pt>
                <c:pt idx="34">
                  <c:v>2.57939914163</c:v>
                </c:pt>
                <c:pt idx="35">
                  <c:v>2.26386554622</c:v>
                </c:pt>
                <c:pt idx="36">
                  <c:v>2.47126436782</c:v>
                </c:pt>
                <c:pt idx="37">
                  <c:v>2.26086956522</c:v>
                </c:pt>
                <c:pt idx="38">
                  <c:v>2.61348528015</c:v>
                </c:pt>
                <c:pt idx="39">
                  <c:v>2.7210626186</c:v>
                </c:pt>
                <c:pt idx="40">
                  <c:v>3.26099706745</c:v>
                </c:pt>
                <c:pt idx="41">
                  <c:v>3.33333333333</c:v>
                </c:pt>
                <c:pt idx="42">
                  <c:v>3.0201863354</c:v>
                </c:pt>
                <c:pt idx="43">
                  <c:v>3.63286713287</c:v>
                </c:pt>
                <c:pt idx="44">
                  <c:v>3.54471544715</c:v>
                </c:pt>
                <c:pt idx="45">
                  <c:v>3.94542253521</c:v>
                </c:pt>
                <c:pt idx="46">
                  <c:v>3.87993138937</c:v>
                </c:pt>
                <c:pt idx="47">
                  <c:v>3.56134969325</c:v>
                </c:pt>
                <c:pt idx="48">
                  <c:v>3.45789473684</c:v>
                </c:pt>
                <c:pt idx="49">
                  <c:v>3.3275862069</c:v>
                </c:pt>
                <c:pt idx="50">
                  <c:v>3.01531728665</c:v>
                </c:pt>
                <c:pt idx="51">
                  <c:v>3.71103896104</c:v>
                </c:pt>
                <c:pt idx="52">
                  <c:v>3.38860103627</c:v>
                </c:pt>
                <c:pt idx="53">
                  <c:v>3.23783783784</c:v>
                </c:pt>
                <c:pt idx="54">
                  <c:v>3.36914600551</c:v>
                </c:pt>
              </c:numCache>
            </c:numRef>
          </c:xVal>
          <c:yVal>
            <c:numRef>
              <c:f>Sheet1!$AC$2:$AC$56</c:f>
              <c:numCache>
                <c:formatCode>General</c:formatCode>
                <c:ptCount val="55"/>
                <c:pt idx="0">
                  <c:v>12.375</c:v>
                </c:pt>
                <c:pt idx="1">
                  <c:v>12.1034482759</c:v>
                </c:pt>
                <c:pt idx="2">
                  <c:v>8.98947368421</c:v>
                </c:pt>
                <c:pt idx="3">
                  <c:v>10.6717948718</c:v>
                </c:pt>
                <c:pt idx="4">
                  <c:v>8.56451612903</c:v>
                </c:pt>
                <c:pt idx="5">
                  <c:v>8.33333333333</c:v>
                </c:pt>
                <c:pt idx="6">
                  <c:v>8.68571428571</c:v>
                </c:pt>
                <c:pt idx="7">
                  <c:v>5.89949748744</c:v>
                </c:pt>
                <c:pt idx="8">
                  <c:v>13.8076923077</c:v>
                </c:pt>
                <c:pt idx="9">
                  <c:v>7.26035502959</c:v>
                </c:pt>
                <c:pt idx="10">
                  <c:v>10.2941176471</c:v>
                </c:pt>
                <c:pt idx="11">
                  <c:v>13.3</c:v>
                </c:pt>
                <c:pt idx="12">
                  <c:v>10.875</c:v>
                </c:pt>
                <c:pt idx="13">
                  <c:v>6.88425925926</c:v>
                </c:pt>
                <c:pt idx="14">
                  <c:v>12.2452830189</c:v>
                </c:pt>
                <c:pt idx="15">
                  <c:v>8.45762711864</c:v>
                </c:pt>
                <c:pt idx="16">
                  <c:v>10.2558139535</c:v>
                </c:pt>
                <c:pt idx="17">
                  <c:v>12.05</c:v>
                </c:pt>
                <c:pt idx="18">
                  <c:v>16.5952380952</c:v>
                </c:pt>
                <c:pt idx="19">
                  <c:v>8.37162162162</c:v>
                </c:pt>
                <c:pt idx="20">
                  <c:v>10.1138211382</c:v>
                </c:pt>
                <c:pt idx="21">
                  <c:v>10.1139240506</c:v>
                </c:pt>
                <c:pt idx="22">
                  <c:v>6.96180555556</c:v>
                </c:pt>
                <c:pt idx="23">
                  <c:v>6.86973947896</c:v>
                </c:pt>
                <c:pt idx="24">
                  <c:v>11.3571428571</c:v>
                </c:pt>
                <c:pt idx="25">
                  <c:v>21.8918918919</c:v>
                </c:pt>
                <c:pt idx="26">
                  <c:v>17.9642857143</c:v>
                </c:pt>
                <c:pt idx="27">
                  <c:v>16.1639344262</c:v>
                </c:pt>
                <c:pt idx="28">
                  <c:v>21.4</c:v>
                </c:pt>
                <c:pt idx="29">
                  <c:v>11.4444444444</c:v>
                </c:pt>
                <c:pt idx="30">
                  <c:v>15.3448275862</c:v>
                </c:pt>
                <c:pt idx="31">
                  <c:v>11.1470588235</c:v>
                </c:pt>
                <c:pt idx="32">
                  <c:v>16.8148148148</c:v>
                </c:pt>
                <c:pt idx="33">
                  <c:v>19.8518518519</c:v>
                </c:pt>
                <c:pt idx="34">
                  <c:v>15.0322580645</c:v>
                </c:pt>
                <c:pt idx="35">
                  <c:v>20.5172413793</c:v>
                </c:pt>
                <c:pt idx="36">
                  <c:v>17.4</c:v>
                </c:pt>
                <c:pt idx="37">
                  <c:v>17.5238095238</c:v>
                </c:pt>
                <c:pt idx="38">
                  <c:v>13.8552631579</c:v>
                </c:pt>
                <c:pt idx="39">
                  <c:v>15.5</c:v>
                </c:pt>
                <c:pt idx="40">
                  <c:v>7.93023255814</c:v>
                </c:pt>
                <c:pt idx="41">
                  <c:v>17.4</c:v>
                </c:pt>
                <c:pt idx="42">
                  <c:v>16.5128205128</c:v>
                </c:pt>
                <c:pt idx="43">
                  <c:v>26.0</c:v>
                </c:pt>
                <c:pt idx="44">
                  <c:v>56.7692307692</c:v>
                </c:pt>
                <c:pt idx="45">
                  <c:v>51.6363636364</c:v>
                </c:pt>
                <c:pt idx="46">
                  <c:v>22.4230769231</c:v>
                </c:pt>
                <c:pt idx="47">
                  <c:v>20.375</c:v>
                </c:pt>
                <c:pt idx="48">
                  <c:v>31.6666666667</c:v>
                </c:pt>
                <c:pt idx="49">
                  <c:v>17.8461538462</c:v>
                </c:pt>
                <c:pt idx="50">
                  <c:v>12.3513513514</c:v>
                </c:pt>
                <c:pt idx="51">
                  <c:v>17.1111111111</c:v>
                </c:pt>
                <c:pt idx="52">
                  <c:v>24.125</c:v>
                </c:pt>
                <c:pt idx="53">
                  <c:v>46.25</c:v>
                </c:pt>
                <c:pt idx="54">
                  <c:v>30.25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10440"/>
        <c:axId val="-2122207272"/>
      </c:scatterChart>
      <c:valAx>
        <c:axId val="-2122210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Среднее число слогов на слово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207272"/>
        <c:crosses val="autoZero"/>
        <c:crossBetween val="midCat"/>
      </c:valAx>
      <c:valAx>
        <c:axId val="-21222072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Среднее</a:t>
                </a:r>
                <a:r>
                  <a:rPr lang="ru-RU" baseline="0"/>
                  <a:t> число слов в предложении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21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сложности текста от среднего</a:t>
            </a:r>
            <a:r>
              <a:rPr lang="ru-RU" baseline="0"/>
              <a:t> числа слов в предложении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avg_slen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Sheet1!$C$2:$C$56</c:f>
              <c:numCache>
                <c:formatCode>General</c:formatCode>
                <c:ptCount val="5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15.0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</c:numCache>
            </c:numRef>
          </c:xVal>
          <c:yVal>
            <c:numRef>
              <c:f>Sheet1!$AC$2:$AC$56</c:f>
              <c:numCache>
                <c:formatCode>General</c:formatCode>
                <c:ptCount val="55"/>
                <c:pt idx="0">
                  <c:v>12.375</c:v>
                </c:pt>
                <c:pt idx="1">
                  <c:v>12.1034482759</c:v>
                </c:pt>
                <c:pt idx="2">
                  <c:v>8.98947368421</c:v>
                </c:pt>
                <c:pt idx="3">
                  <c:v>10.6717948718</c:v>
                </c:pt>
                <c:pt idx="4">
                  <c:v>8.56451612903</c:v>
                </c:pt>
                <c:pt idx="5">
                  <c:v>8.33333333333</c:v>
                </c:pt>
                <c:pt idx="6">
                  <c:v>8.68571428571</c:v>
                </c:pt>
                <c:pt idx="7">
                  <c:v>5.89949748744</c:v>
                </c:pt>
                <c:pt idx="8">
                  <c:v>13.8076923077</c:v>
                </c:pt>
                <c:pt idx="9">
                  <c:v>7.26035502959</c:v>
                </c:pt>
                <c:pt idx="10">
                  <c:v>10.2941176471</c:v>
                </c:pt>
                <c:pt idx="11">
                  <c:v>13.3</c:v>
                </c:pt>
                <c:pt idx="12">
                  <c:v>10.875</c:v>
                </c:pt>
                <c:pt idx="13">
                  <c:v>6.88425925926</c:v>
                </c:pt>
                <c:pt idx="14">
                  <c:v>12.2452830189</c:v>
                </c:pt>
                <c:pt idx="15">
                  <c:v>8.45762711864</c:v>
                </c:pt>
                <c:pt idx="16">
                  <c:v>10.2558139535</c:v>
                </c:pt>
                <c:pt idx="17">
                  <c:v>12.05</c:v>
                </c:pt>
                <c:pt idx="18">
                  <c:v>16.5952380952</c:v>
                </c:pt>
                <c:pt idx="19">
                  <c:v>8.37162162162</c:v>
                </c:pt>
                <c:pt idx="20">
                  <c:v>10.1138211382</c:v>
                </c:pt>
                <c:pt idx="21">
                  <c:v>10.1139240506</c:v>
                </c:pt>
                <c:pt idx="22">
                  <c:v>6.96180555556</c:v>
                </c:pt>
                <c:pt idx="23">
                  <c:v>6.86973947896</c:v>
                </c:pt>
                <c:pt idx="24">
                  <c:v>11.3571428571</c:v>
                </c:pt>
                <c:pt idx="25">
                  <c:v>21.8918918919</c:v>
                </c:pt>
                <c:pt idx="26">
                  <c:v>17.9642857143</c:v>
                </c:pt>
                <c:pt idx="27">
                  <c:v>16.1639344262</c:v>
                </c:pt>
                <c:pt idx="28">
                  <c:v>21.4</c:v>
                </c:pt>
                <c:pt idx="29">
                  <c:v>11.4444444444</c:v>
                </c:pt>
                <c:pt idx="30">
                  <c:v>15.3448275862</c:v>
                </c:pt>
                <c:pt idx="31">
                  <c:v>11.1470588235</c:v>
                </c:pt>
                <c:pt idx="32">
                  <c:v>16.8148148148</c:v>
                </c:pt>
                <c:pt idx="33">
                  <c:v>19.8518518519</c:v>
                </c:pt>
                <c:pt idx="34">
                  <c:v>15.0322580645</c:v>
                </c:pt>
                <c:pt idx="35">
                  <c:v>20.5172413793</c:v>
                </c:pt>
                <c:pt idx="36">
                  <c:v>17.4</c:v>
                </c:pt>
                <c:pt idx="37">
                  <c:v>17.5238095238</c:v>
                </c:pt>
                <c:pt idx="38">
                  <c:v>13.8552631579</c:v>
                </c:pt>
                <c:pt idx="39">
                  <c:v>15.5</c:v>
                </c:pt>
                <c:pt idx="40">
                  <c:v>7.93023255814</c:v>
                </c:pt>
                <c:pt idx="41">
                  <c:v>17.4</c:v>
                </c:pt>
                <c:pt idx="42">
                  <c:v>16.5128205128</c:v>
                </c:pt>
                <c:pt idx="43">
                  <c:v>26.0</c:v>
                </c:pt>
                <c:pt idx="44">
                  <c:v>56.7692307692</c:v>
                </c:pt>
                <c:pt idx="45">
                  <c:v>51.6363636364</c:v>
                </c:pt>
                <c:pt idx="46">
                  <c:v>22.4230769231</c:v>
                </c:pt>
                <c:pt idx="47">
                  <c:v>20.375</c:v>
                </c:pt>
                <c:pt idx="48">
                  <c:v>31.6666666667</c:v>
                </c:pt>
                <c:pt idx="49">
                  <c:v>17.8461538462</c:v>
                </c:pt>
                <c:pt idx="50">
                  <c:v>12.3513513514</c:v>
                </c:pt>
                <c:pt idx="51">
                  <c:v>17.1111111111</c:v>
                </c:pt>
                <c:pt idx="52">
                  <c:v>24.125</c:v>
                </c:pt>
                <c:pt idx="53">
                  <c:v>46.25</c:v>
                </c:pt>
                <c:pt idx="54">
                  <c:v>30.25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63544"/>
        <c:axId val="-2115174856"/>
      </c:scatterChart>
      <c:valAx>
        <c:axId val="-21151635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лет образования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174856"/>
        <c:crosses val="autoZero"/>
        <c:crossBetween val="midCat"/>
      </c:valAx>
      <c:valAx>
        <c:axId val="-2115174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Среднее число слов на предложение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163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сложности текста от среднего</a:t>
            </a:r>
            <a:r>
              <a:rPr lang="ru-RU" baseline="0"/>
              <a:t> числа слогов в словах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avg_syl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Sheet1!$C$2:$C$56</c:f>
              <c:numCache>
                <c:formatCode>General</c:formatCode>
                <c:ptCount val="5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7.0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15.0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</c:numCache>
            </c:numRef>
          </c:xVal>
          <c:yVal>
            <c:numRef>
              <c:f>Sheet1!$AB$2:$AB$56</c:f>
              <c:numCache>
                <c:formatCode>General</c:formatCode>
                <c:ptCount val="55"/>
                <c:pt idx="0">
                  <c:v>2.14478114478</c:v>
                </c:pt>
                <c:pt idx="1">
                  <c:v>2.15612535613</c:v>
                </c:pt>
                <c:pt idx="2">
                  <c:v>2.28629976581</c:v>
                </c:pt>
                <c:pt idx="3">
                  <c:v>2.19605958674</c:v>
                </c:pt>
                <c:pt idx="4">
                  <c:v>2.09981167608</c:v>
                </c:pt>
                <c:pt idx="5">
                  <c:v>2.05714285714</c:v>
                </c:pt>
                <c:pt idx="6">
                  <c:v>2.0625</c:v>
                </c:pt>
                <c:pt idx="7">
                  <c:v>2.11499148211</c:v>
                </c:pt>
                <c:pt idx="8">
                  <c:v>2.02228412256</c:v>
                </c:pt>
                <c:pt idx="9">
                  <c:v>2.24694376528</c:v>
                </c:pt>
                <c:pt idx="10">
                  <c:v>2.14</c:v>
                </c:pt>
                <c:pt idx="11">
                  <c:v>1.98120300752</c:v>
                </c:pt>
                <c:pt idx="12">
                  <c:v>2.27298850575</c:v>
                </c:pt>
                <c:pt idx="13">
                  <c:v>2.10759919301</c:v>
                </c:pt>
                <c:pt idx="14">
                  <c:v>2.23574730354</c:v>
                </c:pt>
                <c:pt idx="15">
                  <c:v>2.34268537074</c:v>
                </c:pt>
                <c:pt idx="16">
                  <c:v>2.43990929705</c:v>
                </c:pt>
                <c:pt idx="17">
                  <c:v>2.32987551867</c:v>
                </c:pt>
                <c:pt idx="18">
                  <c:v>2.35724533716</c:v>
                </c:pt>
                <c:pt idx="19">
                  <c:v>2.30104923325</c:v>
                </c:pt>
                <c:pt idx="20">
                  <c:v>2.32556270096</c:v>
                </c:pt>
                <c:pt idx="21">
                  <c:v>2.08260325407</c:v>
                </c:pt>
                <c:pt idx="22">
                  <c:v>2.27431421446</c:v>
                </c:pt>
                <c:pt idx="23">
                  <c:v>2.21820303384</c:v>
                </c:pt>
                <c:pt idx="24">
                  <c:v>2.1179245283</c:v>
                </c:pt>
                <c:pt idx="25">
                  <c:v>2.30740740741</c:v>
                </c:pt>
                <c:pt idx="26">
                  <c:v>2.45129224652</c:v>
                </c:pt>
                <c:pt idx="27">
                  <c:v>2.47768762677</c:v>
                </c:pt>
                <c:pt idx="28">
                  <c:v>2.35280373832</c:v>
                </c:pt>
                <c:pt idx="29">
                  <c:v>2.28398058252</c:v>
                </c:pt>
                <c:pt idx="30">
                  <c:v>2.57528089888</c:v>
                </c:pt>
                <c:pt idx="31">
                  <c:v>2.5092348285</c:v>
                </c:pt>
                <c:pt idx="32">
                  <c:v>2.42070484581</c:v>
                </c:pt>
                <c:pt idx="33">
                  <c:v>2.53731343284</c:v>
                </c:pt>
                <c:pt idx="34">
                  <c:v>2.57939914163</c:v>
                </c:pt>
                <c:pt idx="35">
                  <c:v>2.26386554622</c:v>
                </c:pt>
                <c:pt idx="36">
                  <c:v>2.47126436782</c:v>
                </c:pt>
                <c:pt idx="37">
                  <c:v>2.26086956522</c:v>
                </c:pt>
                <c:pt idx="38">
                  <c:v>2.61348528015</c:v>
                </c:pt>
                <c:pt idx="39">
                  <c:v>2.7210626186</c:v>
                </c:pt>
                <c:pt idx="40">
                  <c:v>3.26099706745</c:v>
                </c:pt>
                <c:pt idx="41">
                  <c:v>3.33333333333</c:v>
                </c:pt>
                <c:pt idx="42">
                  <c:v>3.0201863354</c:v>
                </c:pt>
                <c:pt idx="43">
                  <c:v>3.63286713287</c:v>
                </c:pt>
                <c:pt idx="44">
                  <c:v>3.54471544715</c:v>
                </c:pt>
                <c:pt idx="45">
                  <c:v>3.94542253521</c:v>
                </c:pt>
                <c:pt idx="46">
                  <c:v>3.87993138937</c:v>
                </c:pt>
                <c:pt idx="47">
                  <c:v>3.56134969325</c:v>
                </c:pt>
                <c:pt idx="48">
                  <c:v>3.45789473684</c:v>
                </c:pt>
                <c:pt idx="49">
                  <c:v>3.3275862069</c:v>
                </c:pt>
                <c:pt idx="50">
                  <c:v>3.01531728665</c:v>
                </c:pt>
                <c:pt idx="51">
                  <c:v>3.71103896104</c:v>
                </c:pt>
                <c:pt idx="52">
                  <c:v>3.38860103627</c:v>
                </c:pt>
                <c:pt idx="53">
                  <c:v>3.23783783784</c:v>
                </c:pt>
                <c:pt idx="54">
                  <c:v>3.36914600551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14504"/>
        <c:axId val="-2144264840"/>
      </c:scatterChart>
      <c:valAx>
        <c:axId val="-2116514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лет образования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64840"/>
        <c:crosses val="autoZero"/>
        <c:crossBetween val="midCat"/>
      </c:valAx>
      <c:valAx>
        <c:axId val="-2144264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Среднее число слов на предложение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51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609601</xdr:colOff>
      <xdr:row>4</xdr:row>
      <xdr:rowOff>50800</xdr:rowOff>
    </xdr:from>
    <xdr:to>
      <xdr:col>12</xdr:col>
      <xdr:colOff>101600</xdr:colOff>
      <xdr:row>36</xdr:row>
      <xdr:rowOff>118532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118533</xdr:colOff>
      <xdr:row>4</xdr:row>
      <xdr:rowOff>50801</xdr:rowOff>
    </xdr:from>
    <xdr:to>
      <xdr:col>22</xdr:col>
      <xdr:colOff>0</xdr:colOff>
      <xdr:row>36</xdr:row>
      <xdr:rowOff>118533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118535</xdr:colOff>
      <xdr:row>4</xdr:row>
      <xdr:rowOff>50801</xdr:rowOff>
    </xdr:from>
    <xdr:to>
      <xdr:col>32</xdr:col>
      <xdr:colOff>169333</xdr:colOff>
      <xdr:row>37</xdr:row>
      <xdr:rowOff>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D59"/>
  <sheetViews>
    <sheetView tabSelected="1" zoomScale="75" zoomScaleNormal="75" zoomScalePageLayoutView="75" workbookViewId="0">
      <selection activeCell="W2" sqref="W2"/>
    </sheetView>
  </sheetViews>
  <sheetFormatPr baseColWidth="10" defaultColWidth="8.83203125" defaultRowHeight="12" x14ac:dyDescent="0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t="s">
        <v>30</v>
      </c>
      <c r="B2" t="s">
        <v>31</v>
      </c>
      <c r="C2">
        <v>1</v>
      </c>
      <c r="D2">
        <v>3.8911422558900002</v>
      </c>
      <c r="E2">
        <v>-2.8911422558900002</v>
      </c>
      <c r="F2">
        <f t="shared" ref="F2:F33" si="0">ABS(E2)</f>
        <v>2.8911422558900002</v>
      </c>
      <c r="G2">
        <v>3.8231986532</v>
      </c>
      <c r="H2">
        <v>-2.8231986532</v>
      </c>
      <c r="I2">
        <f t="shared" ref="I2:I33" si="1">ABS(H2)</f>
        <v>2.8231986532</v>
      </c>
      <c r="J2">
        <v>3.75009217172</v>
      </c>
      <c r="K2">
        <v>-2.75009217172</v>
      </c>
      <c r="L2">
        <f t="shared" ref="L2:L33" si="2">ABS(K2)</f>
        <v>2.75009217172</v>
      </c>
      <c r="M2">
        <v>2.6022212547799999</v>
      </c>
      <c r="N2">
        <v>-1.6022212547800001</v>
      </c>
      <c r="O2">
        <f t="shared" ref="O2:O33" si="3">ABS(N2)</f>
        <v>1.6022212547800001</v>
      </c>
      <c r="P2">
        <v>3.14101914983</v>
      </c>
      <c r="Q2">
        <v>-2.14101914983</v>
      </c>
      <c r="R2">
        <f t="shared" ref="R2:R33" si="4">ABS(Q2)</f>
        <v>2.14101914983</v>
      </c>
      <c r="S2">
        <v>1913</v>
      </c>
      <c r="T2">
        <v>318</v>
      </c>
      <c r="U2">
        <v>1457</v>
      </c>
      <c r="V2">
        <v>637</v>
      </c>
      <c r="W2">
        <v>297</v>
      </c>
      <c r="X2">
        <v>2</v>
      </c>
      <c r="Y2">
        <v>295</v>
      </c>
      <c r="Z2">
        <v>24</v>
      </c>
      <c r="AA2">
        <v>0.67340067340099996</v>
      </c>
      <c r="AB2">
        <v>2.14478114478</v>
      </c>
      <c r="AC2">
        <v>12.375</v>
      </c>
      <c r="AD2" t="s">
        <v>32</v>
      </c>
    </row>
    <row r="3" spans="1:30">
      <c r="A3" t="s">
        <v>33</v>
      </c>
      <c r="B3" t="s">
        <v>34</v>
      </c>
      <c r="C3">
        <v>1</v>
      </c>
      <c r="D3">
        <v>3.9658766086999999</v>
      </c>
      <c r="E3">
        <v>-2.9658766086999999</v>
      </c>
      <c r="F3">
        <f t="shared" si="0"/>
        <v>2.9658766086999999</v>
      </c>
      <c r="G3">
        <v>4.7953561253599997</v>
      </c>
      <c r="H3">
        <v>-3.7953561253600001</v>
      </c>
      <c r="I3">
        <f t="shared" si="1"/>
        <v>3.7953561253600001</v>
      </c>
      <c r="J3">
        <v>4.8139849690499998</v>
      </c>
      <c r="K3">
        <v>-3.8139849690499998</v>
      </c>
      <c r="L3">
        <f t="shared" si="2"/>
        <v>3.8139849690499998</v>
      </c>
      <c r="M3">
        <v>5.1368105311000001</v>
      </c>
      <c r="N3">
        <v>-4.1368105311000001</v>
      </c>
      <c r="O3">
        <f t="shared" si="3"/>
        <v>4.1368105311000001</v>
      </c>
      <c r="P3">
        <v>4.2435642499300004</v>
      </c>
      <c r="Q3">
        <v>-3.2435642499299999</v>
      </c>
      <c r="R3">
        <f t="shared" si="4"/>
        <v>3.2435642499299999</v>
      </c>
      <c r="S3">
        <v>11532</v>
      </c>
      <c r="T3">
        <v>1855</v>
      </c>
      <c r="U3">
        <v>8940</v>
      </c>
      <c r="V3">
        <v>3784</v>
      </c>
      <c r="W3">
        <v>1755</v>
      </c>
      <c r="X3">
        <v>48</v>
      </c>
      <c r="Y3">
        <v>1707</v>
      </c>
      <c r="Z3">
        <v>145</v>
      </c>
      <c r="AA3">
        <v>2.73504273504</v>
      </c>
      <c r="AB3">
        <v>2.15612535613</v>
      </c>
      <c r="AC3">
        <v>12.1034482759</v>
      </c>
      <c r="AD3" t="s">
        <v>35</v>
      </c>
    </row>
    <row r="4" spans="1:30">
      <c r="A4" t="s">
        <v>36</v>
      </c>
      <c r="B4" t="s">
        <v>37</v>
      </c>
      <c r="C4">
        <v>1</v>
      </c>
      <c r="D4">
        <v>4.8241093060500004</v>
      </c>
      <c r="E4">
        <v>-3.82410930605</v>
      </c>
      <c r="F4">
        <f t="shared" si="0"/>
        <v>3.82410930605</v>
      </c>
      <c r="G4">
        <v>4.6515573770499996</v>
      </c>
      <c r="H4">
        <v>-3.6515573770500001</v>
      </c>
      <c r="I4">
        <f t="shared" si="1"/>
        <v>3.6515573770500001</v>
      </c>
      <c r="J4">
        <v>4.0054143719999997</v>
      </c>
      <c r="K4">
        <v>-3.0054143720000002</v>
      </c>
      <c r="L4">
        <f t="shared" si="2"/>
        <v>3.0054143720000002</v>
      </c>
      <c r="M4">
        <v>4.4937821728799996</v>
      </c>
      <c r="N4">
        <v>-3.49378217288</v>
      </c>
      <c r="O4">
        <f t="shared" si="3"/>
        <v>3.49378217288</v>
      </c>
      <c r="P4">
        <v>4.3465473684199996</v>
      </c>
      <c r="Q4">
        <v>-3.34654736842</v>
      </c>
      <c r="R4">
        <f t="shared" si="4"/>
        <v>3.34654736842</v>
      </c>
      <c r="S4">
        <v>11783</v>
      </c>
      <c r="T4">
        <v>1807</v>
      </c>
      <c r="U4">
        <v>8967</v>
      </c>
      <c r="V4">
        <v>3905</v>
      </c>
      <c r="W4">
        <v>1708</v>
      </c>
      <c r="X4">
        <v>48</v>
      </c>
      <c r="Y4">
        <v>1660</v>
      </c>
      <c r="Z4">
        <v>190</v>
      </c>
      <c r="AA4">
        <v>2.8103044496499998</v>
      </c>
      <c r="AB4">
        <v>2.2862997658099999</v>
      </c>
      <c r="AC4">
        <v>8.9894736842099991</v>
      </c>
      <c r="AD4" t="s">
        <v>38</v>
      </c>
    </row>
    <row r="5" spans="1:30">
      <c r="A5" t="s">
        <v>39</v>
      </c>
      <c r="B5" t="s">
        <v>40</v>
      </c>
      <c r="C5">
        <v>1</v>
      </c>
      <c r="D5">
        <v>4.0776769009000002</v>
      </c>
      <c r="E5">
        <v>-3.0776769008999998</v>
      </c>
      <c r="F5">
        <f t="shared" si="0"/>
        <v>3.0776769008999998</v>
      </c>
      <c r="G5">
        <v>4.8391494473799996</v>
      </c>
      <c r="H5">
        <v>-3.8391494473800001</v>
      </c>
      <c r="I5">
        <f t="shared" si="1"/>
        <v>3.8391494473800001</v>
      </c>
      <c r="J5">
        <v>4.3192625660699999</v>
      </c>
      <c r="K5">
        <v>-3.3192625660699999</v>
      </c>
      <c r="L5">
        <f t="shared" si="2"/>
        <v>3.3192625660699999</v>
      </c>
      <c r="M5">
        <v>4.6592426654199999</v>
      </c>
      <c r="N5">
        <v>-3.6592426654199999</v>
      </c>
      <c r="O5">
        <f t="shared" si="3"/>
        <v>3.6592426654199999</v>
      </c>
      <c r="P5">
        <v>4.3333711861899999</v>
      </c>
      <c r="Q5">
        <v>-3.3333711861899999</v>
      </c>
      <c r="R5">
        <f t="shared" si="4"/>
        <v>3.3333711861899999</v>
      </c>
      <c r="S5">
        <v>13947</v>
      </c>
      <c r="T5">
        <v>2206</v>
      </c>
      <c r="U5">
        <v>10764</v>
      </c>
      <c r="V5">
        <v>4570</v>
      </c>
      <c r="W5">
        <v>2081</v>
      </c>
      <c r="X5">
        <v>53</v>
      </c>
      <c r="Y5">
        <v>2028</v>
      </c>
      <c r="Z5">
        <v>195</v>
      </c>
      <c r="AA5">
        <v>2.5468524747700001</v>
      </c>
      <c r="AB5">
        <v>2.1960595867400001</v>
      </c>
      <c r="AC5">
        <v>10.6717948718</v>
      </c>
      <c r="AD5" t="s">
        <v>41</v>
      </c>
    </row>
    <row r="6" spans="1:30">
      <c r="A6" t="s">
        <v>42</v>
      </c>
      <c r="B6" t="s">
        <v>43</v>
      </c>
      <c r="C6">
        <v>1</v>
      </c>
      <c r="D6">
        <v>2.04084192941</v>
      </c>
      <c r="E6">
        <v>-1.04084192941</v>
      </c>
      <c r="F6">
        <f t="shared" si="0"/>
        <v>1.04084192941</v>
      </c>
      <c r="G6">
        <v>2.6379849340899999</v>
      </c>
      <c r="H6">
        <v>-1.6379849340899999</v>
      </c>
      <c r="I6">
        <f t="shared" si="1"/>
        <v>1.6379849340899999</v>
      </c>
      <c r="J6">
        <v>2.6499773100100001</v>
      </c>
      <c r="K6">
        <v>-1.6499773100099999</v>
      </c>
      <c r="L6">
        <f t="shared" si="2"/>
        <v>1.6499773100099999</v>
      </c>
      <c r="M6">
        <v>1.9947945409400001</v>
      </c>
      <c r="N6">
        <v>-0.99479454093499997</v>
      </c>
      <c r="O6">
        <f t="shared" si="3"/>
        <v>0.99479454093499997</v>
      </c>
      <c r="P6">
        <v>2.15541645404</v>
      </c>
      <c r="Q6">
        <v>-1.15541645404</v>
      </c>
      <c r="R6">
        <f t="shared" si="4"/>
        <v>1.15541645404</v>
      </c>
      <c r="S6">
        <v>3442</v>
      </c>
      <c r="T6">
        <v>533</v>
      </c>
      <c r="U6">
        <v>2612</v>
      </c>
      <c r="V6">
        <v>1115</v>
      </c>
      <c r="W6">
        <v>531</v>
      </c>
      <c r="X6">
        <v>3</v>
      </c>
      <c r="Y6">
        <v>528</v>
      </c>
      <c r="Z6">
        <v>62</v>
      </c>
      <c r="AA6">
        <v>0.56497175141199996</v>
      </c>
      <c r="AB6">
        <v>2.0998116760799999</v>
      </c>
      <c r="AC6">
        <v>8.5645161290300003</v>
      </c>
      <c r="AD6" t="s">
        <v>44</v>
      </c>
    </row>
    <row r="7" spans="1:30">
      <c r="A7" t="s">
        <v>45</v>
      </c>
      <c r="B7" t="s">
        <v>46</v>
      </c>
      <c r="C7">
        <v>1</v>
      </c>
      <c r="D7">
        <v>1.3614285714300001</v>
      </c>
      <c r="E7">
        <v>-0.36142857142899998</v>
      </c>
      <c r="F7">
        <f t="shared" si="0"/>
        <v>0.36142857142899998</v>
      </c>
      <c r="G7">
        <v>1.9014285714300001</v>
      </c>
      <c r="H7">
        <v>-0.90142857142900001</v>
      </c>
      <c r="I7">
        <f t="shared" si="1"/>
        <v>0.90142857142900001</v>
      </c>
      <c r="J7">
        <v>2.2749999999999999</v>
      </c>
      <c r="K7">
        <v>-1.2749999999999999</v>
      </c>
      <c r="L7">
        <f t="shared" si="2"/>
        <v>1.2749999999999999</v>
      </c>
      <c r="M7">
        <v>0.05</v>
      </c>
      <c r="N7">
        <v>0.95</v>
      </c>
      <c r="O7">
        <f t="shared" si="3"/>
        <v>0.95</v>
      </c>
      <c r="P7">
        <v>1.3812714285700001</v>
      </c>
      <c r="Q7">
        <v>-0.38127142857099999</v>
      </c>
      <c r="R7">
        <f t="shared" si="4"/>
        <v>0.38127142857099999</v>
      </c>
      <c r="S7">
        <v>1109</v>
      </c>
      <c r="T7">
        <v>182</v>
      </c>
      <c r="U7">
        <v>841</v>
      </c>
      <c r="V7">
        <v>360</v>
      </c>
      <c r="W7">
        <v>175</v>
      </c>
      <c r="X7">
        <v>0</v>
      </c>
      <c r="Y7">
        <v>175</v>
      </c>
      <c r="Z7">
        <v>21</v>
      </c>
      <c r="AA7">
        <v>0</v>
      </c>
      <c r="AB7">
        <v>2.0571428571400001</v>
      </c>
      <c r="AC7">
        <v>8.3333333333299997</v>
      </c>
      <c r="AD7" t="s">
        <v>47</v>
      </c>
    </row>
    <row r="8" spans="1:30">
      <c r="A8" t="s">
        <v>48</v>
      </c>
      <c r="B8" t="s">
        <v>49</v>
      </c>
      <c r="C8">
        <v>1</v>
      </c>
      <c r="D8">
        <v>1.5495571428599999</v>
      </c>
      <c r="E8">
        <v>-0.54955714285699997</v>
      </c>
      <c r="F8">
        <f t="shared" si="0"/>
        <v>0.54955714285699997</v>
      </c>
      <c r="G8">
        <v>2.0910526315800002</v>
      </c>
      <c r="H8">
        <v>-1.09105263158</v>
      </c>
      <c r="I8">
        <f t="shared" si="1"/>
        <v>1.09105263158</v>
      </c>
      <c r="J8">
        <v>2.3712</v>
      </c>
      <c r="K8">
        <v>-1.3712</v>
      </c>
      <c r="L8">
        <f t="shared" si="2"/>
        <v>1.3712</v>
      </c>
      <c r="M8">
        <v>0.05</v>
      </c>
      <c r="N8">
        <v>0.95</v>
      </c>
      <c r="O8">
        <f t="shared" si="3"/>
        <v>0.95</v>
      </c>
      <c r="P8">
        <v>1.50200075188</v>
      </c>
      <c r="Q8">
        <v>-0.50200075188000004</v>
      </c>
      <c r="R8">
        <f t="shared" si="4"/>
        <v>0.50200075188000004</v>
      </c>
      <c r="S8">
        <v>1966</v>
      </c>
      <c r="T8">
        <v>317</v>
      </c>
      <c r="U8">
        <v>1462</v>
      </c>
      <c r="V8">
        <v>627</v>
      </c>
      <c r="W8">
        <v>304</v>
      </c>
      <c r="X8">
        <v>0</v>
      </c>
      <c r="Y8">
        <v>304</v>
      </c>
      <c r="Z8">
        <v>35</v>
      </c>
      <c r="AA8">
        <v>0</v>
      </c>
      <c r="AB8">
        <v>2.0625</v>
      </c>
      <c r="AC8">
        <v>8.6857142857100005</v>
      </c>
      <c r="AD8" t="s">
        <v>50</v>
      </c>
    </row>
    <row r="9" spans="1:30">
      <c r="A9" t="s">
        <v>51</v>
      </c>
      <c r="B9" t="s">
        <v>52</v>
      </c>
      <c r="C9">
        <v>1</v>
      </c>
      <c r="D9">
        <v>1.408919247</v>
      </c>
      <c r="E9">
        <v>-0.408919247002</v>
      </c>
      <c r="F9">
        <f t="shared" si="0"/>
        <v>0.408919247002</v>
      </c>
      <c r="G9">
        <v>1.40126064736</v>
      </c>
      <c r="H9">
        <v>-0.40126064735900002</v>
      </c>
      <c r="I9">
        <f t="shared" si="1"/>
        <v>0.40126064735900002</v>
      </c>
      <c r="J9">
        <v>2.3628626437100002</v>
      </c>
      <c r="K9">
        <v>-1.36286264371</v>
      </c>
      <c r="L9">
        <f t="shared" si="2"/>
        <v>1.36286264371</v>
      </c>
      <c r="M9">
        <v>2.5569310955</v>
      </c>
      <c r="N9">
        <v>-1.5569310955</v>
      </c>
      <c r="O9">
        <f t="shared" si="3"/>
        <v>1.5569310955</v>
      </c>
      <c r="P9">
        <v>2.10143596175</v>
      </c>
      <c r="Q9">
        <v>-1.10143596175</v>
      </c>
      <c r="R9">
        <f t="shared" si="4"/>
        <v>1.10143596175</v>
      </c>
      <c r="S9">
        <v>8660</v>
      </c>
      <c r="T9">
        <v>1948</v>
      </c>
      <c r="U9">
        <v>5905</v>
      </c>
      <c r="V9">
        <v>2483</v>
      </c>
      <c r="W9">
        <v>1174</v>
      </c>
      <c r="X9">
        <v>16</v>
      </c>
      <c r="Y9">
        <v>1158</v>
      </c>
      <c r="Z9">
        <v>199</v>
      </c>
      <c r="AA9">
        <v>1.36286201022</v>
      </c>
      <c r="AB9">
        <v>2.1149914821100002</v>
      </c>
      <c r="AC9">
        <v>5.8994974874399997</v>
      </c>
      <c r="AD9" t="s">
        <v>53</v>
      </c>
    </row>
    <row r="10" spans="1:30">
      <c r="A10" t="s">
        <v>54</v>
      </c>
      <c r="B10" t="s">
        <v>55</v>
      </c>
      <c r="C10">
        <v>1</v>
      </c>
      <c r="D10">
        <v>2.60728069424</v>
      </c>
      <c r="E10">
        <v>-1.60728069424</v>
      </c>
      <c r="F10">
        <f t="shared" si="0"/>
        <v>1.60728069424</v>
      </c>
      <c r="G10">
        <v>4.0836490250699997</v>
      </c>
      <c r="H10">
        <v>-3.0836490250700002</v>
      </c>
      <c r="I10">
        <f t="shared" si="1"/>
        <v>3.0836490250700002</v>
      </c>
      <c r="J10">
        <v>4.6920626740899998</v>
      </c>
      <c r="K10">
        <v>-3.6920626740900002</v>
      </c>
      <c r="L10">
        <f t="shared" si="2"/>
        <v>3.6920626740900002</v>
      </c>
      <c r="M10">
        <v>4.2971528924999998</v>
      </c>
      <c r="N10">
        <v>-3.2971528925000002</v>
      </c>
      <c r="O10">
        <f t="shared" si="3"/>
        <v>3.2971528925000002</v>
      </c>
      <c r="P10">
        <v>3.50531395972</v>
      </c>
      <c r="Q10">
        <v>-2.50531395972</v>
      </c>
      <c r="R10">
        <f t="shared" si="4"/>
        <v>2.50531395972</v>
      </c>
      <c r="S10">
        <v>2356</v>
      </c>
      <c r="T10">
        <v>485</v>
      </c>
      <c r="U10">
        <v>1759</v>
      </c>
      <c r="V10">
        <v>726</v>
      </c>
      <c r="W10">
        <v>359</v>
      </c>
      <c r="X10">
        <v>6</v>
      </c>
      <c r="Y10">
        <v>353</v>
      </c>
      <c r="Z10">
        <v>26</v>
      </c>
      <c r="AA10">
        <v>1.6713091922000001</v>
      </c>
      <c r="AB10">
        <v>2.0222841225599999</v>
      </c>
      <c r="AC10">
        <v>13.8076923077</v>
      </c>
      <c r="AD10" t="s">
        <v>56</v>
      </c>
    </row>
    <row r="11" spans="1:30">
      <c r="A11" t="s">
        <v>57</v>
      </c>
      <c r="B11" t="s">
        <v>58</v>
      </c>
      <c r="C11">
        <v>1</v>
      </c>
      <c r="D11">
        <v>3.7153943664</v>
      </c>
      <c r="E11">
        <v>-2.7153943664</v>
      </c>
      <c r="F11">
        <f t="shared" si="0"/>
        <v>2.7153943664</v>
      </c>
      <c r="G11">
        <v>3.4206112469400001</v>
      </c>
      <c r="H11">
        <v>-2.4206112469400001</v>
      </c>
      <c r="I11">
        <f t="shared" si="1"/>
        <v>2.4206112469400001</v>
      </c>
      <c r="J11">
        <v>4.81630675193</v>
      </c>
      <c r="K11">
        <v>-3.81630675193</v>
      </c>
      <c r="L11">
        <f t="shared" si="2"/>
        <v>3.81630675193</v>
      </c>
      <c r="M11">
        <v>5.4480371185900003</v>
      </c>
      <c r="N11">
        <v>-4.4480371185900003</v>
      </c>
      <c r="O11">
        <f t="shared" si="3"/>
        <v>4.4480371185900003</v>
      </c>
      <c r="P11">
        <v>3.51587758906</v>
      </c>
      <c r="Q11">
        <v>-2.51587758906</v>
      </c>
      <c r="R11">
        <f t="shared" si="4"/>
        <v>2.51587758906</v>
      </c>
      <c r="S11">
        <v>9055</v>
      </c>
      <c r="T11">
        <v>2003</v>
      </c>
      <c r="U11">
        <v>6374</v>
      </c>
      <c r="V11">
        <v>2757</v>
      </c>
      <c r="W11">
        <v>1227</v>
      </c>
      <c r="X11">
        <v>63</v>
      </c>
      <c r="Y11">
        <v>1164</v>
      </c>
      <c r="Z11">
        <v>169</v>
      </c>
      <c r="AA11">
        <v>5.1344743276299996</v>
      </c>
      <c r="AB11">
        <v>2.2469437652800002</v>
      </c>
      <c r="AC11">
        <v>7.2603550295900003</v>
      </c>
      <c r="AD11" t="s">
        <v>59</v>
      </c>
    </row>
    <row r="12" spans="1:30">
      <c r="A12" t="s">
        <v>60</v>
      </c>
      <c r="B12" t="s">
        <v>61</v>
      </c>
      <c r="C12">
        <v>3</v>
      </c>
      <c r="D12">
        <v>3.1615294117600001</v>
      </c>
      <c r="E12">
        <v>-0.16152941176499999</v>
      </c>
      <c r="F12">
        <f t="shared" si="0"/>
        <v>0.16152941176499999</v>
      </c>
      <c r="G12">
        <v>3.51857142857</v>
      </c>
      <c r="H12">
        <v>-0.51857142857100003</v>
      </c>
      <c r="I12">
        <f t="shared" si="1"/>
        <v>0.51857142857100003</v>
      </c>
      <c r="J12">
        <v>3.9142941176499999</v>
      </c>
      <c r="K12">
        <v>-0.91429411764699997</v>
      </c>
      <c r="L12">
        <f t="shared" si="2"/>
        <v>0.91429411764699997</v>
      </c>
      <c r="M12">
        <v>4.0616081563400002</v>
      </c>
      <c r="N12">
        <v>-1.0616081563399999</v>
      </c>
      <c r="O12">
        <f t="shared" si="3"/>
        <v>1.0616081563399999</v>
      </c>
      <c r="P12">
        <v>2.8613285714300001</v>
      </c>
      <c r="Q12">
        <v>0.13867142857100001</v>
      </c>
      <c r="R12">
        <f t="shared" si="4"/>
        <v>0.13867142857100001</v>
      </c>
      <c r="S12">
        <v>2375</v>
      </c>
      <c r="T12">
        <v>497</v>
      </c>
      <c r="U12">
        <v>1734</v>
      </c>
      <c r="V12">
        <v>749</v>
      </c>
      <c r="W12">
        <v>350</v>
      </c>
      <c r="X12">
        <v>7</v>
      </c>
      <c r="Y12">
        <v>343</v>
      </c>
      <c r="Z12">
        <v>34</v>
      </c>
      <c r="AA12">
        <v>2</v>
      </c>
      <c r="AB12">
        <v>2.14</v>
      </c>
      <c r="AC12">
        <v>10.2941176471</v>
      </c>
      <c r="AD12" t="s">
        <v>62</v>
      </c>
    </row>
    <row r="13" spans="1:30">
      <c r="A13" t="s">
        <v>63</v>
      </c>
      <c r="B13" t="s">
        <v>64</v>
      </c>
      <c r="C13">
        <v>3</v>
      </c>
      <c r="D13">
        <v>1.8624827067700001</v>
      </c>
      <c r="E13">
        <v>1.1375172932299999</v>
      </c>
      <c r="F13">
        <f t="shared" si="0"/>
        <v>1.1375172932299999</v>
      </c>
      <c r="G13">
        <v>3.67</v>
      </c>
      <c r="H13">
        <v>-0.67</v>
      </c>
      <c r="I13">
        <f t="shared" si="1"/>
        <v>0.67</v>
      </c>
      <c r="J13">
        <v>4.2534563909800003</v>
      </c>
      <c r="K13">
        <v>-1.2534563909800001</v>
      </c>
      <c r="L13">
        <f t="shared" si="2"/>
        <v>1.2534563909800001</v>
      </c>
      <c r="M13">
        <v>3.4741641315799998</v>
      </c>
      <c r="N13">
        <v>-0.47416413157999998</v>
      </c>
      <c r="O13">
        <f t="shared" si="3"/>
        <v>0.47416413157999998</v>
      </c>
      <c r="P13">
        <v>3.0022289473699999</v>
      </c>
      <c r="Q13">
        <v>-2.22894736842E-3</v>
      </c>
      <c r="R13">
        <f t="shared" si="4"/>
        <v>2.22894736842E-3</v>
      </c>
      <c r="S13">
        <v>1721</v>
      </c>
      <c r="T13">
        <v>352</v>
      </c>
      <c r="U13">
        <v>1288</v>
      </c>
      <c r="V13">
        <v>527</v>
      </c>
      <c r="W13">
        <v>266</v>
      </c>
      <c r="X13">
        <v>3</v>
      </c>
      <c r="Y13">
        <v>263</v>
      </c>
      <c r="Z13">
        <v>20</v>
      </c>
      <c r="AA13">
        <v>1.12781954887</v>
      </c>
      <c r="AB13">
        <v>1.98120300752</v>
      </c>
      <c r="AC13">
        <v>13.3</v>
      </c>
      <c r="AD13" t="s">
        <v>65</v>
      </c>
    </row>
    <row r="14" spans="1:30">
      <c r="A14" t="s">
        <v>66</v>
      </c>
      <c r="B14" t="s">
        <v>67</v>
      </c>
      <c r="C14">
        <v>3</v>
      </c>
      <c r="D14">
        <v>5.2346867816099998</v>
      </c>
      <c r="E14">
        <v>-2.2346867816099998</v>
      </c>
      <c r="F14">
        <f t="shared" si="0"/>
        <v>2.2346867816099998</v>
      </c>
      <c r="G14">
        <v>5.8007471264400001</v>
      </c>
      <c r="H14">
        <v>-2.8007471264400001</v>
      </c>
      <c r="I14">
        <f t="shared" si="1"/>
        <v>2.8007471264400001</v>
      </c>
      <c r="J14">
        <v>4.3964612068999998</v>
      </c>
      <c r="K14">
        <v>-1.3964612069</v>
      </c>
      <c r="L14">
        <f t="shared" si="2"/>
        <v>1.3964612069</v>
      </c>
      <c r="M14">
        <v>4.7387298386700003</v>
      </c>
      <c r="N14">
        <v>-1.7387298386700001</v>
      </c>
      <c r="O14">
        <f t="shared" si="3"/>
        <v>1.7387298386700001</v>
      </c>
      <c r="P14">
        <v>5.4150926724100001</v>
      </c>
      <c r="Q14">
        <v>-2.4150926724100001</v>
      </c>
      <c r="R14">
        <f t="shared" si="4"/>
        <v>2.4150926724100001</v>
      </c>
      <c r="S14">
        <v>2446</v>
      </c>
      <c r="T14">
        <v>458</v>
      </c>
      <c r="U14">
        <v>1857</v>
      </c>
      <c r="V14">
        <v>791</v>
      </c>
      <c r="W14">
        <v>348</v>
      </c>
      <c r="X14">
        <v>9</v>
      </c>
      <c r="Y14">
        <v>339</v>
      </c>
      <c r="Z14">
        <v>32</v>
      </c>
      <c r="AA14">
        <v>2.5862068965499998</v>
      </c>
      <c r="AB14">
        <v>2.2729885057499999</v>
      </c>
      <c r="AC14">
        <v>10.875</v>
      </c>
      <c r="AD14" t="s">
        <v>68</v>
      </c>
    </row>
    <row r="15" spans="1:30">
      <c r="A15" t="s">
        <v>69</v>
      </c>
      <c r="B15" t="s">
        <v>70</v>
      </c>
      <c r="C15">
        <v>4</v>
      </c>
      <c r="D15">
        <v>1.6171029851300001</v>
      </c>
      <c r="E15">
        <v>2.3828970148700002</v>
      </c>
      <c r="F15">
        <f t="shared" si="0"/>
        <v>2.3828970148700002</v>
      </c>
      <c r="G15">
        <v>1.4386617350399999</v>
      </c>
      <c r="H15">
        <v>2.5613382649599998</v>
      </c>
      <c r="I15">
        <f t="shared" si="1"/>
        <v>2.5613382649599998</v>
      </c>
      <c r="J15">
        <v>3.4756368060199998</v>
      </c>
      <c r="K15">
        <v>0.52436319397700004</v>
      </c>
      <c r="L15">
        <f t="shared" si="2"/>
        <v>0.52436319397700004</v>
      </c>
      <c r="M15">
        <v>3.9947210388199998</v>
      </c>
      <c r="N15">
        <v>5.2789611844400001E-3</v>
      </c>
      <c r="O15">
        <f t="shared" si="3"/>
        <v>5.2789611844400001E-3</v>
      </c>
      <c r="P15">
        <v>1.45431649761</v>
      </c>
      <c r="Q15">
        <v>2.5456835023900002</v>
      </c>
      <c r="R15">
        <f t="shared" si="4"/>
        <v>2.5456835023900002</v>
      </c>
      <c r="S15">
        <v>9575</v>
      </c>
      <c r="T15">
        <v>1541</v>
      </c>
      <c r="U15">
        <v>7260</v>
      </c>
      <c r="V15">
        <v>3134</v>
      </c>
      <c r="W15">
        <v>1487</v>
      </c>
      <c r="X15">
        <v>43</v>
      </c>
      <c r="Y15">
        <v>1444</v>
      </c>
      <c r="Z15">
        <v>216</v>
      </c>
      <c r="AA15">
        <v>2.8917283120400001</v>
      </c>
      <c r="AB15">
        <v>2.10759919301</v>
      </c>
      <c r="AC15">
        <v>6.8842592592600003</v>
      </c>
      <c r="AD15" t="s">
        <v>71</v>
      </c>
    </row>
    <row r="16" spans="1:30">
      <c r="A16" t="s">
        <v>72</v>
      </c>
      <c r="B16" t="s">
        <v>73</v>
      </c>
      <c r="C16">
        <v>4</v>
      </c>
      <c r="D16">
        <v>5.1416117103200003</v>
      </c>
      <c r="E16">
        <v>-1.1416117103200001</v>
      </c>
      <c r="F16">
        <f t="shared" si="0"/>
        <v>1.1416117103200001</v>
      </c>
      <c r="G16">
        <v>5.7609090909100003</v>
      </c>
      <c r="H16">
        <v>-1.76090909091</v>
      </c>
      <c r="I16">
        <f t="shared" si="1"/>
        <v>1.76090909091</v>
      </c>
      <c r="J16">
        <v>5.7244722795599996</v>
      </c>
      <c r="K16">
        <v>-1.72447227956</v>
      </c>
      <c r="L16">
        <f t="shared" si="2"/>
        <v>1.72447227956</v>
      </c>
      <c r="M16">
        <v>6.4761376644900004</v>
      </c>
      <c r="N16">
        <v>-2.4761376644899999</v>
      </c>
      <c r="O16">
        <f t="shared" si="3"/>
        <v>2.4761376644899999</v>
      </c>
      <c r="P16">
        <v>5.3442009622900004</v>
      </c>
      <c r="Q16">
        <v>-1.34420096229</v>
      </c>
      <c r="R16">
        <f t="shared" si="4"/>
        <v>1.34420096229</v>
      </c>
      <c r="S16">
        <v>4330</v>
      </c>
      <c r="T16">
        <v>686</v>
      </c>
      <c r="U16">
        <v>3416</v>
      </c>
      <c r="V16">
        <v>1451</v>
      </c>
      <c r="W16">
        <v>649</v>
      </c>
      <c r="X16">
        <v>28</v>
      </c>
      <c r="Y16">
        <v>621</v>
      </c>
      <c r="Z16">
        <v>53</v>
      </c>
      <c r="AA16">
        <v>4.3143297380599996</v>
      </c>
      <c r="AB16">
        <v>2.2357473035400002</v>
      </c>
      <c r="AC16">
        <v>12.2452830189</v>
      </c>
      <c r="AD16" t="s">
        <v>74</v>
      </c>
    </row>
    <row r="17" spans="1:30">
      <c r="A17" t="s">
        <v>75</v>
      </c>
      <c r="B17" t="s">
        <v>76</v>
      </c>
      <c r="C17">
        <v>4</v>
      </c>
      <c r="D17">
        <v>5.4556576882599996</v>
      </c>
      <c r="E17">
        <v>-1.4556576882600001</v>
      </c>
      <c r="F17">
        <f t="shared" si="0"/>
        <v>1.4556576882600001</v>
      </c>
      <c r="G17">
        <v>5.7211022044100002</v>
      </c>
      <c r="H17">
        <v>-1.7211022044099999</v>
      </c>
      <c r="I17">
        <f t="shared" si="1"/>
        <v>1.7211022044099999</v>
      </c>
      <c r="J17">
        <v>5.2957057504799998</v>
      </c>
      <c r="K17">
        <v>-1.29570575048</v>
      </c>
      <c r="L17">
        <f t="shared" si="2"/>
        <v>1.29570575048</v>
      </c>
      <c r="M17">
        <v>6.0308763033500004</v>
      </c>
      <c r="N17">
        <v>-2.0308763033499999</v>
      </c>
      <c r="O17">
        <f t="shared" si="3"/>
        <v>2.0308763033499999</v>
      </c>
      <c r="P17">
        <v>5.6933664107900004</v>
      </c>
      <c r="Q17">
        <v>-1.6933664107899999</v>
      </c>
      <c r="R17">
        <f t="shared" si="4"/>
        <v>1.6933664107899999</v>
      </c>
      <c r="S17">
        <v>3467</v>
      </c>
      <c r="T17">
        <v>523</v>
      </c>
      <c r="U17">
        <v>2739</v>
      </c>
      <c r="V17">
        <v>1169</v>
      </c>
      <c r="W17">
        <v>499</v>
      </c>
      <c r="X17">
        <v>27</v>
      </c>
      <c r="Y17">
        <v>472</v>
      </c>
      <c r="Z17">
        <v>59</v>
      </c>
      <c r="AA17">
        <v>5.4108216432900003</v>
      </c>
      <c r="AB17">
        <v>2.3426853707399999</v>
      </c>
      <c r="AC17">
        <v>8.4576271186399996</v>
      </c>
      <c r="AD17" t="s">
        <v>77</v>
      </c>
    </row>
    <row r="18" spans="1:30">
      <c r="A18" t="s">
        <v>78</v>
      </c>
      <c r="B18" t="s">
        <v>79</v>
      </c>
      <c r="C18">
        <v>4</v>
      </c>
      <c r="D18">
        <v>7.4080608553499996</v>
      </c>
      <c r="E18">
        <v>-3.40806085535</v>
      </c>
      <c r="F18">
        <f t="shared" si="0"/>
        <v>3.40806085535</v>
      </c>
      <c r="G18">
        <v>7.6609297052200001</v>
      </c>
      <c r="H18">
        <v>-3.6609297052200001</v>
      </c>
      <c r="I18">
        <f t="shared" si="1"/>
        <v>3.6609297052200001</v>
      </c>
      <c r="J18">
        <v>5.6787487739299998</v>
      </c>
      <c r="K18">
        <v>-1.67874877393</v>
      </c>
      <c r="L18">
        <f t="shared" si="2"/>
        <v>1.67874877393</v>
      </c>
      <c r="M18">
        <v>6.5160436845299996</v>
      </c>
      <c r="N18">
        <v>-2.51604368453</v>
      </c>
      <c r="O18">
        <f t="shared" si="3"/>
        <v>2.51604368453</v>
      </c>
      <c r="P18">
        <v>7.5797943627100004</v>
      </c>
      <c r="Q18">
        <v>-3.57979436271</v>
      </c>
      <c r="R18">
        <f t="shared" si="4"/>
        <v>3.57979436271</v>
      </c>
      <c r="S18">
        <v>3154</v>
      </c>
      <c r="T18">
        <v>460</v>
      </c>
      <c r="U18">
        <v>2518</v>
      </c>
      <c r="V18">
        <v>1076</v>
      </c>
      <c r="W18">
        <v>441</v>
      </c>
      <c r="X18">
        <v>23</v>
      </c>
      <c r="Y18">
        <v>418</v>
      </c>
      <c r="Z18">
        <v>43</v>
      </c>
      <c r="AA18">
        <v>5.2154195011300004</v>
      </c>
      <c r="AB18">
        <v>2.4399092970499998</v>
      </c>
      <c r="AC18">
        <v>10.255813953500001</v>
      </c>
      <c r="AD18" t="s">
        <v>80</v>
      </c>
    </row>
    <row r="19" spans="1:30">
      <c r="A19" t="s">
        <v>81</v>
      </c>
      <c r="B19" t="s">
        <v>82</v>
      </c>
      <c r="C19">
        <v>4</v>
      </c>
      <c r="D19">
        <v>6.4161323651500002</v>
      </c>
      <c r="E19">
        <v>-2.4161323651500002</v>
      </c>
      <c r="F19">
        <f t="shared" si="0"/>
        <v>2.4161323651500002</v>
      </c>
      <c r="G19">
        <v>7.2208298755199998</v>
      </c>
      <c r="H19">
        <v>-3.2208298755200002</v>
      </c>
      <c r="I19">
        <f t="shared" si="1"/>
        <v>3.2208298755200002</v>
      </c>
      <c r="J19">
        <v>5.6946292531099996</v>
      </c>
      <c r="K19">
        <v>-1.69462925311</v>
      </c>
      <c r="L19">
        <f t="shared" si="2"/>
        <v>1.69462925311</v>
      </c>
      <c r="M19">
        <v>6.4560245082299996</v>
      </c>
      <c r="N19">
        <v>-2.4560245082300001</v>
      </c>
      <c r="O19">
        <f t="shared" si="3"/>
        <v>2.4560245082300001</v>
      </c>
      <c r="P19">
        <v>7.00380093361</v>
      </c>
      <c r="Q19">
        <v>-3.00380093361</v>
      </c>
      <c r="R19">
        <f t="shared" si="4"/>
        <v>3.00380093361</v>
      </c>
      <c r="S19">
        <v>3546</v>
      </c>
      <c r="T19">
        <v>716</v>
      </c>
      <c r="U19">
        <v>2669</v>
      </c>
      <c r="V19">
        <v>1123</v>
      </c>
      <c r="W19">
        <v>482</v>
      </c>
      <c r="X19">
        <v>21</v>
      </c>
      <c r="Y19">
        <v>461</v>
      </c>
      <c r="Z19">
        <v>40</v>
      </c>
      <c r="AA19">
        <v>4.3568464730300001</v>
      </c>
      <c r="AB19">
        <v>2.3298755186700002</v>
      </c>
      <c r="AC19">
        <v>12.05</v>
      </c>
      <c r="AD19" t="s">
        <v>83</v>
      </c>
    </row>
    <row r="20" spans="1:30">
      <c r="A20" t="s">
        <v>84</v>
      </c>
      <c r="B20" t="s">
        <v>85</v>
      </c>
      <c r="C20">
        <v>5</v>
      </c>
      <c r="D20">
        <v>8.2501695019499994</v>
      </c>
      <c r="E20">
        <v>-3.2501695019499999</v>
      </c>
      <c r="F20">
        <f t="shared" si="0"/>
        <v>3.2501695019499999</v>
      </c>
      <c r="G20">
        <v>7.7833428981299999</v>
      </c>
      <c r="H20">
        <v>-2.7833428981299999</v>
      </c>
      <c r="I20">
        <f t="shared" si="1"/>
        <v>2.7833428981299999</v>
      </c>
      <c r="J20">
        <v>7.6983622668600002</v>
      </c>
      <c r="K20">
        <v>-2.6983622668599998</v>
      </c>
      <c r="L20">
        <f t="shared" si="2"/>
        <v>2.6983622668599998</v>
      </c>
      <c r="M20">
        <v>8.6780826099299997</v>
      </c>
      <c r="N20">
        <v>-3.6780826099300001</v>
      </c>
      <c r="O20">
        <f t="shared" si="3"/>
        <v>3.6780826099300001</v>
      </c>
      <c r="P20">
        <v>8.0135295654800007</v>
      </c>
      <c r="Q20">
        <v>-3.0135295654799998</v>
      </c>
      <c r="R20">
        <f t="shared" si="4"/>
        <v>3.0135295654799998</v>
      </c>
      <c r="S20">
        <v>4831</v>
      </c>
      <c r="T20">
        <v>735</v>
      </c>
      <c r="U20">
        <v>3830</v>
      </c>
      <c r="V20">
        <v>1643</v>
      </c>
      <c r="W20">
        <v>697</v>
      </c>
      <c r="X20">
        <v>40</v>
      </c>
      <c r="Y20">
        <v>657</v>
      </c>
      <c r="Z20">
        <v>42</v>
      </c>
      <c r="AA20">
        <v>5.7388809182199996</v>
      </c>
      <c r="AB20">
        <v>2.3572453371600002</v>
      </c>
      <c r="AC20">
        <v>16.595238095199999</v>
      </c>
      <c r="AD20" t="s">
        <v>86</v>
      </c>
    </row>
    <row r="21" spans="1:30">
      <c r="A21" t="s">
        <v>87</v>
      </c>
      <c r="B21" t="s">
        <v>88</v>
      </c>
      <c r="C21">
        <v>6</v>
      </c>
      <c r="D21">
        <v>4.8370747878599998</v>
      </c>
      <c r="E21">
        <v>1.16292521214</v>
      </c>
      <c r="F21">
        <f t="shared" si="0"/>
        <v>1.16292521214</v>
      </c>
      <c r="G21">
        <v>4.8669330104900004</v>
      </c>
      <c r="H21">
        <v>1.1330669895100001</v>
      </c>
      <c r="I21">
        <f t="shared" si="1"/>
        <v>1.1330669895100001</v>
      </c>
      <c r="J21">
        <v>4.3793994339399998</v>
      </c>
      <c r="K21">
        <v>1.62060056606</v>
      </c>
      <c r="L21">
        <f t="shared" si="2"/>
        <v>1.62060056606</v>
      </c>
      <c r="M21">
        <v>5.03226720344</v>
      </c>
      <c r="N21">
        <v>0.96773279655900002</v>
      </c>
      <c r="O21">
        <f t="shared" si="3"/>
        <v>0.96773279655900002</v>
      </c>
      <c r="P21">
        <v>4.7454311481599998</v>
      </c>
      <c r="Q21">
        <v>1.25456885184</v>
      </c>
      <c r="R21">
        <f t="shared" si="4"/>
        <v>1.25456885184</v>
      </c>
      <c r="S21">
        <v>8472</v>
      </c>
      <c r="T21">
        <v>1295</v>
      </c>
      <c r="U21">
        <v>6618</v>
      </c>
      <c r="V21">
        <v>2851</v>
      </c>
      <c r="W21">
        <v>1239</v>
      </c>
      <c r="X21">
        <v>47</v>
      </c>
      <c r="Y21">
        <v>1192</v>
      </c>
      <c r="Z21">
        <v>148</v>
      </c>
      <c r="AA21">
        <v>3.7933817594799999</v>
      </c>
      <c r="AB21">
        <v>2.3010492332500001</v>
      </c>
      <c r="AC21">
        <v>8.3716216216199992</v>
      </c>
      <c r="AD21" t="s">
        <v>89</v>
      </c>
    </row>
    <row r="22" spans="1:30">
      <c r="A22" t="s">
        <v>90</v>
      </c>
      <c r="B22" t="s">
        <v>91</v>
      </c>
      <c r="C22">
        <v>6</v>
      </c>
      <c r="D22">
        <v>5.7391854756500003</v>
      </c>
      <c r="E22">
        <v>0.260814524351</v>
      </c>
      <c r="F22">
        <f t="shared" si="0"/>
        <v>0.260814524351</v>
      </c>
      <c r="G22">
        <v>6.0482154340800003</v>
      </c>
      <c r="H22">
        <v>-4.8215434083600003E-2</v>
      </c>
      <c r="I22">
        <f t="shared" si="1"/>
        <v>4.8215434083600003E-2</v>
      </c>
      <c r="J22">
        <v>4.8466037173599998</v>
      </c>
      <c r="K22">
        <v>1.1533962826399999</v>
      </c>
      <c r="L22">
        <f t="shared" si="2"/>
        <v>1.1533962826399999</v>
      </c>
      <c r="M22">
        <v>5.51519065935</v>
      </c>
      <c r="N22">
        <v>0.48480934064600001</v>
      </c>
      <c r="O22">
        <f t="shared" si="3"/>
        <v>0.48480934064600001</v>
      </c>
      <c r="P22">
        <v>5.7589364755699997</v>
      </c>
      <c r="Q22">
        <v>0.241063524429</v>
      </c>
      <c r="R22">
        <f t="shared" si="4"/>
        <v>0.241063524429</v>
      </c>
      <c r="S22">
        <v>17127</v>
      </c>
      <c r="T22">
        <v>2639</v>
      </c>
      <c r="U22">
        <v>13498</v>
      </c>
      <c r="V22">
        <v>5786</v>
      </c>
      <c r="W22">
        <v>2488</v>
      </c>
      <c r="X22">
        <v>94</v>
      </c>
      <c r="Y22">
        <v>2394</v>
      </c>
      <c r="Z22">
        <v>246</v>
      </c>
      <c r="AA22">
        <v>3.7781350482299998</v>
      </c>
      <c r="AB22">
        <v>2.32556270096</v>
      </c>
      <c r="AC22">
        <v>10.113821138200001</v>
      </c>
      <c r="AD22" t="s">
        <v>92</v>
      </c>
    </row>
    <row r="23" spans="1:30">
      <c r="A23" t="s">
        <v>93</v>
      </c>
      <c r="B23" t="s">
        <v>94</v>
      </c>
      <c r="C23">
        <v>6</v>
      </c>
      <c r="D23">
        <v>2.2891940558599999</v>
      </c>
      <c r="E23">
        <v>3.7108059441400001</v>
      </c>
      <c r="F23">
        <f t="shared" si="0"/>
        <v>3.7108059441400001</v>
      </c>
      <c r="G23">
        <v>3.4444055068799999</v>
      </c>
      <c r="H23">
        <v>2.5555944931200001</v>
      </c>
      <c r="I23">
        <f t="shared" si="1"/>
        <v>2.5555944931200001</v>
      </c>
      <c r="J23">
        <v>4.0737420668200004</v>
      </c>
      <c r="K23">
        <v>1.92625793318</v>
      </c>
      <c r="L23">
        <f t="shared" si="2"/>
        <v>1.92625793318</v>
      </c>
      <c r="M23">
        <v>4.3858295309599997</v>
      </c>
      <c r="N23">
        <v>1.6141704690400001</v>
      </c>
      <c r="O23">
        <f t="shared" si="3"/>
        <v>1.6141704690400001</v>
      </c>
      <c r="P23">
        <v>2.7953161467699998</v>
      </c>
      <c r="Q23">
        <v>3.2046838532300002</v>
      </c>
      <c r="R23">
        <f t="shared" si="4"/>
        <v>3.2046838532300002</v>
      </c>
      <c r="S23">
        <v>10397</v>
      </c>
      <c r="T23">
        <v>1871</v>
      </c>
      <c r="U23">
        <v>7913</v>
      </c>
      <c r="V23">
        <v>3328</v>
      </c>
      <c r="W23">
        <v>1598</v>
      </c>
      <c r="X23">
        <v>38</v>
      </c>
      <c r="Y23">
        <v>1560</v>
      </c>
      <c r="Z23">
        <v>158</v>
      </c>
      <c r="AA23">
        <v>2.3779724655800001</v>
      </c>
      <c r="AB23">
        <v>2.0826032540699999</v>
      </c>
      <c r="AC23">
        <v>10.1139240506</v>
      </c>
      <c r="AD23" t="s">
        <v>95</v>
      </c>
    </row>
    <row r="24" spans="1:30">
      <c r="A24" t="s">
        <v>96</v>
      </c>
      <c r="B24" t="s">
        <v>97</v>
      </c>
      <c r="C24">
        <v>6</v>
      </c>
      <c r="D24">
        <v>4.0091160120499998</v>
      </c>
      <c r="E24">
        <v>1.99088398795</v>
      </c>
      <c r="F24">
        <f t="shared" si="0"/>
        <v>1.99088398795</v>
      </c>
      <c r="G24">
        <v>4.3315960099800002</v>
      </c>
      <c r="H24">
        <v>1.6684039900200001</v>
      </c>
      <c r="I24">
        <f t="shared" si="1"/>
        <v>1.6684039900200001</v>
      </c>
      <c r="J24">
        <v>4.4334407470899997</v>
      </c>
      <c r="K24">
        <v>1.5665592529100001</v>
      </c>
      <c r="L24">
        <f t="shared" si="2"/>
        <v>1.5665592529100001</v>
      </c>
      <c r="M24">
        <v>5.0469685254599996</v>
      </c>
      <c r="N24">
        <v>0.95303147453899995</v>
      </c>
      <c r="O24">
        <f t="shared" si="3"/>
        <v>0.95303147453899995</v>
      </c>
      <c r="P24">
        <v>4.7042976802799998</v>
      </c>
      <c r="Q24">
        <v>1.2957023197199999</v>
      </c>
      <c r="R24">
        <f t="shared" si="4"/>
        <v>1.2957023197199999</v>
      </c>
      <c r="S24">
        <v>14350</v>
      </c>
      <c r="T24">
        <v>2225</v>
      </c>
      <c r="U24">
        <v>10823</v>
      </c>
      <c r="V24">
        <v>4560</v>
      </c>
      <c r="W24">
        <v>2005</v>
      </c>
      <c r="X24">
        <v>92</v>
      </c>
      <c r="Y24">
        <v>1913</v>
      </c>
      <c r="Z24">
        <v>288</v>
      </c>
      <c r="AA24">
        <v>4.5885286783000003</v>
      </c>
      <c r="AB24">
        <v>2.2743142144599999</v>
      </c>
      <c r="AC24">
        <v>6.9618055555599998</v>
      </c>
      <c r="AD24" t="s">
        <v>98</v>
      </c>
    </row>
    <row r="25" spans="1:30">
      <c r="A25" t="s">
        <v>99</v>
      </c>
      <c r="B25" t="s">
        <v>100</v>
      </c>
      <c r="C25">
        <v>7</v>
      </c>
      <c r="D25">
        <v>3.1830602348200001</v>
      </c>
      <c r="E25">
        <v>3.8169397651799999</v>
      </c>
      <c r="F25">
        <f t="shared" si="0"/>
        <v>3.8169397651799999</v>
      </c>
      <c r="G25">
        <v>3.15818553092</v>
      </c>
      <c r="H25">
        <v>3.84181446908</v>
      </c>
      <c r="I25">
        <f t="shared" si="1"/>
        <v>3.84181446908</v>
      </c>
      <c r="J25">
        <v>3.79165824765</v>
      </c>
      <c r="K25">
        <v>3.20834175235</v>
      </c>
      <c r="L25">
        <f t="shared" si="2"/>
        <v>3.20834175235</v>
      </c>
      <c r="M25">
        <v>4.3674980693899998</v>
      </c>
      <c r="N25">
        <v>2.6325019306100002</v>
      </c>
      <c r="O25">
        <f t="shared" si="3"/>
        <v>2.6325019306100002</v>
      </c>
      <c r="P25">
        <v>3.4196048643400001</v>
      </c>
      <c r="Q25">
        <v>3.5803951356599999</v>
      </c>
      <c r="R25">
        <f t="shared" si="4"/>
        <v>3.5803951356599999</v>
      </c>
      <c r="S25">
        <v>24452</v>
      </c>
      <c r="T25">
        <v>4790</v>
      </c>
      <c r="U25">
        <v>17815</v>
      </c>
      <c r="V25">
        <v>7604</v>
      </c>
      <c r="W25">
        <v>3428</v>
      </c>
      <c r="X25">
        <v>119</v>
      </c>
      <c r="Y25">
        <v>3309</v>
      </c>
      <c r="Z25">
        <v>499</v>
      </c>
      <c r="AA25">
        <v>3.4714119019799998</v>
      </c>
      <c r="AB25">
        <v>2.2182030338400001</v>
      </c>
      <c r="AC25">
        <v>6.8697394789599997</v>
      </c>
      <c r="AD25" t="s">
        <v>101</v>
      </c>
    </row>
    <row r="26" spans="1:30">
      <c r="A26" t="s">
        <v>102</v>
      </c>
      <c r="B26" t="s">
        <v>103</v>
      </c>
      <c r="C26">
        <v>7</v>
      </c>
      <c r="D26">
        <v>3.1860997304600001</v>
      </c>
      <c r="E26">
        <v>3.8139002695399999</v>
      </c>
      <c r="F26">
        <f t="shared" si="0"/>
        <v>3.8139002695399999</v>
      </c>
      <c r="G26">
        <v>4.7627672955999998</v>
      </c>
      <c r="H26">
        <v>2.2372327044000002</v>
      </c>
      <c r="I26">
        <f t="shared" si="1"/>
        <v>2.2372327044000002</v>
      </c>
      <c r="J26">
        <v>4.3155943396199996</v>
      </c>
      <c r="K26">
        <v>2.6844056603799999</v>
      </c>
      <c r="L26">
        <f t="shared" si="2"/>
        <v>2.6844056603799999</v>
      </c>
      <c r="M26">
        <v>4.4705768854299999</v>
      </c>
      <c r="N26">
        <v>2.5294231145700001</v>
      </c>
      <c r="O26">
        <f t="shared" si="3"/>
        <v>2.5294231145700001</v>
      </c>
      <c r="P26">
        <v>4.2134144204900004</v>
      </c>
      <c r="Q26">
        <v>2.7865855795100001</v>
      </c>
      <c r="R26">
        <f t="shared" si="4"/>
        <v>2.7865855795100001</v>
      </c>
      <c r="S26">
        <v>4200</v>
      </c>
      <c r="T26">
        <v>689</v>
      </c>
      <c r="U26">
        <v>3258</v>
      </c>
      <c r="V26">
        <v>1347</v>
      </c>
      <c r="W26">
        <v>636</v>
      </c>
      <c r="X26">
        <v>14</v>
      </c>
      <c r="Y26">
        <v>622</v>
      </c>
      <c r="Z26">
        <v>56</v>
      </c>
      <c r="AA26">
        <v>2.2012578616399998</v>
      </c>
      <c r="AB26">
        <v>2.1179245283000001</v>
      </c>
      <c r="AC26">
        <v>11.357142857099999</v>
      </c>
      <c r="AD26" t="s">
        <v>104</v>
      </c>
    </row>
    <row r="27" spans="1:30">
      <c r="A27" t="s">
        <v>105</v>
      </c>
      <c r="B27" t="s">
        <v>106</v>
      </c>
      <c r="C27">
        <v>8</v>
      </c>
      <c r="D27">
        <v>9.22680680681</v>
      </c>
      <c r="E27">
        <v>-1.22680680681</v>
      </c>
      <c r="F27">
        <f t="shared" si="0"/>
        <v>1.22680680681</v>
      </c>
      <c r="G27">
        <v>7.2551851851900002</v>
      </c>
      <c r="H27">
        <v>0.744814814815</v>
      </c>
      <c r="I27">
        <f t="shared" si="1"/>
        <v>0.744814814815</v>
      </c>
      <c r="J27">
        <v>8.4979679679700002</v>
      </c>
      <c r="K27">
        <v>-0.49796796796800002</v>
      </c>
      <c r="L27">
        <f t="shared" si="2"/>
        <v>0.49796796796800002</v>
      </c>
      <c r="M27">
        <v>8.8911537708600008</v>
      </c>
      <c r="N27">
        <v>-0.89115377086000003</v>
      </c>
      <c r="O27">
        <f t="shared" si="3"/>
        <v>0.89115377086000003</v>
      </c>
      <c r="P27">
        <v>8.3173176509799998</v>
      </c>
      <c r="Q27">
        <v>-0.317317650984</v>
      </c>
      <c r="R27">
        <f t="shared" si="4"/>
        <v>0.317317650984</v>
      </c>
      <c r="S27">
        <v>5431</v>
      </c>
      <c r="T27">
        <v>860</v>
      </c>
      <c r="U27">
        <v>4298</v>
      </c>
      <c r="V27">
        <v>1869</v>
      </c>
      <c r="W27">
        <v>810</v>
      </c>
      <c r="X27">
        <v>37</v>
      </c>
      <c r="Y27">
        <v>773</v>
      </c>
      <c r="Z27">
        <v>37</v>
      </c>
      <c r="AA27">
        <v>4.5679012345699999</v>
      </c>
      <c r="AB27">
        <v>2.3074074074099999</v>
      </c>
      <c r="AC27">
        <v>21.891891891899999</v>
      </c>
      <c r="AD27" t="s">
        <v>107</v>
      </c>
    </row>
    <row r="28" spans="1:30">
      <c r="A28" t="s">
        <v>108</v>
      </c>
      <c r="B28" t="s">
        <v>109</v>
      </c>
      <c r="C28">
        <v>8</v>
      </c>
      <c r="D28">
        <v>10.0209927577</v>
      </c>
      <c r="E28">
        <v>-2.0209927577400002</v>
      </c>
      <c r="F28">
        <f t="shared" si="0"/>
        <v>2.0209927577400002</v>
      </c>
      <c r="G28">
        <v>9.4915705765399991</v>
      </c>
      <c r="H28">
        <v>-1.49157057654</v>
      </c>
      <c r="I28">
        <f t="shared" si="1"/>
        <v>1.49157057654</v>
      </c>
      <c r="J28">
        <v>9.0744289264399995</v>
      </c>
      <c r="K28">
        <v>-1.07442892644</v>
      </c>
      <c r="L28">
        <f t="shared" si="2"/>
        <v>1.07442892644</v>
      </c>
      <c r="M28">
        <v>10.3496324484</v>
      </c>
      <c r="N28">
        <v>-2.34963244837</v>
      </c>
      <c r="O28">
        <f t="shared" si="3"/>
        <v>2.34963244837</v>
      </c>
      <c r="P28">
        <v>10.158882739299999</v>
      </c>
      <c r="Q28">
        <v>-2.1588827392800001</v>
      </c>
      <c r="R28">
        <f t="shared" si="4"/>
        <v>2.1588827392800001</v>
      </c>
      <c r="S28">
        <v>7512</v>
      </c>
      <c r="T28">
        <v>1352</v>
      </c>
      <c r="U28">
        <v>5811</v>
      </c>
      <c r="V28">
        <v>2466</v>
      </c>
      <c r="W28">
        <v>1006</v>
      </c>
      <c r="X28">
        <v>76</v>
      </c>
      <c r="Y28">
        <v>930</v>
      </c>
      <c r="Z28">
        <v>56</v>
      </c>
      <c r="AA28">
        <v>7.5546719681900001</v>
      </c>
      <c r="AB28">
        <v>2.45129224652</v>
      </c>
      <c r="AC28">
        <v>17.964285714300001</v>
      </c>
      <c r="AD28" t="s">
        <v>110</v>
      </c>
    </row>
    <row r="29" spans="1:30">
      <c r="A29" t="s">
        <v>111</v>
      </c>
      <c r="B29" t="s">
        <v>112</v>
      </c>
      <c r="C29">
        <v>8</v>
      </c>
      <c r="D29">
        <v>9.8232954477399996</v>
      </c>
      <c r="E29">
        <v>-1.8232954477400001</v>
      </c>
      <c r="F29">
        <f t="shared" si="0"/>
        <v>1.8232954477400001</v>
      </c>
      <c r="G29">
        <v>9.9022515213000002</v>
      </c>
      <c r="H29">
        <v>-1.9022515213</v>
      </c>
      <c r="I29">
        <f t="shared" si="1"/>
        <v>1.9022515213</v>
      </c>
      <c r="J29">
        <v>8.7235046054600005</v>
      </c>
      <c r="K29">
        <v>-0.72350460545999995</v>
      </c>
      <c r="L29">
        <f t="shared" si="2"/>
        <v>0.72350460545999995</v>
      </c>
      <c r="M29">
        <v>9.9832047888400002</v>
      </c>
      <c r="N29">
        <v>-1.98320478884</v>
      </c>
      <c r="O29">
        <f t="shared" si="3"/>
        <v>1.98320478884</v>
      </c>
      <c r="P29">
        <v>10.368304093400001</v>
      </c>
      <c r="Q29">
        <v>-2.3683040933699999</v>
      </c>
      <c r="R29">
        <f t="shared" si="4"/>
        <v>2.3683040933699999</v>
      </c>
      <c r="S29">
        <v>7497</v>
      </c>
      <c r="T29">
        <v>1356</v>
      </c>
      <c r="U29">
        <v>5808</v>
      </c>
      <c r="V29">
        <v>2443</v>
      </c>
      <c r="W29">
        <v>986</v>
      </c>
      <c r="X29">
        <v>77</v>
      </c>
      <c r="Y29">
        <v>909</v>
      </c>
      <c r="Z29">
        <v>61</v>
      </c>
      <c r="AA29">
        <v>7.8093306287999997</v>
      </c>
      <c r="AB29">
        <v>2.4776876267699999</v>
      </c>
      <c r="AC29">
        <v>16.163934426200001</v>
      </c>
      <c r="AD29" t="s">
        <v>113</v>
      </c>
    </row>
    <row r="30" spans="1:30">
      <c r="A30" t="s">
        <v>114</v>
      </c>
      <c r="B30" t="s">
        <v>115</v>
      </c>
      <c r="C30">
        <v>9</v>
      </c>
      <c r="D30">
        <v>9.7150130841099998</v>
      </c>
      <c r="E30">
        <v>-0.71501308411200004</v>
      </c>
      <c r="F30">
        <f t="shared" si="0"/>
        <v>0.71501308411200004</v>
      </c>
      <c r="G30">
        <v>8.5286448598100009</v>
      </c>
      <c r="H30">
        <v>0.47135514018699998</v>
      </c>
      <c r="I30">
        <f t="shared" si="1"/>
        <v>0.47135514018699998</v>
      </c>
      <c r="J30">
        <v>8.8085551401900002</v>
      </c>
      <c r="K30">
        <v>0.191444859813</v>
      </c>
      <c r="L30">
        <f t="shared" si="2"/>
        <v>0.191444859813</v>
      </c>
      <c r="M30">
        <v>9.5310811619799995</v>
      </c>
      <c r="N30">
        <v>-0.53108116197699995</v>
      </c>
      <c r="O30">
        <f t="shared" si="3"/>
        <v>0.53108116197699995</v>
      </c>
      <c r="P30">
        <v>9.6705971962599993</v>
      </c>
      <c r="Q30">
        <v>-0.67059719626199998</v>
      </c>
      <c r="R30">
        <f t="shared" si="4"/>
        <v>0.67059719626199998</v>
      </c>
      <c r="S30">
        <v>3096</v>
      </c>
      <c r="T30">
        <v>594</v>
      </c>
      <c r="U30">
        <v>2373</v>
      </c>
      <c r="V30">
        <v>1007</v>
      </c>
      <c r="W30">
        <v>428</v>
      </c>
      <c r="X30">
        <v>23</v>
      </c>
      <c r="Y30">
        <v>405</v>
      </c>
      <c r="Z30">
        <v>20</v>
      </c>
      <c r="AA30">
        <v>5.3738317757000003</v>
      </c>
      <c r="AB30">
        <v>2.35280373832</v>
      </c>
      <c r="AC30">
        <v>21.4</v>
      </c>
      <c r="AD30" t="s">
        <v>116</v>
      </c>
    </row>
    <row r="31" spans="1:30">
      <c r="A31" t="s">
        <v>117</v>
      </c>
      <c r="B31" t="s">
        <v>118</v>
      </c>
      <c r="C31">
        <v>9</v>
      </c>
      <c r="D31">
        <v>5.57185760518</v>
      </c>
      <c r="E31">
        <v>3.42814239482</v>
      </c>
      <c r="F31">
        <f t="shared" si="0"/>
        <v>3.42814239482</v>
      </c>
      <c r="G31">
        <v>6.5413592232999997</v>
      </c>
      <c r="H31">
        <v>2.4586407766999998</v>
      </c>
      <c r="I31">
        <f t="shared" si="1"/>
        <v>2.4586407766999998</v>
      </c>
      <c r="J31">
        <v>6.4738478964399997</v>
      </c>
      <c r="K31">
        <v>2.5261521035599999</v>
      </c>
      <c r="L31">
        <f t="shared" si="2"/>
        <v>2.5261521035599999</v>
      </c>
      <c r="M31">
        <v>7.4176281423799999</v>
      </c>
      <c r="N31">
        <v>1.5823718576200001</v>
      </c>
      <c r="O31">
        <f t="shared" si="3"/>
        <v>1.5823718576200001</v>
      </c>
      <c r="P31">
        <v>6.23550647249</v>
      </c>
      <c r="Q31">
        <v>2.76449352751</v>
      </c>
      <c r="R31">
        <f t="shared" si="4"/>
        <v>2.76449352751</v>
      </c>
      <c r="S31">
        <v>2975</v>
      </c>
      <c r="T31">
        <v>577</v>
      </c>
      <c r="U31">
        <v>2242</v>
      </c>
      <c r="V31">
        <v>941</v>
      </c>
      <c r="W31">
        <v>412</v>
      </c>
      <c r="X31">
        <v>25</v>
      </c>
      <c r="Y31">
        <v>387</v>
      </c>
      <c r="Z31">
        <v>36</v>
      </c>
      <c r="AA31">
        <v>6.0679611650499998</v>
      </c>
      <c r="AB31">
        <v>2.2839805825199999</v>
      </c>
      <c r="AC31">
        <v>11.4444444444</v>
      </c>
      <c r="AD31" t="s">
        <v>119</v>
      </c>
    </row>
    <row r="32" spans="1:30">
      <c r="A32" t="s">
        <v>120</v>
      </c>
      <c r="B32" t="s">
        <v>121</v>
      </c>
      <c r="C32">
        <v>10</v>
      </c>
      <c r="D32">
        <v>10.9486439365</v>
      </c>
      <c r="E32">
        <v>-0.94864393645900003</v>
      </c>
      <c r="F32">
        <f t="shared" si="0"/>
        <v>0.94864393645900003</v>
      </c>
      <c r="G32">
        <v>9.6475280898900007</v>
      </c>
      <c r="H32">
        <v>0.35247191011200002</v>
      </c>
      <c r="I32">
        <f t="shared" si="1"/>
        <v>0.35247191011200002</v>
      </c>
      <c r="J32">
        <v>8.7788008523799999</v>
      </c>
      <c r="K32">
        <v>1.2211991476199999</v>
      </c>
      <c r="L32">
        <f t="shared" si="2"/>
        <v>1.2211991476199999</v>
      </c>
      <c r="M32">
        <v>10.036442533900001</v>
      </c>
      <c r="N32">
        <v>-3.6442533893599999E-2</v>
      </c>
      <c r="O32">
        <f t="shared" si="3"/>
        <v>3.6442533893599999E-2</v>
      </c>
      <c r="P32">
        <v>9.9801791941100007</v>
      </c>
      <c r="Q32">
        <v>1.9820805889199999E-2</v>
      </c>
      <c r="R32">
        <f t="shared" si="4"/>
        <v>1.9820805889199999E-2</v>
      </c>
      <c r="S32">
        <v>3418</v>
      </c>
      <c r="T32">
        <v>645</v>
      </c>
      <c r="U32">
        <v>2610</v>
      </c>
      <c r="V32">
        <v>1146</v>
      </c>
      <c r="W32">
        <v>445</v>
      </c>
      <c r="X32">
        <v>37</v>
      </c>
      <c r="Y32">
        <v>408</v>
      </c>
      <c r="Z32">
        <v>29</v>
      </c>
      <c r="AA32">
        <v>8.3146067415699996</v>
      </c>
      <c r="AB32">
        <v>2.57528089888</v>
      </c>
      <c r="AC32">
        <v>15.344827586199999</v>
      </c>
      <c r="AD32" t="s">
        <v>122</v>
      </c>
    </row>
    <row r="33" spans="1:30">
      <c r="A33" t="s">
        <v>123</v>
      </c>
      <c r="B33" t="s">
        <v>124</v>
      </c>
      <c r="C33">
        <v>10</v>
      </c>
      <c r="D33">
        <v>8.6758992705299995</v>
      </c>
      <c r="E33">
        <v>1.32410072947</v>
      </c>
      <c r="F33">
        <f t="shared" si="0"/>
        <v>1.32410072947</v>
      </c>
      <c r="G33">
        <v>9.7333245382599998</v>
      </c>
      <c r="H33">
        <v>0.26667546174099999</v>
      </c>
      <c r="I33">
        <f t="shared" si="1"/>
        <v>0.26667546174099999</v>
      </c>
      <c r="J33">
        <v>7.5581866366600003</v>
      </c>
      <c r="K33">
        <v>2.4418133633400001</v>
      </c>
      <c r="L33">
        <f t="shared" si="2"/>
        <v>2.4418133633400001</v>
      </c>
      <c r="M33">
        <v>8.4920968959100005</v>
      </c>
      <c r="N33">
        <v>1.5079031040899999</v>
      </c>
      <c r="O33">
        <f t="shared" si="3"/>
        <v>1.5079031040899999</v>
      </c>
      <c r="P33">
        <v>9.8779901055400003</v>
      </c>
      <c r="Q33">
        <v>0.122009894459</v>
      </c>
      <c r="R33">
        <f t="shared" si="4"/>
        <v>0.122009894459</v>
      </c>
      <c r="S33">
        <v>2990</v>
      </c>
      <c r="T33">
        <v>555</v>
      </c>
      <c r="U33">
        <v>2288</v>
      </c>
      <c r="V33">
        <v>951</v>
      </c>
      <c r="W33">
        <v>379</v>
      </c>
      <c r="X33">
        <v>31</v>
      </c>
      <c r="Y33">
        <v>348</v>
      </c>
      <c r="Z33">
        <v>34</v>
      </c>
      <c r="AA33">
        <v>8.1794195250699993</v>
      </c>
      <c r="AB33">
        <v>2.5092348284999999</v>
      </c>
      <c r="AC33">
        <v>11.1470588235</v>
      </c>
      <c r="AD33" t="s">
        <v>125</v>
      </c>
    </row>
    <row r="34" spans="1:30">
      <c r="A34" t="s">
        <v>126</v>
      </c>
      <c r="B34" t="s">
        <v>127</v>
      </c>
      <c r="C34">
        <v>10</v>
      </c>
      <c r="D34">
        <v>9.2211199216799997</v>
      </c>
      <c r="E34">
        <v>0.77888007831600004</v>
      </c>
      <c r="F34">
        <f t="shared" ref="F34:F65" si="5">ABS(E34)</f>
        <v>0.77888007831600004</v>
      </c>
      <c r="G34">
        <v>8.9288105726900007</v>
      </c>
      <c r="H34">
        <v>1.07118942731</v>
      </c>
      <c r="I34">
        <f t="shared" ref="I34:I65" si="6">ABS(H34)</f>
        <v>1.07118942731</v>
      </c>
      <c r="J34">
        <v>7.5085061184499997</v>
      </c>
      <c r="K34">
        <v>2.4914938815499998</v>
      </c>
      <c r="L34">
        <f t="shared" ref="L34:L65" si="7">ABS(K34)</f>
        <v>2.4914938815499998</v>
      </c>
      <c r="M34">
        <v>8.3855197131800008</v>
      </c>
      <c r="N34">
        <v>1.6144802868200001</v>
      </c>
      <c r="O34">
        <f t="shared" ref="O34:O65" si="8">ABS(N34)</f>
        <v>1.6144802868200001</v>
      </c>
      <c r="P34">
        <v>9.3475247185499999</v>
      </c>
      <c r="Q34">
        <v>0.65247528144900002</v>
      </c>
      <c r="R34">
        <f t="shared" ref="R34:R65" si="9">ABS(Q34)</f>
        <v>0.65247528144900002</v>
      </c>
      <c r="S34">
        <v>3359</v>
      </c>
      <c r="T34">
        <v>619</v>
      </c>
      <c r="U34">
        <v>2587</v>
      </c>
      <c r="V34">
        <v>1099</v>
      </c>
      <c r="W34">
        <v>454</v>
      </c>
      <c r="X34">
        <v>24</v>
      </c>
      <c r="Y34">
        <v>430</v>
      </c>
      <c r="Z34">
        <v>27</v>
      </c>
      <c r="AA34">
        <v>5.2863436123299996</v>
      </c>
      <c r="AB34">
        <v>2.42070484581</v>
      </c>
      <c r="AC34">
        <v>16.814814814799998</v>
      </c>
      <c r="AD34" t="s">
        <v>128</v>
      </c>
    </row>
    <row r="35" spans="1:30">
      <c r="A35" t="s">
        <v>129</v>
      </c>
      <c r="B35" t="s">
        <v>130</v>
      </c>
      <c r="C35">
        <v>11</v>
      </c>
      <c r="D35">
        <v>11.842739635199999</v>
      </c>
      <c r="E35">
        <v>-0.84273963515799999</v>
      </c>
      <c r="F35">
        <f t="shared" si="5"/>
        <v>0.84273963515799999</v>
      </c>
      <c r="G35">
        <v>10.742761194</v>
      </c>
      <c r="H35">
        <v>0.25723880596999998</v>
      </c>
      <c r="I35">
        <f t="shared" si="6"/>
        <v>0.25723880596999998</v>
      </c>
      <c r="J35">
        <v>8.9210480928700004</v>
      </c>
      <c r="K35">
        <v>2.07895190713</v>
      </c>
      <c r="L35">
        <f t="shared" si="7"/>
        <v>2.07895190713</v>
      </c>
      <c r="M35">
        <v>9.9712529077400003</v>
      </c>
      <c r="N35">
        <v>1.0287470922599999</v>
      </c>
      <c r="O35">
        <f t="shared" si="8"/>
        <v>1.0287470922599999</v>
      </c>
      <c r="P35">
        <v>11.901578772800001</v>
      </c>
      <c r="Q35">
        <v>-0.90157877280300003</v>
      </c>
      <c r="R35">
        <f t="shared" si="9"/>
        <v>0.90157877280300003</v>
      </c>
      <c r="S35">
        <v>7915</v>
      </c>
      <c r="T35">
        <v>1177</v>
      </c>
      <c r="U35">
        <v>6400</v>
      </c>
      <c r="V35">
        <v>2720</v>
      </c>
      <c r="W35">
        <v>1072</v>
      </c>
      <c r="X35">
        <v>68</v>
      </c>
      <c r="Y35">
        <v>1004</v>
      </c>
      <c r="Z35">
        <v>54</v>
      </c>
      <c r="AA35">
        <v>6.3432835820899998</v>
      </c>
      <c r="AB35">
        <v>2.53731343284</v>
      </c>
      <c r="AC35">
        <v>19.851851851900001</v>
      </c>
      <c r="AD35" t="s">
        <v>131</v>
      </c>
    </row>
    <row r="36" spans="1:30">
      <c r="A36" t="s">
        <v>132</v>
      </c>
      <c r="B36" t="s">
        <v>133</v>
      </c>
      <c r="C36">
        <v>11</v>
      </c>
      <c r="D36">
        <v>10.907725875700001</v>
      </c>
      <c r="E36">
        <v>9.2274124325100002E-2</v>
      </c>
      <c r="F36">
        <f t="shared" si="5"/>
        <v>9.2274124325100002E-2</v>
      </c>
      <c r="G36">
        <v>10.813776824</v>
      </c>
      <c r="H36">
        <v>0.18622317596599999</v>
      </c>
      <c r="I36">
        <f t="shared" si="6"/>
        <v>0.18622317596599999</v>
      </c>
      <c r="J36">
        <v>8.7235489408800007</v>
      </c>
      <c r="K36">
        <v>2.2764510591199998</v>
      </c>
      <c r="L36">
        <f t="shared" si="7"/>
        <v>2.2764510591199998</v>
      </c>
      <c r="M36">
        <v>9.9665453141599993</v>
      </c>
      <c r="N36">
        <v>1.03345468584</v>
      </c>
      <c r="O36">
        <f t="shared" si="8"/>
        <v>1.03345468584</v>
      </c>
      <c r="P36">
        <v>11.2738874429</v>
      </c>
      <c r="Q36">
        <v>-0.27388744289099998</v>
      </c>
      <c r="R36">
        <f t="shared" si="9"/>
        <v>0.27388744289099998</v>
      </c>
      <c r="S36">
        <v>3688</v>
      </c>
      <c r="T36">
        <v>674</v>
      </c>
      <c r="U36">
        <v>2836</v>
      </c>
      <c r="V36">
        <v>1202</v>
      </c>
      <c r="W36">
        <v>466</v>
      </c>
      <c r="X36">
        <v>39</v>
      </c>
      <c r="Y36">
        <v>427</v>
      </c>
      <c r="Z36">
        <v>31</v>
      </c>
      <c r="AA36">
        <v>8.3690987124500005</v>
      </c>
      <c r="AB36">
        <v>2.5793991416300002</v>
      </c>
      <c r="AC36">
        <v>15.032258064500001</v>
      </c>
      <c r="AD36" t="s">
        <v>134</v>
      </c>
    </row>
    <row r="37" spans="1:30">
      <c r="A37" t="s">
        <v>135</v>
      </c>
      <c r="B37" t="s">
        <v>136</v>
      </c>
      <c r="C37">
        <v>11</v>
      </c>
      <c r="D37">
        <v>8.1713735149200009</v>
      </c>
      <c r="E37">
        <v>2.82862648508</v>
      </c>
      <c r="F37">
        <f t="shared" si="5"/>
        <v>2.82862648508</v>
      </c>
      <c r="G37">
        <v>7.6178991596600003</v>
      </c>
      <c r="H37">
        <v>3.3821008403400001</v>
      </c>
      <c r="I37">
        <f t="shared" si="6"/>
        <v>3.3821008403400001</v>
      </c>
      <c r="J37">
        <v>7.9205346276400004</v>
      </c>
      <c r="K37">
        <v>3.0794653723600001</v>
      </c>
      <c r="L37">
        <f t="shared" si="7"/>
        <v>3.0794653723600001</v>
      </c>
      <c r="M37">
        <v>8.2588051967799991</v>
      </c>
      <c r="N37">
        <v>2.74119480322</v>
      </c>
      <c r="O37">
        <f t="shared" si="8"/>
        <v>2.74119480322</v>
      </c>
      <c r="P37">
        <v>8.4664811648799994</v>
      </c>
      <c r="Q37">
        <v>2.5335188351200002</v>
      </c>
      <c r="R37">
        <f t="shared" si="9"/>
        <v>2.5335188351200002</v>
      </c>
      <c r="S37">
        <v>4170</v>
      </c>
      <c r="T37">
        <v>786</v>
      </c>
      <c r="U37">
        <v>3208</v>
      </c>
      <c r="V37">
        <v>1347</v>
      </c>
      <c r="W37">
        <v>595</v>
      </c>
      <c r="X37">
        <v>25</v>
      </c>
      <c r="Y37">
        <v>570</v>
      </c>
      <c r="Z37">
        <v>29</v>
      </c>
      <c r="AA37">
        <v>4.2016806722700002</v>
      </c>
      <c r="AB37">
        <v>2.2638655462199999</v>
      </c>
      <c r="AC37">
        <v>20.5172413793</v>
      </c>
      <c r="AD37" t="s">
        <v>137</v>
      </c>
    </row>
    <row r="38" spans="1:30">
      <c r="A38" t="s">
        <v>138</v>
      </c>
      <c r="B38" t="s">
        <v>139</v>
      </c>
      <c r="C38">
        <v>11</v>
      </c>
      <c r="D38">
        <v>10.125154023</v>
      </c>
      <c r="E38">
        <v>0.87484597701099998</v>
      </c>
      <c r="F38">
        <f t="shared" si="5"/>
        <v>0.87484597701099998</v>
      </c>
      <c r="G38">
        <v>9.5964367816100005</v>
      </c>
      <c r="H38">
        <v>1.40356321839</v>
      </c>
      <c r="I38">
        <f t="shared" si="6"/>
        <v>1.40356321839</v>
      </c>
      <c r="J38">
        <v>8.1764068965500005</v>
      </c>
      <c r="K38">
        <v>2.8235931034499999</v>
      </c>
      <c r="L38">
        <f t="shared" si="7"/>
        <v>2.8235931034499999</v>
      </c>
      <c r="M38">
        <v>9.2379965171999991</v>
      </c>
      <c r="N38">
        <v>1.7620034828</v>
      </c>
      <c r="O38">
        <f t="shared" si="8"/>
        <v>1.7620034828</v>
      </c>
      <c r="P38">
        <v>10.191872413800001</v>
      </c>
      <c r="Q38">
        <v>0.80812758620699998</v>
      </c>
      <c r="R38">
        <f t="shared" si="9"/>
        <v>0.80812758620699998</v>
      </c>
      <c r="S38">
        <v>3258</v>
      </c>
      <c r="T38">
        <v>571</v>
      </c>
      <c r="U38">
        <v>2526</v>
      </c>
      <c r="V38">
        <v>1075</v>
      </c>
      <c r="W38">
        <v>435</v>
      </c>
      <c r="X38">
        <v>27</v>
      </c>
      <c r="Y38">
        <v>408</v>
      </c>
      <c r="Z38">
        <v>25</v>
      </c>
      <c r="AA38">
        <v>6.2068965517199999</v>
      </c>
      <c r="AB38">
        <v>2.4712643678199999</v>
      </c>
      <c r="AC38">
        <v>17.399999999999999</v>
      </c>
      <c r="AD38" t="s">
        <v>140</v>
      </c>
    </row>
    <row r="39" spans="1:30">
      <c r="A39" t="s">
        <v>141</v>
      </c>
      <c r="B39" t="s">
        <v>142</v>
      </c>
      <c r="C39">
        <v>11</v>
      </c>
      <c r="D39">
        <v>7.1769192546599996</v>
      </c>
      <c r="E39">
        <v>3.82308074534</v>
      </c>
      <c r="F39">
        <f t="shared" si="5"/>
        <v>3.82308074534</v>
      </c>
      <c r="G39">
        <v>7.17543478261</v>
      </c>
      <c r="H39">
        <v>3.82456521739</v>
      </c>
      <c r="I39">
        <f t="shared" si="6"/>
        <v>3.82456521739</v>
      </c>
      <c r="J39">
        <v>7.1840000000000002</v>
      </c>
      <c r="K39">
        <v>3.8159999999999998</v>
      </c>
      <c r="L39">
        <f t="shared" si="7"/>
        <v>3.8159999999999998</v>
      </c>
      <c r="M39">
        <v>7.76719169252</v>
      </c>
      <c r="N39">
        <v>3.23280830748</v>
      </c>
      <c r="O39">
        <f t="shared" si="8"/>
        <v>3.23280830748</v>
      </c>
      <c r="P39">
        <v>7.4548850931699997</v>
      </c>
      <c r="Q39">
        <v>3.5451149068299999</v>
      </c>
      <c r="R39">
        <f t="shared" si="9"/>
        <v>3.5451149068299999</v>
      </c>
      <c r="S39">
        <v>2605</v>
      </c>
      <c r="T39">
        <v>508</v>
      </c>
      <c r="U39">
        <v>1974</v>
      </c>
      <c r="V39">
        <v>832</v>
      </c>
      <c r="W39">
        <v>368</v>
      </c>
      <c r="X39">
        <v>16</v>
      </c>
      <c r="Y39">
        <v>352</v>
      </c>
      <c r="Z39">
        <v>21</v>
      </c>
      <c r="AA39">
        <v>4.3478260869599996</v>
      </c>
      <c r="AB39">
        <v>2.2608695652200002</v>
      </c>
      <c r="AC39">
        <v>17.523809523800001</v>
      </c>
      <c r="AD39" t="s">
        <v>143</v>
      </c>
    </row>
    <row r="40" spans="1:30">
      <c r="A40" t="s">
        <v>144</v>
      </c>
      <c r="B40" t="s">
        <v>145</v>
      </c>
      <c r="C40">
        <v>11</v>
      </c>
      <c r="D40">
        <v>11.0174646624</v>
      </c>
      <c r="E40">
        <v>-1.7464662368200001E-2</v>
      </c>
      <c r="F40">
        <f t="shared" si="5"/>
        <v>1.7464662368200001E-2</v>
      </c>
      <c r="G40">
        <v>11.084055080700001</v>
      </c>
      <c r="H40">
        <v>-8.4055080721699996E-2</v>
      </c>
      <c r="I40">
        <f t="shared" si="6"/>
        <v>8.4055080721699996E-2</v>
      </c>
      <c r="J40">
        <v>8.1334839931000005</v>
      </c>
      <c r="K40">
        <v>2.8665160069</v>
      </c>
      <c r="L40">
        <f t="shared" si="7"/>
        <v>2.8665160069</v>
      </c>
      <c r="M40">
        <v>9.28934521489</v>
      </c>
      <c r="N40">
        <v>1.71065478511</v>
      </c>
      <c r="O40">
        <f t="shared" si="8"/>
        <v>1.71065478511</v>
      </c>
      <c r="P40">
        <v>11.476486785900001</v>
      </c>
      <c r="Q40">
        <v>-0.47648678587499999</v>
      </c>
      <c r="R40">
        <f t="shared" si="9"/>
        <v>0.47648678587499999</v>
      </c>
      <c r="S40">
        <v>8068</v>
      </c>
      <c r="T40">
        <v>1136</v>
      </c>
      <c r="U40">
        <v>6498</v>
      </c>
      <c r="V40">
        <v>2752</v>
      </c>
      <c r="W40">
        <v>1053</v>
      </c>
      <c r="X40">
        <v>83</v>
      </c>
      <c r="Y40">
        <v>970</v>
      </c>
      <c r="Z40">
        <v>76</v>
      </c>
      <c r="AA40">
        <v>7.8822412155699997</v>
      </c>
      <c r="AB40">
        <v>2.6134852801499999</v>
      </c>
      <c r="AC40">
        <v>13.8552631579</v>
      </c>
      <c r="AD40" t="s">
        <v>146</v>
      </c>
    </row>
    <row r="41" spans="1:30">
      <c r="A41" t="s">
        <v>147</v>
      </c>
      <c r="B41" t="s">
        <v>148</v>
      </c>
      <c r="C41">
        <v>15</v>
      </c>
      <c r="D41">
        <v>13.0680891841</v>
      </c>
      <c r="E41">
        <v>1.93191081594</v>
      </c>
      <c r="F41">
        <f t="shared" si="5"/>
        <v>1.93191081594</v>
      </c>
      <c r="G41">
        <v>12.7601328273</v>
      </c>
      <c r="H41">
        <v>2.2398671726799999</v>
      </c>
      <c r="I41">
        <f t="shared" si="6"/>
        <v>2.2398671726799999</v>
      </c>
      <c r="J41">
        <v>11.249336812099999</v>
      </c>
      <c r="K41">
        <v>3.7506631878599999</v>
      </c>
      <c r="L41">
        <f t="shared" si="7"/>
        <v>3.7506631878599999</v>
      </c>
      <c r="M41">
        <v>12.461003182700001</v>
      </c>
      <c r="N41">
        <v>2.5389968173400002</v>
      </c>
      <c r="O41">
        <f t="shared" si="8"/>
        <v>2.5389968173400002</v>
      </c>
      <c r="P41">
        <v>13.5404255218</v>
      </c>
      <c r="Q41">
        <v>1.45957447818</v>
      </c>
      <c r="R41">
        <f t="shared" si="9"/>
        <v>1.45957447818</v>
      </c>
      <c r="S41">
        <v>4110</v>
      </c>
      <c r="T41">
        <v>551</v>
      </c>
      <c r="U41">
        <v>3387</v>
      </c>
      <c r="V41">
        <v>1434</v>
      </c>
      <c r="W41">
        <v>527</v>
      </c>
      <c r="X41">
        <v>67</v>
      </c>
      <c r="Y41">
        <v>460</v>
      </c>
      <c r="Z41">
        <v>34</v>
      </c>
      <c r="AA41">
        <v>12.713472485800001</v>
      </c>
      <c r="AB41">
        <v>2.7210626186</v>
      </c>
      <c r="AC41">
        <v>15.5</v>
      </c>
      <c r="AD41" t="s">
        <v>149</v>
      </c>
    </row>
    <row r="42" spans="1:30">
      <c r="A42" t="s">
        <v>150</v>
      </c>
      <c r="B42" t="s">
        <v>151</v>
      </c>
      <c r="C42">
        <v>17</v>
      </c>
      <c r="D42">
        <v>18.327972311300002</v>
      </c>
      <c r="E42">
        <v>0</v>
      </c>
      <c r="F42">
        <f t="shared" si="5"/>
        <v>0</v>
      </c>
      <c r="G42">
        <v>15.966187683299999</v>
      </c>
      <c r="H42">
        <v>1.03381231672</v>
      </c>
      <c r="I42">
        <f t="shared" si="6"/>
        <v>1.03381231672</v>
      </c>
      <c r="J42">
        <v>16.086361112999999</v>
      </c>
      <c r="K42">
        <v>0.91363888699399998</v>
      </c>
      <c r="L42">
        <f t="shared" si="7"/>
        <v>0.91363888699399998</v>
      </c>
      <c r="M42">
        <v>12.553279569800001</v>
      </c>
      <c r="N42">
        <v>4.4467204302200001</v>
      </c>
      <c r="O42">
        <f t="shared" si="8"/>
        <v>4.4467204302200001</v>
      </c>
      <c r="P42">
        <v>17.519444895300001</v>
      </c>
      <c r="Q42">
        <v>0</v>
      </c>
      <c r="R42">
        <f t="shared" si="9"/>
        <v>0</v>
      </c>
      <c r="S42">
        <v>6883</v>
      </c>
      <c r="T42">
        <v>827</v>
      </c>
      <c r="U42">
        <v>2524</v>
      </c>
      <c r="V42">
        <v>1112</v>
      </c>
      <c r="W42">
        <v>341</v>
      </c>
      <c r="X42">
        <v>86</v>
      </c>
      <c r="Y42">
        <v>255</v>
      </c>
      <c r="Z42">
        <v>43</v>
      </c>
      <c r="AA42">
        <v>25.219941348999999</v>
      </c>
      <c r="AB42">
        <v>3.26099706745</v>
      </c>
      <c r="AC42">
        <v>7.9302325581400002</v>
      </c>
      <c r="AD42" t="s">
        <v>152</v>
      </c>
    </row>
    <row r="43" spans="1:30">
      <c r="A43" t="s">
        <v>153</v>
      </c>
      <c r="B43" t="s">
        <v>154</v>
      </c>
      <c r="C43">
        <v>17</v>
      </c>
      <c r="D43">
        <v>22.366533333300001</v>
      </c>
      <c r="E43">
        <v>0</v>
      </c>
      <c r="F43">
        <f t="shared" si="5"/>
        <v>0</v>
      </c>
      <c r="G43">
        <v>21.064252873600001</v>
      </c>
      <c r="H43">
        <v>0</v>
      </c>
      <c r="I43">
        <f t="shared" si="6"/>
        <v>0</v>
      </c>
      <c r="J43">
        <v>17.0591655172</v>
      </c>
      <c r="K43">
        <v>0</v>
      </c>
      <c r="L43">
        <f t="shared" si="7"/>
        <v>0</v>
      </c>
      <c r="M43">
        <v>17.465053258600001</v>
      </c>
      <c r="N43">
        <v>0</v>
      </c>
      <c r="O43">
        <f t="shared" si="8"/>
        <v>0</v>
      </c>
      <c r="P43">
        <v>23.244332183899999</v>
      </c>
      <c r="Q43">
        <v>0</v>
      </c>
      <c r="R43">
        <f t="shared" si="9"/>
        <v>0</v>
      </c>
      <c r="S43">
        <v>3993</v>
      </c>
      <c r="T43">
        <v>447</v>
      </c>
      <c r="U43">
        <v>3433</v>
      </c>
      <c r="V43">
        <v>1450</v>
      </c>
      <c r="W43">
        <v>435</v>
      </c>
      <c r="X43">
        <v>97</v>
      </c>
      <c r="Y43">
        <v>338</v>
      </c>
      <c r="Z43">
        <v>25</v>
      </c>
      <c r="AA43">
        <v>22.298850574700001</v>
      </c>
      <c r="AB43">
        <v>3.3333333333300001</v>
      </c>
      <c r="AC43">
        <v>17.399999999999999</v>
      </c>
      <c r="AD43" t="s">
        <v>155</v>
      </c>
    </row>
    <row r="44" spans="1:30">
      <c r="A44" t="s">
        <v>156</v>
      </c>
      <c r="B44" t="s">
        <v>157</v>
      </c>
      <c r="C44">
        <v>17</v>
      </c>
      <c r="D44">
        <v>17.637722885799999</v>
      </c>
      <c r="E44">
        <v>0</v>
      </c>
      <c r="F44">
        <f t="shared" si="5"/>
        <v>0</v>
      </c>
      <c r="G44">
        <v>16.5543167702</v>
      </c>
      <c r="H44">
        <v>0.44568322981399999</v>
      </c>
      <c r="I44">
        <f t="shared" si="6"/>
        <v>0.44568322981399999</v>
      </c>
      <c r="J44">
        <v>14.1937142857</v>
      </c>
      <c r="K44">
        <v>2.80628571429</v>
      </c>
      <c r="L44">
        <f t="shared" si="7"/>
        <v>2.80628571429</v>
      </c>
      <c r="M44">
        <v>15.0992848454</v>
      </c>
      <c r="N44">
        <v>1.9007151545700001</v>
      </c>
      <c r="O44">
        <f t="shared" si="8"/>
        <v>1.9007151545700001</v>
      </c>
      <c r="P44">
        <v>17.985355470599998</v>
      </c>
      <c r="Q44">
        <v>0</v>
      </c>
      <c r="R44">
        <f t="shared" si="9"/>
        <v>0</v>
      </c>
      <c r="S44">
        <v>5478</v>
      </c>
      <c r="T44">
        <v>679</v>
      </c>
      <c r="U44">
        <v>4567</v>
      </c>
      <c r="V44">
        <v>1945</v>
      </c>
      <c r="W44">
        <v>644</v>
      </c>
      <c r="X44">
        <v>113</v>
      </c>
      <c r="Y44">
        <v>531</v>
      </c>
      <c r="Z44">
        <v>39</v>
      </c>
      <c r="AA44">
        <v>17.546583850899999</v>
      </c>
      <c r="AB44">
        <v>3.0201863354</v>
      </c>
      <c r="AC44">
        <v>16.512820512800001</v>
      </c>
      <c r="AD44" t="s">
        <v>158</v>
      </c>
    </row>
    <row r="45" spans="1:30">
      <c r="A45" t="s">
        <v>159</v>
      </c>
      <c r="B45" t="s">
        <v>160</v>
      </c>
      <c r="C45">
        <v>17</v>
      </c>
      <c r="D45">
        <v>29.354713286700001</v>
      </c>
      <c r="E45">
        <v>0</v>
      </c>
      <c r="F45">
        <f t="shared" si="5"/>
        <v>0</v>
      </c>
      <c r="G45">
        <v>24.035384615400002</v>
      </c>
      <c r="H45">
        <v>0</v>
      </c>
      <c r="I45">
        <f t="shared" si="6"/>
        <v>0</v>
      </c>
      <c r="J45">
        <v>26.977720279700002</v>
      </c>
      <c r="K45">
        <v>0</v>
      </c>
      <c r="L45">
        <f t="shared" si="7"/>
        <v>0</v>
      </c>
      <c r="M45">
        <v>27.1039830709</v>
      </c>
      <c r="N45">
        <v>0</v>
      </c>
      <c r="O45">
        <f t="shared" si="8"/>
        <v>0</v>
      </c>
      <c r="P45">
        <v>28.281041957999999</v>
      </c>
      <c r="Q45">
        <v>0</v>
      </c>
      <c r="R45">
        <f t="shared" si="9"/>
        <v>0</v>
      </c>
      <c r="S45">
        <v>2789</v>
      </c>
      <c r="T45">
        <v>306</v>
      </c>
      <c r="U45">
        <v>2377</v>
      </c>
      <c r="V45">
        <v>1039</v>
      </c>
      <c r="W45">
        <v>286</v>
      </c>
      <c r="X45">
        <v>103</v>
      </c>
      <c r="Y45">
        <v>183</v>
      </c>
      <c r="Z45">
        <v>11</v>
      </c>
      <c r="AA45">
        <v>36.013986013999997</v>
      </c>
      <c r="AB45">
        <v>3.63286713287</v>
      </c>
      <c r="AC45">
        <v>26</v>
      </c>
      <c r="AD45" t="s">
        <v>161</v>
      </c>
    </row>
    <row r="46" spans="1:30">
      <c r="A46" t="s">
        <v>162</v>
      </c>
      <c r="B46" t="s">
        <v>163</v>
      </c>
      <c r="C46">
        <v>17</v>
      </c>
      <c r="D46">
        <v>37.887574734200001</v>
      </c>
      <c r="E46">
        <v>0</v>
      </c>
      <c r="F46">
        <f t="shared" si="5"/>
        <v>0</v>
      </c>
      <c r="G46">
        <v>24.275691056900001</v>
      </c>
      <c r="H46">
        <v>0</v>
      </c>
      <c r="I46">
        <f t="shared" si="6"/>
        <v>0</v>
      </c>
      <c r="J46">
        <v>33.898000000000003</v>
      </c>
      <c r="K46">
        <v>0</v>
      </c>
      <c r="L46">
        <f t="shared" si="7"/>
        <v>0</v>
      </c>
      <c r="M46">
        <v>38.509605182199998</v>
      </c>
      <c r="N46">
        <v>0</v>
      </c>
      <c r="O46">
        <f t="shared" si="8"/>
        <v>0</v>
      </c>
      <c r="P46">
        <v>36.3548803419</v>
      </c>
      <c r="Q46">
        <v>0</v>
      </c>
      <c r="R46">
        <f t="shared" si="9"/>
        <v>0</v>
      </c>
      <c r="S46">
        <v>7127</v>
      </c>
      <c r="T46">
        <v>811</v>
      </c>
      <c r="U46">
        <v>6068</v>
      </c>
      <c r="V46">
        <v>2616</v>
      </c>
      <c r="W46">
        <v>738</v>
      </c>
      <c r="X46">
        <v>246</v>
      </c>
      <c r="Y46">
        <v>492</v>
      </c>
      <c r="Z46">
        <v>13</v>
      </c>
      <c r="AA46">
        <v>33.333333333299997</v>
      </c>
      <c r="AB46">
        <v>3.5447154471500002</v>
      </c>
      <c r="AC46">
        <v>56.7692307692</v>
      </c>
      <c r="AD46" t="s">
        <v>164</v>
      </c>
    </row>
    <row r="47" spans="1:30">
      <c r="A47" t="s">
        <v>165</v>
      </c>
      <c r="B47" t="s">
        <v>166</v>
      </c>
      <c r="C47">
        <v>17</v>
      </c>
      <c r="D47">
        <v>41.945363636400003</v>
      </c>
      <c r="E47">
        <v>0</v>
      </c>
      <c r="F47">
        <f t="shared" si="5"/>
        <v>0</v>
      </c>
      <c r="G47">
        <v>29.5766901408</v>
      </c>
      <c r="H47">
        <v>0</v>
      </c>
      <c r="I47">
        <f t="shared" si="6"/>
        <v>0</v>
      </c>
      <c r="J47">
        <v>37.3234878361</v>
      </c>
      <c r="K47">
        <v>0</v>
      </c>
      <c r="L47">
        <f t="shared" si="7"/>
        <v>0</v>
      </c>
      <c r="M47">
        <v>41.260848086400003</v>
      </c>
      <c r="N47">
        <v>0</v>
      </c>
      <c r="O47">
        <f t="shared" si="8"/>
        <v>0</v>
      </c>
      <c r="P47">
        <v>41.018366197200002</v>
      </c>
      <c r="Q47">
        <v>0</v>
      </c>
      <c r="R47">
        <f t="shared" si="9"/>
        <v>0</v>
      </c>
      <c r="S47">
        <v>6021</v>
      </c>
      <c r="T47">
        <v>585</v>
      </c>
      <c r="U47">
        <v>5224</v>
      </c>
      <c r="V47">
        <v>2241</v>
      </c>
      <c r="W47">
        <v>568</v>
      </c>
      <c r="X47">
        <v>239</v>
      </c>
      <c r="Y47">
        <v>329</v>
      </c>
      <c r="Z47">
        <v>11</v>
      </c>
      <c r="AA47">
        <v>42.077464788699999</v>
      </c>
      <c r="AB47">
        <v>3.9454225352100001</v>
      </c>
      <c r="AC47">
        <v>51.636363636399999</v>
      </c>
      <c r="AD47" t="s">
        <v>167</v>
      </c>
    </row>
    <row r="48" spans="1:30">
      <c r="A48" t="s">
        <v>168</v>
      </c>
      <c r="B48" t="s">
        <v>169</v>
      </c>
      <c r="C48">
        <v>17</v>
      </c>
      <c r="D48">
        <v>31.725564190499998</v>
      </c>
      <c r="E48">
        <v>0</v>
      </c>
      <c r="F48">
        <f t="shared" si="5"/>
        <v>0</v>
      </c>
      <c r="G48">
        <v>28.127975986300001</v>
      </c>
      <c r="H48">
        <v>0</v>
      </c>
      <c r="I48">
        <f t="shared" si="6"/>
        <v>0</v>
      </c>
      <c r="J48">
        <v>28.371928816499999</v>
      </c>
      <c r="K48">
        <v>0</v>
      </c>
      <c r="L48">
        <f t="shared" si="7"/>
        <v>0</v>
      </c>
      <c r="M48">
        <v>26.630074955000001</v>
      </c>
      <c r="N48">
        <v>0</v>
      </c>
      <c r="O48">
        <f t="shared" si="8"/>
        <v>0</v>
      </c>
      <c r="P48">
        <v>32.180239114700001</v>
      </c>
      <c r="Q48">
        <v>0</v>
      </c>
      <c r="R48">
        <f t="shared" si="9"/>
        <v>0</v>
      </c>
      <c r="S48">
        <v>6192</v>
      </c>
      <c r="T48">
        <v>632</v>
      </c>
      <c r="U48">
        <v>5302</v>
      </c>
      <c r="V48">
        <v>2262</v>
      </c>
      <c r="W48">
        <v>583</v>
      </c>
      <c r="X48">
        <v>235</v>
      </c>
      <c r="Y48">
        <v>348</v>
      </c>
      <c r="Z48">
        <v>26</v>
      </c>
      <c r="AA48">
        <v>40.308747855900002</v>
      </c>
      <c r="AB48">
        <v>3.8799313893699998</v>
      </c>
      <c r="AC48">
        <v>22.423076923099998</v>
      </c>
      <c r="AD48" t="s">
        <v>170</v>
      </c>
    </row>
    <row r="49" spans="1:30">
      <c r="A49" t="s">
        <v>171</v>
      </c>
      <c r="B49" t="s">
        <v>172</v>
      </c>
      <c r="C49">
        <v>17</v>
      </c>
      <c r="D49">
        <v>26.550415644200001</v>
      </c>
      <c r="E49">
        <v>0</v>
      </c>
      <c r="F49">
        <f t="shared" si="5"/>
        <v>0</v>
      </c>
      <c r="G49">
        <v>23.723680981600001</v>
      </c>
      <c r="H49">
        <v>0</v>
      </c>
      <c r="I49">
        <f t="shared" si="6"/>
        <v>0</v>
      </c>
      <c r="J49">
        <v>24.3574670245</v>
      </c>
      <c r="K49">
        <v>0</v>
      </c>
      <c r="L49">
        <f t="shared" si="7"/>
        <v>0</v>
      </c>
      <c r="M49">
        <v>23.336833726399998</v>
      </c>
      <c r="N49">
        <v>0</v>
      </c>
      <c r="O49">
        <f t="shared" si="8"/>
        <v>0</v>
      </c>
      <c r="P49">
        <v>26.771445168700001</v>
      </c>
      <c r="Q49">
        <v>0</v>
      </c>
      <c r="R49">
        <f t="shared" si="9"/>
        <v>0</v>
      </c>
      <c r="S49">
        <v>3349</v>
      </c>
      <c r="T49">
        <v>391</v>
      </c>
      <c r="U49">
        <v>2713</v>
      </c>
      <c r="V49">
        <v>1161</v>
      </c>
      <c r="W49">
        <v>326</v>
      </c>
      <c r="X49">
        <v>111</v>
      </c>
      <c r="Y49">
        <v>215</v>
      </c>
      <c r="Z49">
        <v>16</v>
      </c>
      <c r="AA49">
        <v>34.049079754600001</v>
      </c>
      <c r="AB49">
        <v>3.5613496932499999</v>
      </c>
      <c r="AC49">
        <v>20.375</v>
      </c>
      <c r="AD49" t="s">
        <v>173</v>
      </c>
    </row>
    <row r="50" spans="1:30">
      <c r="A50" t="s">
        <v>174</v>
      </c>
      <c r="B50" t="s">
        <v>175</v>
      </c>
      <c r="C50">
        <v>17</v>
      </c>
      <c r="D50">
        <v>28.672105263199999</v>
      </c>
      <c r="E50">
        <v>0</v>
      </c>
      <c r="F50">
        <f t="shared" si="5"/>
        <v>0</v>
      </c>
      <c r="G50">
        <v>22.323508771899998</v>
      </c>
      <c r="H50">
        <v>0</v>
      </c>
      <c r="I50">
        <f t="shared" si="6"/>
        <v>0</v>
      </c>
      <c r="J50">
        <v>24.527105263199999</v>
      </c>
      <c r="K50">
        <v>0</v>
      </c>
      <c r="L50">
        <f t="shared" si="7"/>
        <v>0</v>
      </c>
      <c r="M50">
        <v>26.736684153500001</v>
      </c>
      <c r="N50">
        <v>0</v>
      </c>
      <c r="O50">
        <f t="shared" si="8"/>
        <v>0</v>
      </c>
      <c r="P50">
        <v>27.647938596500001</v>
      </c>
      <c r="Q50">
        <v>0</v>
      </c>
      <c r="R50">
        <f t="shared" si="9"/>
        <v>0</v>
      </c>
      <c r="S50">
        <v>5407</v>
      </c>
      <c r="T50">
        <v>637</v>
      </c>
      <c r="U50">
        <v>4535</v>
      </c>
      <c r="V50">
        <v>1971</v>
      </c>
      <c r="W50">
        <v>570</v>
      </c>
      <c r="X50">
        <v>164</v>
      </c>
      <c r="Y50">
        <v>406</v>
      </c>
      <c r="Z50">
        <v>18</v>
      </c>
      <c r="AA50">
        <v>28.771929824600001</v>
      </c>
      <c r="AB50">
        <v>3.4578947368400001</v>
      </c>
      <c r="AC50">
        <v>31.666666666699999</v>
      </c>
      <c r="AD50" t="s">
        <v>176</v>
      </c>
    </row>
    <row r="51" spans="1:30">
      <c r="A51" t="s">
        <v>177</v>
      </c>
      <c r="B51" t="s">
        <v>178</v>
      </c>
      <c r="C51">
        <v>17</v>
      </c>
      <c r="D51">
        <v>22.426801060999999</v>
      </c>
      <c r="E51">
        <v>0</v>
      </c>
      <c r="F51">
        <f t="shared" si="5"/>
        <v>0</v>
      </c>
      <c r="G51">
        <v>19.598879310299999</v>
      </c>
      <c r="H51">
        <v>0</v>
      </c>
      <c r="I51">
        <f t="shared" si="6"/>
        <v>0</v>
      </c>
      <c r="J51">
        <v>19.861655172399999</v>
      </c>
      <c r="K51">
        <v>0</v>
      </c>
      <c r="L51">
        <f t="shared" si="7"/>
        <v>0</v>
      </c>
      <c r="M51">
        <v>19.512899617999999</v>
      </c>
      <c r="N51">
        <v>0</v>
      </c>
      <c r="O51">
        <f t="shared" si="8"/>
        <v>0</v>
      </c>
      <c r="P51">
        <v>21.644380636600001</v>
      </c>
      <c r="Q51">
        <v>0</v>
      </c>
      <c r="R51">
        <f t="shared" si="9"/>
        <v>0</v>
      </c>
      <c r="S51">
        <v>2137</v>
      </c>
      <c r="T51">
        <v>265</v>
      </c>
      <c r="U51">
        <v>1767</v>
      </c>
      <c r="V51">
        <v>772</v>
      </c>
      <c r="W51">
        <v>232</v>
      </c>
      <c r="X51">
        <v>63</v>
      </c>
      <c r="Y51">
        <v>169</v>
      </c>
      <c r="Z51">
        <v>13</v>
      </c>
      <c r="AA51">
        <v>27.155172413799999</v>
      </c>
      <c r="AB51">
        <v>3.3275862069</v>
      </c>
      <c r="AC51">
        <v>17.8461538462</v>
      </c>
      <c r="AD51" t="s">
        <v>179</v>
      </c>
    </row>
    <row r="52" spans="1:30">
      <c r="A52" t="s">
        <v>180</v>
      </c>
      <c r="B52" t="s">
        <v>181</v>
      </c>
      <c r="C52">
        <v>17</v>
      </c>
      <c r="D52">
        <v>16.2452352002</v>
      </c>
      <c r="E52">
        <v>0.75476479981099998</v>
      </c>
      <c r="F52">
        <f t="shared" si="5"/>
        <v>0.75476479981099998</v>
      </c>
      <c r="G52">
        <v>16.948993435399998</v>
      </c>
      <c r="H52">
        <v>5.1006564551399999E-2</v>
      </c>
      <c r="I52">
        <f t="shared" si="6"/>
        <v>5.1006564551399999E-2</v>
      </c>
      <c r="J52">
        <v>13.8804528358</v>
      </c>
      <c r="K52">
        <v>3.1195471642300001</v>
      </c>
      <c r="L52">
        <f t="shared" si="7"/>
        <v>3.1195471642300001</v>
      </c>
      <c r="M52">
        <v>13.6071283733</v>
      </c>
      <c r="N52">
        <v>3.3928716267099999</v>
      </c>
      <c r="O52">
        <f t="shared" si="8"/>
        <v>3.3928716267099999</v>
      </c>
      <c r="P52">
        <v>18.080090159099999</v>
      </c>
      <c r="Q52">
        <v>0</v>
      </c>
      <c r="R52">
        <f t="shared" si="9"/>
        <v>0</v>
      </c>
      <c r="S52">
        <v>4224</v>
      </c>
      <c r="T52">
        <v>543</v>
      </c>
      <c r="U52">
        <v>3333</v>
      </c>
      <c r="V52">
        <v>1378</v>
      </c>
      <c r="W52">
        <v>457</v>
      </c>
      <c r="X52">
        <v>87</v>
      </c>
      <c r="Y52">
        <v>370</v>
      </c>
      <c r="Z52">
        <v>37</v>
      </c>
      <c r="AA52">
        <v>19.037199124699999</v>
      </c>
      <c r="AB52">
        <v>3.0153172866500002</v>
      </c>
      <c r="AC52">
        <v>12.3513513514</v>
      </c>
      <c r="AD52" t="s">
        <v>182</v>
      </c>
    </row>
    <row r="53" spans="1:30">
      <c r="A53" t="s">
        <v>183</v>
      </c>
      <c r="B53" t="s">
        <v>184</v>
      </c>
      <c r="C53">
        <v>17</v>
      </c>
      <c r="D53">
        <v>27.638086580100001</v>
      </c>
      <c r="E53">
        <v>0</v>
      </c>
      <c r="F53">
        <f t="shared" si="5"/>
        <v>0</v>
      </c>
      <c r="G53">
        <v>24.0531168831</v>
      </c>
      <c r="H53">
        <v>0</v>
      </c>
      <c r="I53">
        <f t="shared" si="6"/>
        <v>0</v>
      </c>
      <c r="J53">
        <v>23.489515151500001</v>
      </c>
      <c r="K53">
        <v>0</v>
      </c>
      <c r="L53">
        <f t="shared" si="7"/>
        <v>0</v>
      </c>
      <c r="M53">
        <v>21.403415027400001</v>
      </c>
      <c r="N53">
        <v>0</v>
      </c>
      <c r="O53">
        <f t="shared" si="8"/>
        <v>0</v>
      </c>
      <c r="P53">
        <v>26.603822510800001</v>
      </c>
      <c r="Q53">
        <v>0</v>
      </c>
      <c r="R53">
        <f t="shared" si="9"/>
        <v>0</v>
      </c>
      <c r="S53">
        <v>3008</v>
      </c>
      <c r="T53">
        <v>319</v>
      </c>
      <c r="U53">
        <v>2600</v>
      </c>
      <c r="V53">
        <v>1143</v>
      </c>
      <c r="W53">
        <v>308</v>
      </c>
      <c r="X53">
        <v>105</v>
      </c>
      <c r="Y53">
        <v>203</v>
      </c>
      <c r="Z53">
        <v>18</v>
      </c>
      <c r="AA53">
        <v>34.090909090899999</v>
      </c>
      <c r="AB53">
        <v>3.7110389610399999</v>
      </c>
      <c r="AC53">
        <v>17.111111111100001</v>
      </c>
      <c r="AD53" t="s">
        <v>185</v>
      </c>
    </row>
    <row r="54" spans="1:30">
      <c r="A54" t="s">
        <v>186</v>
      </c>
      <c r="B54" t="s">
        <v>187</v>
      </c>
      <c r="C54">
        <v>17</v>
      </c>
      <c r="D54">
        <v>25.289884714999999</v>
      </c>
      <c r="E54">
        <v>0</v>
      </c>
      <c r="F54">
        <f t="shared" si="5"/>
        <v>0</v>
      </c>
      <c r="G54">
        <v>22.048238342000001</v>
      </c>
      <c r="H54">
        <v>0</v>
      </c>
      <c r="I54">
        <f t="shared" si="6"/>
        <v>0</v>
      </c>
      <c r="J54">
        <v>22.602705310899999</v>
      </c>
      <c r="K54">
        <v>0</v>
      </c>
      <c r="L54">
        <f t="shared" si="7"/>
        <v>0</v>
      </c>
      <c r="M54">
        <v>23.441494180599999</v>
      </c>
      <c r="N54">
        <v>0</v>
      </c>
      <c r="O54">
        <f t="shared" si="8"/>
        <v>0</v>
      </c>
      <c r="P54">
        <v>25.612451101000001</v>
      </c>
      <c r="Q54">
        <v>0</v>
      </c>
      <c r="R54">
        <f t="shared" si="9"/>
        <v>0</v>
      </c>
      <c r="S54">
        <v>1780</v>
      </c>
      <c r="T54">
        <v>198</v>
      </c>
      <c r="U54">
        <v>1538</v>
      </c>
      <c r="V54">
        <v>654</v>
      </c>
      <c r="W54">
        <v>193</v>
      </c>
      <c r="X54">
        <v>56</v>
      </c>
      <c r="Y54">
        <v>137</v>
      </c>
      <c r="Z54">
        <v>8</v>
      </c>
      <c r="AA54">
        <v>29.0155440415</v>
      </c>
      <c r="AB54">
        <v>3.3886010362699999</v>
      </c>
      <c r="AC54">
        <v>24.125</v>
      </c>
      <c r="AD54" t="s">
        <v>188</v>
      </c>
    </row>
    <row r="55" spans="1:30">
      <c r="A55" t="s">
        <v>189</v>
      </c>
      <c r="B55" t="s">
        <v>190</v>
      </c>
      <c r="C55">
        <v>17</v>
      </c>
      <c r="D55">
        <v>30.184797297300001</v>
      </c>
      <c r="E55">
        <v>0</v>
      </c>
      <c r="F55">
        <f t="shared" si="5"/>
        <v>0</v>
      </c>
      <c r="G55">
        <v>21.8727027027</v>
      </c>
      <c r="H55">
        <v>0</v>
      </c>
      <c r="I55">
        <f t="shared" si="6"/>
        <v>0</v>
      </c>
      <c r="J55">
        <v>24.859763513499999</v>
      </c>
      <c r="K55">
        <v>0</v>
      </c>
      <c r="L55">
        <f t="shared" si="7"/>
        <v>0</v>
      </c>
      <c r="M55">
        <v>28.3555029985</v>
      </c>
      <c r="N55">
        <v>0</v>
      </c>
      <c r="O55">
        <f t="shared" si="8"/>
        <v>0</v>
      </c>
      <c r="P55">
        <v>30.828800675699998</v>
      </c>
      <c r="Q55">
        <v>0</v>
      </c>
      <c r="R55">
        <f t="shared" si="9"/>
        <v>0</v>
      </c>
      <c r="S55">
        <v>3586</v>
      </c>
      <c r="T55">
        <v>442</v>
      </c>
      <c r="U55">
        <v>2890</v>
      </c>
      <c r="V55">
        <v>1198</v>
      </c>
      <c r="W55">
        <v>370</v>
      </c>
      <c r="X55">
        <v>82</v>
      </c>
      <c r="Y55">
        <v>288</v>
      </c>
      <c r="Z55">
        <v>8</v>
      </c>
      <c r="AA55">
        <v>22.162162162200001</v>
      </c>
      <c r="AB55">
        <v>3.2378378378399999</v>
      </c>
      <c r="AC55">
        <v>46.25</v>
      </c>
      <c r="AD55" t="s">
        <v>191</v>
      </c>
    </row>
    <row r="56" spans="1:30">
      <c r="A56" t="s">
        <v>192</v>
      </c>
      <c r="B56" t="s">
        <v>193</v>
      </c>
      <c r="C56">
        <v>17</v>
      </c>
      <c r="D56">
        <v>26.9613732782</v>
      </c>
      <c r="E56">
        <v>0</v>
      </c>
      <c r="F56">
        <f t="shared" si="5"/>
        <v>0</v>
      </c>
      <c r="G56">
        <v>22.073581267200002</v>
      </c>
      <c r="H56">
        <v>0</v>
      </c>
      <c r="I56">
        <f t="shared" si="6"/>
        <v>0</v>
      </c>
      <c r="J56">
        <v>24.529324380199999</v>
      </c>
      <c r="K56">
        <v>0</v>
      </c>
      <c r="L56">
        <f t="shared" si="7"/>
        <v>0</v>
      </c>
      <c r="M56">
        <v>26.450381941700002</v>
      </c>
      <c r="N56">
        <v>0</v>
      </c>
      <c r="O56">
        <f t="shared" si="8"/>
        <v>0</v>
      </c>
      <c r="P56">
        <v>27.025014807200002</v>
      </c>
      <c r="Q56">
        <v>0</v>
      </c>
      <c r="R56">
        <f t="shared" si="9"/>
        <v>0</v>
      </c>
      <c r="S56">
        <v>3400</v>
      </c>
      <c r="T56">
        <v>402</v>
      </c>
      <c r="U56">
        <v>2875</v>
      </c>
      <c r="V56">
        <v>1223</v>
      </c>
      <c r="W56">
        <v>363</v>
      </c>
      <c r="X56">
        <v>107</v>
      </c>
      <c r="Y56">
        <v>256</v>
      </c>
      <c r="Z56">
        <v>12</v>
      </c>
      <c r="AA56">
        <v>29.476584022000001</v>
      </c>
      <c r="AB56">
        <v>3.3691460055100002</v>
      </c>
      <c r="AC56">
        <v>30.25</v>
      </c>
      <c r="AD56" t="s">
        <v>194</v>
      </c>
    </row>
    <row r="58" spans="1:30">
      <c r="E58" t="s">
        <v>195</v>
      </c>
      <c r="F58">
        <f>AVERAGE(F2:F56)</f>
        <v>1.3676062150760782</v>
      </c>
      <c r="I58">
        <f>AVERAGE(I2:I56)</f>
        <v>1.3908078651832858</v>
      </c>
      <c r="L58">
        <f>AVERAGE(L2:L56)</f>
        <v>1.6380970072296182</v>
      </c>
      <c r="O58">
        <f>AVERAGE(O2:O56)</f>
        <v>1.5453095344362551</v>
      </c>
      <c r="R58">
        <f>AVERAGE(R2:R56)</f>
        <v>1.2617704753910659</v>
      </c>
    </row>
    <row r="59" spans="1:30">
      <c r="E59" t="s">
        <v>196</v>
      </c>
      <c r="F59">
        <f>MAX(F2:F56)</f>
        <v>3.82410930605</v>
      </c>
      <c r="I59">
        <f>MAX(I2:I56)</f>
        <v>3.84181446908</v>
      </c>
      <c r="L59">
        <f>MAX(L2:L56)</f>
        <v>3.81630675193</v>
      </c>
      <c r="O59">
        <f>MAX(O2:O56)</f>
        <v>4.4480371185900003</v>
      </c>
      <c r="R59">
        <f>MAX(R2:R56)</f>
        <v>3.5803951356599999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Guest Guest</cp:lastModifiedBy>
  <cp:revision>0</cp:revision>
  <dcterms:modified xsi:type="dcterms:W3CDTF">2014-10-02T16:17:02Z</dcterms:modified>
  <dc:language>ru-RU</dc:language>
</cp:coreProperties>
</file>