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llbr02/Documents/DS120_IntroDS/"/>
    </mc:Choice>
  </mc:AlternateContent>
  <bookViews>
    <workbookView xWindow="840" yWindow="2040" windowWidth="28800" windowHeight="17600" tabRatio="500"/>
  </bookViews>
  <sheets>
    <sheet name="Sheet1" sheetId="1" r:id="rId1"/>
  </sheets>
  <definedNames>
    <definedName name="solver_adj" localSheetId="0" hidden="1">Sheet1!$K$2:$L$3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Sheet1!$K$2:$L$3</definedName>
    <definedName name="solver_lhs2" localSheetId="0" hidden="1">Sheet1!$K$2:$L$3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Sheet1!$G$12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9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2" i="1"/>
  <c r="F2" i="1"/>
  <c r="G2" i="1"/>
  <c r="H2" i="1"/>
  <c r="F11" i="1" a="1"/>
  <c r="F10" i="1" a="1"/>
  <c r="F9" i="1" a="1"/>
  <c r="F8" i="1" a="1"/>
  <c r="F7" i="1" a="1"/>
  <c r="F6" i="1" a="1"/>
  <c r="F5" i="1" a="1"/>
  <c r="F4" i="1" a="1"/>
  <c r="F3" i="1" a="1"/>
  <c r="F2" i="1" a="1"/>
  <c r="E11" i="1" a="1"/>
  <c r="E10" i="1" a="1"/>
  <c r="E9" i="1" a="1"/>
  <c r="E8" i="1" a="1"/>
  <c r="E7" i="1" a="1"/>
  <c r="E6" i="1" a="1"/>
  <c r="E5" i="1" a="1"/>
  <c r="E4" i="1" a="1"/>
  <c r="E3" i="1" a="1"/>
  <c r="E2" i="1" a="1"/>
  <c r="G12" i="1"/>
</calcChain>
</file>

<file path=xl/sharedStrings.xml><?xml version="1.0" encoding="utf-8"?>
<sst xmlns="http://schemas.openxmlformats.org/spreadsheetml/2006/main" count="21" uniqueCount="11">
  <si>
    <t>X</t>
  </si>
  <si>
    <t>Y</t>
  </si>
  <si>
    <t>Centroid 1</t>
  </si>
  <si>
    <t>Centroid 2</t>
  </si>
  <si>
    <t>min dist</t>
  </si>
  <si>
    <t>C1</t>
  </si>
  <si>
    <t>C2</t>
  </si>
  <si>
    <t>Cluster</t>
  </si>
  <si>
    <t>Cat</t>
  </si>
  <si>
    <t>Dog</t>
  </si>
  <si>
    <t>Map C to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</si>
</sst>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8.0</c:v>
                </c:pt>
                <c:pt idx="5">
                  <c:v>6.0</c:v>
                </c:pt>
                <c:pt idx="6">
                  <c:v>7.0</c:v>
                </c:pt>
                <c:pt idx="7">
                  <c:v>5.0</c:v>
                </c:pt>
                <c:pt idx="8">
                  <c:v>4.0</c:v>
                </c:pt>
                <c:pt idx="9">
                  <c:v>2.0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1.0</c:v>
                </c:pt>
                <c:pt idx="1">
                  <c:v>10.0</c:v>
                </c:pt>
                <c:pt idx="2">
                  <c:v>5.0</c:v>
                </c:pt>
                <c:pt idx="3">
                  <c:v>4.0</c:v>
                </c:pt>
                <c:pt idx="4">
                  <c:v>10.0</c:v>
                </c:pt>
                <c:pt idx="5">
                  <c:v>9.0</c:v>
                </c:pt>
                <c:pt idx="6">
                  <c:v>11.0</c:v>
                </c:pt>
                <c:pt idx="7">
                  <c:v>7.0</c:v>
                </c:pt>
                <c:pt idx="8">
                  <c:v>2.0</c:v>
                </c:pt>
                <c:pt idx="9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8624"/>
        <c:axId val="1028055984"/>
      </c:scatterChart>
      <c:valAx>
        <c:axId val="102583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055984"/>
        <c:crosses val="autoZero"/>
        <c:crossBetween val="midCat"/>
      </c:valAx>
      <c:valAx>
        <c:axId val="10280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821267</xdr:colOff>
      <xdr:row>11</xdr:row>
      <xdr:rowOff>173568</xdr:rowOff>
    </xdr:from>
    <xdr:to>
      <xdr:col>15</xdr:col>
      <xdr:colOff>414867</xdr:colOff>
      <xdr:row>25</xdr:row>
      <xdr:rowOff>71968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50" zoomScaleNormal="150" zoomScalePageLayoutView="150" workbookViewId="0">
      <selection activeCell="B15" sqref="B15"/>
    </sheetView>
  </sheetViews>
  <sheetFormatPr baseColWidth="10" defaultRowHeight="16" x14ac:dyDescent="0.2"/>
  <cols>
    <col min="8" max="8" width="7.83203125" customWidth="1"/>
    <col min="9" max="9" width="11" customWidth="1"/>
  </cols>
  <sheetData>
    <row r="1" spans="1:12" x14ac:dyDescent="0.2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K1" t="s">
        <v>0</v>
      </c>
      <c r="L1" t="s">
        <v>1</v>
      </c>
    </row>
    <row r="2" spans="1:12" x14ac:dyDescent="0.2">
      <c r="A2">
        <v>4</v>
      </c>
      <c r="B2">
        <v>1</v>
      </c>
      <c r="C2" t="s">
        <v>8</v>
      </c>
      <c r="E2">
        <f t="array" ref="E2">SQRT(SUMSQ(A2:B2-$K$2:$L$2))</f>
        <v>2.0822762460776651</v>
      </c>
      <c r="F2">
        <f t="array" ref="F2">SQRT(SUMSQ(A2:B2-$K$3:$L$3))</f>
        <v>8.246209799017203</v>
      </c>
      <c r="G2">
        <f>MIN(E2:F2)</f>
        <v>2.0822762460776651</v>
      </c>
      <c r="H2">
        <f>MATCH(G2,E2:F2,0)</f>
        <v>1</v>
      </c>
      <c r="I2">
        <f>IF(C2="Cat",1,2)</f>
        <v>1</v>
      </c>
      <c r="J2" t="s">
        <v>5</v>
      </c>
      <c r="K2">
        <v>3.4533350921482824</v>
      </c>
      <c r="L2">
        <v>3.0092366320328638</v>
      </c>
    </row>
    <row r="3" spans="1:12" x14ac:dyDescent="0.2">
      <c r="A3">
        <v>4</v>
      </c>
      <c r="B3">
        <v>10</v>
      </c>
      <c r="C3" t="s">
        <v>9</v>
      </c>
      <c r="E3">
        <f t="array" ref="E3">SQRT(SUMSQ(A3:B3-$K$2:$L$2))</f>
        <v>7.0121048900018428</v>
      </c>
      <c r="F3">
        <f t="array" ref="F3">SQRT(SUMSQ(A3:B3-$K$3:$L$3))</f>
        <v>2.2360626219780504</v>
      </c>
      <c r="G3">
        <f t="shared" ref="G3:G11" si="0">MIN(E3:F3)</f>
        <v>2.2360626219780504</v>
      </c>
      <c r="H3">
        <f t="shared" ref="H3:H11" si="1">MATCH(G3,E3:F3,0)</f>
        <v>2</v>
      </c>
      <c r="I3">
        <f t="shared" ref="I3:I11" si="2">IF(C3="Cat",1,2)</f>
        <v>2</v>
      </c>
      <c r="J3" t="s">
        <v>6</v>
      </c>
      <c r="K3">
        <v>5.9999940123428752</v>
      </c>
      <c r="L3">
        <v>9</v>
      </c>
    </row>
    <row r="4" spans="1:12" x14ac:dyDescent="0.2">
      <c r="A4">
        <v>3</v>
      </c>
      <c r="B4">
        <v>5</v>
      </c>
      <c r="C4" t="s">
        <v>8</v>
      </c>
      <c r="E4">
        <f t="array" ref="E4">SQRT(SUMSQ(A4:B4-$K$2:$L$2))</f>
        <v>2.0417275756116307</v>
      </c>
      <c r="F4">
        <f t="array" ref="F4">SQRT(SUMSQ(A4:B4-$K$3:$L$3))</f>
        <v>4.9999964074080196</v>
      </c>
      <c r="G4">
        <f t="shared" si="0"/>
        <v>2.0417275756116307</v>
      </c>
      <c r="H4">
        <f t="shared" si="1"/>
        <v>1</v>
      </c>
      <c r="I4">
        <f t="shared" si="2"/>
        <v>1</v>
      </c>
    </row>
    <row r="5" spans="1:12" x14ac:dyDescent="0.2">
      <c r="A5">
        <v>4</v>
      </c>
      <c r="B5">
        <v>4</v>
      </c>
      <c r="C5" t="s">
        <v>8</v>
      </c>
      <c r="E5">
        <f t="array" ref="E5">SQRT(SUMSQ(A5:B5-$K$2:$L$2))</f>
        <v>1.1315717267509424</v>
      </c>
      <c r="F5">
        <f t="array" ref="F5">SQRT(SUMSQ(A5:B5-$K$3:$L$3))</f>
        <v>5.385162583377344</v>
      </c>
      <c r="G5">
        <f t="shared" si="0"/>
        <v>1.1315717267509424</v>
      </c>
      <c r="H5">
        <f t="shared" si="1"/>
        <v>1</v>
      </c>
      <c r="I5">
        <f t="shared" si="2"/>
        <v>1</v>
      </c>
    </row>
    <row r="6" spans="1:12" x14ac:dyDescent="0.2">
      <c r="A6">
        <v>8</v>
      </c>
      <c r="B6">
        <v>10</v>
      </c>
      <c r="C6" t="s">
        <v>9</v>
      </c>
      <c r="E6">
        <f t="array" ref="E6">SQRT(SUMSQ(A6:B6-$K$2:$L$2))</f>
        <v>8.339240627970959</v>
      </c>
      <c r="F6">
        <f t="array" ref="F6">SQRT(SUMSQ(A6:B6-$K$3:$L$3))</f>
        <v>2.236073333024736</v>
      </c>
      <c r="G6">
        <f t="shared" si="0"/>
        <v>2.236073333024736</v>
      </c>
      <c r="H6">
        <f t="shared" si="1"/>
        <v>2</v>
      </c>
      <c r="I6">
        <f t="shared" si="2"/>
        <v>2</v>
      </c>
    </row>
    <row r="7" spans="1:12" x14ac:dyDescent="0.2">
      <c r="A7">
        <v>6</v>
      </c>
      <c r="B7">
        <v>9</v>
      </c>
      <c r="C7" t="s">
        <v>9</v>
      </c>
      <c r="E7">
        <f t="array" ref="E7">SQRT(SUMSQ(A7:B7-$K$2:$L$2))</f>
        <v>6.5095889181929412</v>
      </c>
      <c r="F7">
        <f t="array" ref="F7">SQRT(SUMSQ(A7:B7-$K$3:$L$3))</f>
        <v>5.9876571247841071E-6</v>
      </c>
      <c r="G7">
        <f t="shared" si="0"/>
        <v>5.9876571247841071E-6</v>
      </c>
      <c r="H7">
        <f t="shared" si="1"/>
        <v>2</v>
      </c>
      <c r="I7">
        <f t="shared" si="2"/>
        <v>2</v>
      </c>
    </row>
    <row r="8" spans="1:12" x14ac:dyDescent="0.2">
      <c r="A8">
        <v>7</v>
      </c>
      <c r="B8">
        <v>11</v>
      </c>
      <c r="C8" t="s">
        <v>9</v>
      </c>
      <c r="E8">
        <f t="array" ref="E8">SQRT(SUMSQ(A8:B8-$K$2:$L$2))</f>
        <v>8.7424899869220507</v>
      </c>
      <c r="F8">
        <f t="array" ref="F8">SQRT(SUMSQ(A8:B8-$K$3:$L$3))</f>
        <v>2.2360706552678744</v>
      </c>
      <c r="G8">
        <f t="shared" si="0"/>
        <v>2.2360706552678744</v>
      </c>
      <c r="H8">
        <f t="shared" si="1"/>
        <v>2</v>
      </c>
      <c r="I8">
        <f t="shared" si="2"/>
        <v>2</v>
      </c>
    </row>
    <row r="9" spans="1:12" x14ac:dyDescent="0.2">
      <c r="A9">
        <v>5</v>
      </c>
      <c r="B9">
        <v>7</v>
      </c>
      <c r="C9" t="s">
        <v>9</v>
      </c>
      <c r="E9">
        <f t="array" ref="E9">SQRT(SUMSQ(A9:B9-$K$2:$L$2))</f>
        <v>4.2799958640503801</v>
      </c>
      <c r="F9">
        <f t="array" ref="F9">SQRT(SUMSQ(A9:B9-$K$3:$L$3))</f>
        <v>2.2360652997445318</v>
      </c>
      <c r="G9">
        <f t="shared" si="0"/>
        <v>2.2360652997445318</v>
      </c>
      <c r="H9">
        <f t="shared" si="1"/>
        <v>2</v>
      </c>
      <c r="I9">
        <f t="shared" si="2"/>
        <v>2</v>
      </c>
    </row>
    <row r="10" spans="1:12" x14ac:dyDescent="0.2">
      <c r="A10">
        <v>4</v>
      </c>
      <c r="B10">
        <v>2</v>
      </c>
      <c r="C10" t="s">
        <v>8</v>
      </c>
      <c r="E10">
        <f t="array" ref="E10">SQRT(SUMSQ(A10:B10-$K$2:$L$2))</f>
        <v>1.1477809463976849</v>
      </c>
      <c r="F10">
        <f t="array" ref="F10">SQRT(SUMSQ(A10:B10-$K$3:$L$3))</f>
        <v>7.2801082443468763</v>
      </c>
      <c r="G10">
        <f t="shared" si="0"/>
        <v>1.1477809463976849</v>
      </c>
      <c r="H10">
        <f t="shared" si="1"/>
        <v>1</v>
      </c>
      <c r="I10">
        <f t="shared" si="2"/>
        <v>1</v>
      </c>
    </row>
    <row r="11" spans="1:12" x14ac:dyDescent="0.2">
      <c r="A11">
        <v>2</v>
      </c>
      <c r="B11">
        <v>3</v>
      </c>
      <c r="C11" t="s">
        <v>8</v>
      </c>
      <c r="E11">
        <f t="array" ref="E11">SQRT(SUMSQ(A11:B11-$K$2:$L$2))</f>
        <v>1.4533644434349449</v>
      </c>
      <c r="F11">
        <f t="array" ref="F11">SQRT(SUMSQ(A11:B11-$K$3:$L$3))</f>
        <v>7.211099229575118</v>
      </c>
      <c r="G11">
        <f t="shared" si="0"/>
        <v>1.4533644434349449</v>
      </c>
      <c r="H11">
        <f t="shared" si="1"/>
        <v>1</v>
      </c>
      <c r="I11">
        <f t="shared" si="2"/>
        <v>1</v>
      </c>
    </row>
    <row r="12" spans="1:12" x14ac:dyDescent="0.2">
      <c r="G12">
        <f>SUM(G2:G11)</f>
        <v>16.800998835945187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Miller</cp:lastModifiedBy>
  <dcterms:created xsi:type="dcterms:W3CDTF">2017-02-22T15:15:22Z</dcterms:created>
  <dcterms:modified xsi:type="dcterms:W3CDTF">2017-02-27T16:29:53Z</dcterms:modified>
</cp:coreProperties>
</file>