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maah02\Desktop\6-Machine Learning\"/>
    </mc:Choice>
  </mc:AlternateContent>
  <bookViews>
    <workbookView xWindow="0" yWindow="0" windowWidth="28800" windowHeight="12300" tabRatio="500"/>
  </bookViews>
  <sheets>
    <sheet name="Training Set" sheetId="1" r:id="rId1"/>
    <sheet name="Test Set" sheetId="2" r:id="rId2"/>
  </sheets>
  <definedNames>
    <definedName name="solver_adj" localSheetId="0" hidden="1">'Training Set'!$U$2:$X$4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'Training Set'!$K$122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21" i="1" l="1" a="1"/>
  <c r="P121" i="1"/>
  <c r="O121" i="1" a="1"/>
  <c r="O121" i="1"/>
  <c r="N121" i="1" a="1"/>
  <c r="N121" i="1"/>
  <c r="P120" i="1" a="1"/>
  <c r="P120" i="1"/>
  <c r="O120" i="1" a="1"/>
  <c r="O120" i="1"/>
  <c r="N120" i="1" a="1"/>
  <c r="N120" i="1"/>
  <c r="P119" i="1" a="1"/>
  <c r="P119" i="1"/>
  <c r="O119" i="1" a="1"/>
  <c r="O119" i="1"/>
  <c r="N119" i="1" a="1"/>
  <c r="N119" i="1"/>
  <c r="P118" i="1" a="1"/>
  <c r="P118" i="1"/>
  <c r="O118" i="1" a="1"/>
  <c r="O118" i="1"/>
  <c r="N118" i="1" a="1"/>
  <c r="N118" i="1"/>
  <c r="P117" i="1" a="1"/>
  <c r="P117" i="1"/>
  <c r="O117" i="1" a="1"/>
  <c r="O117" i="1"/>
  <c r="N117" i="1" a="1"/>
  <c r="N117" i="1"/>
  <c r="P116" i="1" a="1"/>
  <c r="P116" i="1"/>
  <c r="O116" i="1" a="1"/>
  <c r="O116" i="1"/>
  <c r="N116" i="1" a="1"/>
  <c r="N116" i="1"/>
  <c r="P115" i="1" a="1"/>
  <c r="P115" i="1"/>
  <c r="O115" i="1" a="1"/>
  <c r="O115" i="1"/>
  <c r="N115" i="1" a="1"/>
  <c r="N115" i="1"/>
  <c r="P114" i="1" a="1"/>
  <c r="P114" i="1"/>
  <c r="O114" i="1" a="1"/>
  <c r="O114" i="1"/>
  <c r="N114" i="1" a="1"/>
  <c r="N114" i="1"/>
  <c r="P113" i="1" a="1"/>
  <c r="P113" i="1"/>
  <c r="O113" i="1" a="1"/>
  <c r="O113" i="1"/>
  <c r="N113" i="1" a="1"/>
  <c r="N113" i="1"/>
  <c r="P112" i="1" a="1"/>
  <c r="P112" i="1"/>
  <c r="O112" i="1" a="1"/>
  <c r="O112" i="1"/>
  <c r="N112" i="1" a="1"/>
  <c r="N112" i="1"/>
  <c r="P111" i="1" a="1"/>
  <c r="P111" i="1"/>
  <c r="O111" i="1" a="1"/>
  <c r="O111" i="1"/>
  <c r="N111" i="1" a="1"/>
  <c r="N111" i="1"/>
  <c r="P110" i="1" a="1"/>
  <c r="P110" i="1"/>
  <c r="O110" i="1" a="1"/>
  <c r="O110" i="1"/>
  <c r="N110" i="1" a="1"/>
  <c r="N110" i="1"/>
  <c r="P109" i="1" a="1"/>
  <c r="P109" i="1"/>
  <c r="O109" i="1" a="1"/>
  <c r="O109" i="1"/>
  <c r="N109" i="1" a="1"/>
  <c r="N109" i="1"/>
  <c r="P108" i="1" a="1"/>
  <c r="P108" i="1"/>
  <c r="O108" i="1" a="1"/>
  <c r="O108" i="1"/>
  <c r="N108" i="1" a="1"/>
  <c r="N108" i="1"/>
  <c r="P107" i="1" a="1"/>
  <c r="P107" i="1"/>
  <c r="O107" i="1" a="1"/>
  <c r="O107" i="1"/>
  <c r="N107" i="1" a="1"/>
  <c r="N107" i="1"/>
  <c r="P106" i="1" a="1"/>
  <c r="P106" i="1"/>
  <c r="O106" i="1" a="1"/>
  <c r="O106" i="1"/>
  <c r="N106" i="1" a="1"/>
  <c r="N106" i="1"/>
  <c r="P105" i="1" a="1"/>
  <c r="P105" i="1"/>
  <c r="O105" i="1" a="1"/>
  <c r="O105" i="1"/>
  <c r="N105" i="1" a="1"/>
  <c r="N105" i="1"/>
  <c r="P104" i="1" a="1"/>
  <c r="P104" i="1"/>
  <c r="O104" i="1" a="1"/>
  <c r="O104" i="1"/>
  <c r="N104" i="1" a="1"/>
  <c r="N104" i="1"/>
  <c r="P103" i="1" a="1"/>
  <c r="P103" i="1"/>
  <c r="O103" i="1" a="1"/>
  <c r="O103" i="1"/>
  <c r="N103" i="1" a="1"/>
  <c r="N103" i="1"/>
  <c r="P102" i="1" a="1"/>
  <c r="P102" i="1"/>
  <c r="O102" i="1" a="1"/>
  <c r="O102" i="1"/>
  <c r="N102" i="1" a="1"/>
  <c r="N102" i="1"/>
  <c r="P101" i="1" a="1"/>
  <c r="P101" i="1"/>
  <c r="O101" i="1" a="1"/>
  <c r="O101" i="1"/>
  <c r="N101" i="1" a="1"/>
  <c r="N101" i="1"/>
  <c r="P100" i="1" a="1"/>
  <c r="P100" i="1"/>
  <c r="O100" i="1" a="1"/>
  <c r="O100" i="1"/>
  <c r="N100" i="1" a="1"/>
  <c r="N100" i="1"/>
  <c r="P99" i="1" a="1"/>
  <c r="P99" i="1"/>
  <c r="O99" i="1" a="1"/>
  <c r="O99" i="1"/>
  <c r="N99" i="1" a="1"/>
  <c r="N99" i="1"/>
  <c r="P98" i="1" a="1"/>
  <c r="P98" i="1"/>
  <c r="O98" i="1" a="1"/>
  <c r="O98" i="1"/>
  <c r="N98" i="1" a="1"/>
  <c r="N98" i="1"/>
  <c r="P97" i="1" a="1"/>
  <c r="P97" i="1"/>
  <c r="O97" i="1" a="1"/>
  <c r="O97" i="1"/>
  <c r="N97" i="1" a="1"/>
  <c r="N97" i="1"/>
  <c r="P96" i="1" a="1"/>
  <c r="P96" i="1"/>
  <c r="O96" i="1" a="1"/>
  <c r="O96" i="1"/>
  <c r="N96" i="1" a="1"/>
  <c r="N96" i="1"/>
  <c r="P95" i="1" a="1"/>
  <c r="P95" i="1"/>
  <c r="O95" i="1" a="1"/>
  <c r="O95" i="1"/>
  <c r="N95" i="1" a="1"/>
  <c r="N95" i="1"/>
  <c r="P94" i="1" a="1"/>
  <c r="P94" i="1"/>
  <c r="O94" i="1" a="1"/>
  <c r="O94" i="1"/>
  <c r="N94" i="1" a="1"/>
  <c r="N94" i="1"/>
  <c r="P93" i="1" a="1"/>
  <c r="P93" i="1"/>
  <c r="O93" i="1" a="1"/>
  <c r="O93" i="1"/>
  <c r="N93" i="1" a="1"/>
  <c r="N93" i="1"/>
  <c r="P92" i="1" a="1"/>
  <c r="P92" i="1"/>
  <c r="O92" i="1" a="1"/>
  <c r="O92" i="1"/>
  <c r="N92" i="1" a="1"/>
  <c r="N92" i="1"/>
  <c r="P91" i="1" a="1"/>
  <c r="P91" i="1"/>
  <c r="O91" i="1" a="1"/>
  <c r="O91" i="1"/>
  <c r="N91" i="1" a="1"/>
  <c r="N91" i="1"/>
  <c r="P90" i="1" a="1"/>
  <c r="P90" i="1"/>
  <c r="O90" i="1" a="1"/>
  <c r="O90" i="1"/>
  <c r="N90" i="1" a="1"/>
  <c r="N90" i="1"/>
  <c r="P89" i="1" a="1"/>
  <c r="P89" i="1"/>
  <c r="O89" i="1" a="1"/>
  <c r="O89" i="1"/>
  <c r="N89" i="1" a="1"/>
  <c r="N89" i="1"/>
  <c r="P88" i="1" a="1"/>
  <c r="P88" i="1"/>
  <c r="O88" i="1" a="1"/>
  <c r="O88" i="1"/>
  <c r="N88" i="1" a="1"/>
  <c r="N88" i="1"/>
  <c r="P87" i="1" a="1"/>
  <c r="P87" i="1"/>
  <c r="O87" i="1" a="1"/>
  <c r="O87" i="1"/>
  <c r="N87" i="1" a="1"/>
  <c r="N87" i="1"/>
  <c r="P86" i="1" a="1"/>
  <c r="P86" i="1"/>
  <c r="O86" i="1" a="1"/>
  <c r="O86" i="1"/>
  <c r="N86" i="1" a="1"/>
  <c r="N86" i="1"/>
  <c r="P85" i="1" a="1"/>
  <c r="P85" i="1"/>
  <c r="O85" i="1" a="1"/>
  <c r="O85" i="1"/>
  <c r="N85" i="1" a="1"/>
  <c r="N85" i="1"/>
  <c r="P84" i="1" a="1"/>
  <c r="P84" i="1"/>
  <c r="O84" i="1" a="1"/>
  <c r="O84" i="1"/>
  <c r="N84" i="1" a="1"/>
  <c r="N84" i="1"/>
  <c r="P83" i="1" a="1"/>
  <c r="P83" i="1"/>
  <c r="O83" i="1" a="1"/>
  <c r="O83" i="1"/>
  <c r="N83" i="1" a="1"/>
  <c r="N83" i="1"/>
  <c r="P82" i="1" a="1"/>
  <c r="P82" i="1"/>
  <c r="O82" i="1" a="1"/>
  <c r="O82" i="1"/>
  <c r="N82" i="1" a="1"/>
  <c r="N82" i="1"/>
  <c r="P81" i="1" a="1"/>
  <c r="P81" i="1"/>
  <c r="O81" i="1" a="1"/>
  <c r="O81" i="1"/>
  <c r="N81" i="1" a="1"/>
  <c r="N81" i="1"/>
  <c r="P80" i="1" a="1"/>
  <c r="P80" i="1"/>
  <c r="O80" i="1" a="1"/>
  <c r="O80" i="1"/>
  <c r="N80" i="1" a="1"/>
  <c r="N80" i="1"/>
  <c r="P79" i="1" a="1"/>
  <c r="P79" i="1"/>
  <c r="O79" i="1" a="1"/>
  <c r="O79" i="1"/>
  <c r="N79" i="1" a="1"/>
  <c r="N79" i="1"/>
  <c r="P78" i="1" a="1"/>
  <c r="P78" i="1"/>
  <c r="O78" i="1" a="1"/>
  <c r="O78" i="1"/>
  <c r="N78" i="1" a="1"/>
  <c r="N78" i="1"/>
  <c r="P77" i="1" a="1"/>
  <c r="P77" i="1"/>
  <c r="O77" i="1" a="1"/>
  <c r="O77" i="1"/>
  <c r="N77" i="1" a="1"/>
  <c r="N77" i="1"/>
  <c r="P76" i="1" a="1"/>
  <c r="P76" i="1"/>
  <c r="O76" i="1" a="1"/>
  <c r="O76" i="1"/>
  <c r="N76" i="1" a="1"/>
  <c r="N76" i="1"/>
  <c r="P75" i="1" a="1"/>
  <c r="P75" i="1"/>
  <c r="O75" i="1" a="1"/>
  <c r="O75" i="1"/>
  <c r="N75" i="1" a="1"/>
  <c r="N75" i="1"/>
  <c r="P74" i="1" a="1"/>
  <c r="P74" i="1"/>
  <c r="O74" i="1" a="1"/>
  <c r="O74" i="1"/>
  <c r="N74" i="1" a="1"/>
  <c r="N74" i="1"/>
  <c r="P73" i="1" a="1"/>
  <c r="P73" i="1"/>
  <c r="O73" i="1" a="1"/>
  <c r="O73" i="1"/>
  <c r="N73" i="1" a="1"/>
  <c r="N73" i="1"/>
  <c r="P72" i="1" a="1"/>
  <c r="P72" i="1"/>
  <c r="O72" i="1" a="1"/>
  <c r="O72" i="1"/>
  <c r="N72" i="1" a="1"/>
  <c r="N72" i="1"/>
  <c r="P71" i="1" a="1"/>
  <c r="P71" i="1"/>
  <c r="O71" i="1" a="1"/>
  <c r="O71" i="1"/>
  <c r="N71" i="1" a="1"/>
  <c r="N71" i="1"/>
  <c r="P70" i="1" a="1"/>
  <c r="P70" i="1"/>
  <c r="O70" i="1" a="1"/>
  <c r="O70" i="1"/>
  <c r="N70" i="1" a="1"/>
  <c r="N70" i="1"/>
  <c r="P69" i="1" a="1"/>
  <c r="P69" i="1"/>
  <c r="O69" i="1" a="1"/>
  <c r="O69" i="1"/>
  <c r="N69" i="1" a="1"/>
  <c r="N69" i="1"/>
  <c r="P68" i="1" a="1"/>
  <c r="P68" i="1"/>
  <c r="O68" i="1" a="1"/>
  <c r="O68" i="1"/>
  <c r="N68" i="1" a="1"/>
  <c r="N68" i="1"/>
  <c r="P67" i="1" a="1"/>
  <c r="P67" i="1"/>
  <c r="O67" i="1" a="1"/>
  <c r="O67" i="1"/>
  <c r="N67" i="1" a="1"/>
  <c r="N67" i="1"/>
  <c r="P66" i="1" a="1"/>
  <c r="P66" i="1"/>
  <c r="O66" i="1" a="1"/>
  <c r="O66" i="1"/>
  <c r="N66" i="1" a="1"/>
  <c r="N66" i="1"/>
  <c r="P65" i="1" a="1"/>
  <c r="P65" i="1"/>
  <c r="O65" i="1" a="1"/>
  <c r="O65" i="1"/>
  <c r="N65" i="1" a="1"/>
  <c r="N65" i="1"/>
  <c r="P64" i="1" a="1"/>
  <c r="P64" i="1"/>
  <c r="O64" i="1" a="1"/>
  <c r="O64" i="1"/>
  <c r="N64" i="1" a="1"/>
  <c r="N64" i="1"/>
  <c r="P63" i="1" a="1"/>
  <c r="P63" i="1"/>
  <c r="O63" i="1" a="1"/>
  <c r="O63" i="1"/>
  <c r="N63" i="1" a="1"/>
  <c r="N63" i="1"/>
  <c r="P62" i="1" a="1"/>
  <c r="P62" i="1"/>
  <c r="O62" i="1" a="1"/>
  <c r="O62" i="1"/>
  <c r="N62" i="1" a="1"/>
  <c r="N62" i="1"/>
  <c r="P61" i="1" a="1"/>
  <c r="P61" i="1"/>
  <c r="O61" i="1" a="1"/>
  <c r="O61" i="1"/>
  <c r="N61" i="1" a="1"/>
  <c r="N61" i="1"/>
  <c r="P60" i="1" a="1"/>
  <c r="P60" i="1"/>
  <c r="O60" i="1" a="1"/>
  <c r="O60" i="1"/>
  <c r="N60" i="1" a="1"/>
  <c r="N60" i="1"/>
  <c r="P59" i="1" a="1"/>
  <c r="P59" i="1"/>
  <c r="O59" i="1" a="1"/>
  <c r="O59" i="1"/>
  <c r="N59" i="1" a="1"/>
  <c r="N59" i="1"/>
  <c r="P58" i="1" a="1"/>
  <c r="P58" i="1"/>
  <c r="O58" i="1" a="1"/>
  <c r="O58" i="1"/>
  <c r="N58" i="1" a="1"/>
  <c r="N58" i="1"/>
  <c r="P57" i="1" a="1"/>
  <c r="P57" i="1"/>
  <c r="O57" i="1" a="1"/>
  <c r="O57" i="1"/>
  <c r="N57" i="1" a="1"/>
  <c r="N57" i="1"/>
  <c r="P56" i="1" a="1"/>
  <c r="P56" i="1"/>
  <c r="O56" i="1" a="1"/>
  <c r="O56" i="1"/>
  <c r="N56" i="1" a="1"/>
  <c r="N56" i="1"/>
  <c r="P55" i="1" a="1"/>
  <c r="P55" i="1"/>
  <c r="O55" i="1" a="1"/>
  <c r="O55" i="1"/>
  <c r="N55" i="1" a="1"/>
  <c r="N55" i="1"/>
  <c r="P54" i="1" a="1"/>
  <c r="P54" i="1"/>
  <c r="O54" i="1" a="1"/>
  <c r="O54" i="1"/>
  <c r="N54" i="1" a="1"/>
  <c r="N54" i="1"/>
  <c r="P53" i="1" a="1"/>
  <c r="P53" i="1"/>
  <c r="O53" i="1" a="1"/>
  <c r="O53" i="1"/>
  <c r="N53" i="1" a="1"/>
  <c r="N53" i="1"/>
  <c r="P52" i="1" a="1"/>
  <c r="P52" i="1"/>
  <c r="O52" i="1" a="1"/>
  <c r="O52" i="1"/>
  <c r="N52" i="1" a="1"/>
  <c r="N52" i="1"/>
  <c r="P51" i="1" a="1"/>
  <c r="P51" i="1"/>
  <c r="O51" i="1" a="1"/>
  <c r="O51" i="1"/>
  <c r="N51" i="1" a="1"/>
  <c r="N51" i="1"/>
  <c r="P50" i="1" a="1"/>
  <c r="P50" i="1"/>
  <c r="O50" i="1" a="1"/>
  <c r="O50" i="1"/>
  <c r="N50" i="1" a="1"/>
  <c r="N50" i="1"/>
  <c r="P49" i="1" a="1"/>
  <c r="P49" i="1"/>
  <c r="O49" i="1" a="1"/>
  <c r="O49" i="1"/>
  <c r="N49" i="1" a="1"/>
  <c r="N49" i="1"/>
  <c r="P48" i="1" a="1"/>
  <c r="P48" i="1"/>
  <c r="O48" i="1" a="1"/>
  <c r="O48" i="1"/>
  <c r="N48" i="1" a="1"/>
  <c r="N48" i="1"/>
  <c r="P47" i="1" a="1"/>
  <c r="P47" i="1"/>
  <c r="O47" i="1" a="1"/>
  <c r="O47" i="1"/>
  <c r="N47" i="1" a="1"/>
  <c r="N47" i="1"/>
  <c r="P46" i="1" a="1"/>
  <c r="P46" i="1"/>
  <c r="O46" i="1" a="1"/>
  <c r="O46" i="1"/>
  <c r="N46" i="1" a="1"/>
  <c r="N46" i="1"/>
  <c r="P45" i="1" a="1"/>
  <c r="P45" i="1"/>
  <c r="O45" i="1" a="1"/>
  <c r="O45" i="1"/>
  <c r="N45" i="1" a="1"/>
  <c r="N45" i="1"/>
  <c r="P44" i="1" a="1"/>
  <c r="P44" i="1"/>
  <c r="O44" i="1" a="1"/>
  <c r="O44" i="1"/>
  <c r="N44" i="1" a="1"/>
  <c r="N44" i="1"/>
  <c r="P43" i="1" a="1"/>
  <c r="P43" i="1"/>
  <c r="O43" i="1" a="1"/>
  <c r="O43" i="1"/>
  <c r="N43" i="1" a="1"/>
  <c r="N43" i="1"/>
  <c r="P42" i="1" a="1"/>
  <c r="P42" i="1"/>
  <c r="O42" i="1" a="1"/>
  <c r="O42" i="1"/>
  <c r="N42" i="1" a="1"/>
  <c r="N42" i="1"/>
  <c r="P41" i="1" a="1"/>
  <c r="P41" i="1"/>
  <c r="O41" i="1" a="1"/>
  <c r="O41" i="1"/>
  <c r="N41" i="1" a="1"/>
  <c r="N41" i="1"/>
  <c r="P40" i="1" a="1"/>
  <c r="P40" i="1"/>
  <c r="O40" i="1" a="1"/>
  <c r="O40" i="1"/>
  <c r="N40" i="1" a="1"/>
  <c r="N40" i="1"/>
  <c r="P39" i="1" a="1"/>
  <c r="P39" i="1"/>
  <c r="O39" i="1" a="1"/>
  <c r="O39" i="1"/>
  <c r="N39" i="1" a="1"/>
  <c r="N39" i="1"/>
  <c r="P38" i="1" a="1"/>
  <c r="P38" i="1"/>
  <c r="O38" i="1" a="1"/>
  <c r="O38" i="1"/>
  <c r="N38" i="1" a="1"/>
  <c r="N38" i="1"/>
  <c r="P37" i="1" a="1"/>
  <c r="P37" i="1"/>
  <c r="O37" i="1" a="1"/>
  <c r="O37" i="1"/>
  <c r="N37" i="1" a="1"/>
  <c r="N37" i="1"/>
  <c r="P36" i="1" a="1"/>
  <c r="P36" i="1"/>
  <c r="O36" i="1" a="1"/>
  <c r="O36" i="1"/>
  <c r="N36" i="1" a="1"/>
  <c r="N36" i="1"/>
  <c r="P35" i="1" a="1"/>
  <c r="P35" i="1"/>
  <c r="O35" i="1" a="1"/>
  <c r="O35" i="1"/>
  <c r="N35" i="1" a="1"/>
  <c r="N35" i="1"/>
  <c r="P34" i="1" a="1"/>
  <c r="P34" i="1"/>
  <c r="O34" i="1" a="1"/>
  <c r="O34" i="1"/>
  <c r="N34" i="1" a="1"/>
  <c r="N34" i="1"/>
  <c r="P33" i="1" a="1"/>
  <c r="P33" i="1"/>
  <c r="O33" i="1" a="1"/>
  <c r="O33" i="1"/>
  <c r="N33" i="1" a="1"/>
  <c r="N33" i="1"/>
  <c r="P32" i="1" a="1"/>
  <c r="P32" i="1"/>
  <c r="O32" i="1" a="1"/>
  <c r="O32" i="1"/>
  <c r="N32" i="1" a="1"/>
  <c r="N32" i="1"/>
  <c r="P31" i="1" a="1"/>
  <c r="P31" i="1"/>
  <c r="O31" i="1" a="1"/>
  <c r="O31" i="1"/>
  <c r="N31" i="1" a="1"/>
  <c r="N31" i="1"/>
  <c r="P30" i="1" a="1"/>
  <c r="P30" i="1"/>
  <c r="O30" i="1" a="1"/>
  <c r="O30" i="1"/>
  <c r="N30" i="1" a="1"/>
  <c r="N30" i="1"/>
  <c r="P29" i="1" a="1"/>
  <c r="P29" i="1"/>
  <c r="O29" i="1" a="1"/>
  <c r="O29" i="1"/>
  <c r="N29" i="1" a="1"/>
  <c r="N29" i="1"/>
  <c r="P28" i="1" a="1"/>
  <c r="P28" i="1"/>
  <c r="O28" i="1" a="1"/>
  <c r="O28" i="1"/>
  <c r="N28" i="1" a="1"/>
  <c r="N28" i="1"/>
  <c r="P27" i="1" a="1"/>
  <c r="P27" i="1"/>
  <c r="O27" i="1" a="1"/>
  <c r="O27" i="1"/>
  <c r="N27" i="1" a="1"/>
  <c r="N27" i="1"/>
  <c r="P26" i="1" a="1"/>
  <c r="P26" i="1"/>
  <c r="O26" i="1" a="1"/>
  <c r="O26" i="1"/>
  <c r="N26" i="1" a="1"/>
  <c r="N26" i="1"/>
  <c r="P25" i="1" a="1"/>
  <c r="P25" i="1"/>
  <c r="O25" i="1" a="1"/>
  <c r="O25" i="1"/>
  <c r="N25" i="1" a="1"/>
  <c r="N25" i="1"/>
  <c r="P24" i="1" a="1"/>
  <c r="P24" i="1"/>
  <c r="O24" i="1" a="1"/>
  <c r="O24" i="1"/>
  <c r="N24" i="1" a="1"/>
  <c r="N24" i="1"/>
  <c r="P23" i="1" a="1"/>
  <c r="P23" i="1"/>
  <c r="O23" i="1" a="1"/>
  <c r="O23" i="1"/>
  <c r="N23" i="1" a="1"/>
  <c r="N23" i="1"/>
  <c r="P22" i="1" a="1"/>
  <c r="P22" i="1"/>
  <c r="O22" i="1" a="1"/>
  <c r="O22" i="1"/>
  <c r="N22" i="1" a="1"/>
  <c r="N22" i="1"/>
  <c r="P21" i="1" a="1"/>
  <c r="P21" i="1"/>
  <c r="O21" i="1" a="1"/>
  <c r="O21" i="1"/>
  <c r="N21" i="1" a="1"/>
  <c r="N21" i="1"/>
  <c r="P20" i="1" a="1"/>
  <c r="P20" i="1"/>
  <c r="O20" i="1" a="1"/>
  <c r="O20" i="1"/>
  <c r="N20" i="1" a="1"/>
  <c r="N20" i="1"/>
  <c r="P19" i="1" a="1"/>
  <c r="P19" i="1"/>
  <c r="O19" i="1" a="1"/>
  <c r="O19" i="1"/>
  <c r="N19" i="1" a="1"/>
  <c r="N19" i="1"/>
  <c r="P18" i="1" a="1"/>
  <c r="P18" i="1"/>
  <c r="O18" i="1" a="1"/>
  <c r="O18" i="1"/>
  <c r="N18" i="1" a="1"/>
  <c r="N18" i="1"/>
  <c r="P17" i="1" a="1"/>
  <c r="P17" i="1"/>
  <c r="O17" i="1" a="1"/>
  <c r="O17" i="1"/>
  <c r="N17" i="1" a="1"/>
  <c r="N17" i="1"/>
  <c r="P16" i="1" a="1"/>
  <c r="P16" i="1"/>
  <c r="O16" i="1" a="1"/>
  <c r="O16" i="1"/>
  <c r="N16" i="1" a="1"/>
  <c r="N16" i="1"/>
  <c r="P15" i="1" a="1"/>
  <c r="P15" i="1"/>
  <c r="O15" i="1" a="1"/>
  <c r="O15" i="1"/>
  <c r="N15" i="1" a="1"/>
  <c r="N15" i="1"/>
  <c r="P14" i="1" a="1"/>
  <c r="P14" i="1"/>
  <c r="O14" i="1" a="1"/>
  <c r="O14" i="1"/>
  <c r="N14" i="1" a="1"/>
  <c r="N14" i="1"/>
  <c r="P13" i="1" a="1"/>
  <c r="P13" i="1"/>
  <c r="O13" i="1" a="1"/>
  <c r="O13" i="1"/>
  <c r="N13" i="1" a="1"/>
  <c r="N13" i="1"/>
  <c r="P12" i="1" a="1"/>
  <c r="P12" i="1"/>
  <c r="O12" i="1" a="1"/>
  <c r="O12" i="1"/>
  <c r="N12" i="1" a="1"/>
  <c r="N12" i="1"/>
  <c r="P11" i="1" a="1"/>
  <c r="P11" i="1"/>
  <c r="O11" i="1" a="1"/>
  <c r="O11" i="1"/>
  <c r="N11" i="1" a="1"/>
  <c r="N11" i="1"/>
  <c r="P10" i="1" a="1"/>
  <c r="P10" i="1"/>
  <c r="O10" i="1" a="1"/>
  <c r="O10" i="1"/>
  <c r="N10" i="1" a="1"/>
  <c r="N10" i="1"/>
  <c r="P9" i="1" a="1"/>
  <c r="P9" i="1"/>
  <c r="O9" i="1" a="1"/>
  <c r="O9" i="1"/>
  <c r="N9" i="1" a="1"/>
  <c r="N9" i="1"/>
  <c r="P8" i="1" a="1"/>
  <c r="P8" i="1"/>
  <c r="O8" i="1" a="1"/>
  <c r="O8" i="1"/>
  <c r="N8" i="1" a="1"/>
  <c r="N8" i="1"/>
  <c r="P7" i="1" a="1"/>
  <c r="P7" i="1"/>
  <c r="O7" i="1" a="1"/>
  <c r="O7" i="1"/>
  <c r="N7" i="1" a="1"/>
  <c r="N7" i="1"/>
  <c r="P6" i="1" a="1"/>
  <c r="P6" i="1"/>
  <c r="O6" i="1" a="1"/>
  <c r="O6" i="1"/>
  <c r="N6" i="1" a="1"/>
  <c r="N6" i="1"/>
  <c r="P5" i="1" a="1"/>
  <c r="P5" i="1"/>
  <c r="O5" i="1" a="1"/>
  <c r="O5" i="1"/>
  <c r="N5" i="1" a="1"/>
  <c r="N5" i="1"/>
  <c r="P4" i="1" a="1"/>
  <c r="P4" i="1"/>
  <c r="O4" i="1" a="1"/>
  <c r="O4" i="1"/>
  <c r="N4" i="1" a="1"/>
  <c r="N4" i="1"/>
  <c r="P3" i="1" a="1"/>
  <c r="P3" i="1"/>
  <c r="O3" i="1" a="1"/>
  <c r="O3" i="1"/>
  <c r="N3" i="1" a="1"/>
  <c r="N3" i="1"/>
  <c r="P2" i="1" a="1"/>
  <c r="P2" i="1"/>
  <c r="O2" i="1" a="1"/>
  <c r="O2" i="1"/>
  <c r="N2" i="1" a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H121" i="1" a="1"/>
  <c r="H121" i="1"/>
  <c r="I121" i="1" a="1"/>
  <c r="I121" i="1"/>
  <c r="J121" i="1" a="1"/>
  <c r="J121" i="1"/>
  <c r="K121" i="1"/>
  <c r="L121" i="1"/>
  <c r="H120" i="1" a="1"/>
  <c r="H120" i="1"/>
  <c r="I120" i="1" a="1"/>
  <c r="I120" i="1"/>
  <c r="J120" i="1" a="1"/>
  <c r="J120" i="1"/>
  <c r="K120" i="1"/>
  <c r="L120" i="1"/>
  <c r="H119" i="1" a="1"/>
  <c r="H119" i="1"/>
  <c r="I119" i="1" a="1"/>
  <c r="I119" i="1"/>
  <c r="J119" i="1" a="1"/>
  <c r="J119" i="1"/>
  <c r="K119" i="1"/>
  <c r="L119" i="1"/>
  <c r="H118" i="1" a="1"/>
  <c r="H118" i="1"/>
  <c r="I118" i="1" a="1"/>
  <c r="I118" i="1"/>
  <c r="J118" i="1" a="1"/>
  <c r="J118" i="1"/>
  <c r="K118" i="1"/>
  <c r="L118" i="1"/>
  <c r="H117" i="1" a="1"/>
  <c r="H117" i="1"/>
  <c r="I117" i="1" a="1"/>
  <c r="I117" i="1"/>
  <c r="J117" i="1" a="1"/>
  <c r="J117" i="1"/>
  <c r="K117" i="1"/>
  <c r="L117" i="1"/>
  <c r="H116" i="1" a="1"/>
  <c r="H116" i="1"/>
  <c r="I116" i="1" a="1"/>
  <c r="I116" i="1"/>
  <c r="J116" i="1" a="1"/>
  <c r="J116" i="1"/>
  <c r="K116" i="1"/>
  <c r="L116" i="1"/>
  <c r="H115" i="1" a="1"/>
  <c r="H115" i="1"/>
  <c r="I115" i="1" a="1"/>
  <c r="I115" i="1"/>
  <c r="J115" i="1" a="1"/>
  <c r="J115" i="1"/>
  <c r="K115" i="1"/>
  <c r="L115" i="1"/>
  <c r="H114" i="1" a="1"/>
  <c r="H114" i="1"/>
  <c r="I114" i="1" a="1"/>
  <c r="I114" i="1"/>
  <c r="J114" i="1" a="1"/>
  <c r="J114" i="1"/>
  <c r="K114" i="1"/>
  <c r="L114" i="1"/>
  <c r="H113" i="1" a="1"/>
  <c r="H113" i="1"/>
  <c r="I113" i="1" a="1"/>
  <c r="I113" i="1"/>
  <c r="J113" i="1" a="1"/>
  <c r="J113" i="1"/>
  <c r="K113" i="1"/>
  <c r="L113" i="1"/>
  <c r="H112" i="1" a="1"/>
  <c r="H112" i="1"/>
  <c r="I112" i="1" a="1"/>
  <c r="I112" i="1"/>
  <c r="J112" i="1" a="1"/>
  <c r="J112" i="1"/>
  <c r="K112" i="1"/>
  <c r="L112" i="1"/>
  <c r="H111" i="1" a="1"/>
  <c r="H111" i="1"/>
  <c r="I111" i="1" a="1"/>
  <c r="I111" i="1"/>
  <c r="J111" i="1" a="1"/>
  <c r="J111" i="1"/>
  <c r="K111" i="1"/>
  <c r="L111" i="1"/>
  <c r="H110" i="1" a="1"/>
  <c r="H110" i="1"/>
  <c r="I110" i="1" a="1"/>
  <c r="I110" i="1"/>
  <c r="J110" i="1" a="1"/>
  <c r="J110" i="1"/>
  <c r="K110" i="1"/>
  <c r="L110" i="1"/>
  <c r="H109" i="1" a="1"/>
  <c r="H109" i="1"/>
  <c r="I109" i="1" a="1"/>
  <c r="I109" i="1"/>
  <c r="J109" i="1" a="1"/>
  <c r="J109" i="1"/>
  <c r="K109" i="1"/>
  <c r="L109" i="1"/>
  <c r="H108" i="1" a="1"/>
  <c r="H108" i="1"/>
  <c r="I108" i="1" a="1"/>
  <c r="I108" i="1"/>
  <c r="J108" i="1" a="1"/>
  <c r="J108" i="1"/>
  <c r="K108" i="1"/>
  <c r="L108" i="1"/>
  <c r="H107" i="1" a="1"/>
  <c r="H107" i="1"/>
  <c r="I107" i="1" a="1"/>
  <c r="I107" i="1"/>
  <c r="J107" i="1" a="1"/>
  <c r="J107" i="1"/>
  <c r="K107" i="1"/>
  <c r="L107" i="1"/>
  <c r="H106" i="1" a="1"/>
  <c r="H106" i="1"/>
  <c r="I106" i="1" a="1"/>
  <c r="I106" i="1"/>
  <c r="J106" i="1" a="1"/>
  <c r="J106" i="1"/>
  <c r="K106" i="1"/>
  <c r="L106" i="1"/>
  <c r="H105" i="1" a="1"/>
  <c r="H105" i="1"/>
  <c r="I105" i="1" a="1"/>
  <c r="I105" i="1"/>
  <c r="J105" i="1" a="1"/>
  <c r="J105" i="1"/>
  <c r="K105" i="1"/>
  <c r="L105" i="1"/>
  <c r="H104" i="1" a="1"/>
  <c r="H104" i="1"/>
  <c r="I104" i="1" a="1"/>
  <c r="I104" i="1"/>
  <c r="J104" i="1" a="1"/>
  <c r="J104" i="1"/>
  <c r="K104" i="1"/>
  <c r="L104" i="1"/>
  <c r="H103" i="1" a="1"/>
  <c r="H103" i="1"/>
  <c r="I103" i="1" a="1"/>
  <c r="I103" i="1"/>
  <c r="J103" i="1" a="1"/>
  <c r="J103" i="1"/>
  <c r="K103" i="1"/>
  <c r="L103" i="1"/>
  <c r="H102" i="1" a="1"/>
  <c r="H102" i="1"/>
  <c r="I102" i="1" a="1"/>
  <c r="I102" i="1"/>
  <c r="J102" i="1" a="1"/>
  <c r="J102" i="1"/>
  <c r="K102" i="1"/>
  <c r="L102" i="1"/>
  <c r="H101" i="1" a="1"/>
  <c r="H101" i="1"/>
  <c r="I101" i="1" a="1"/>
  <c r="I101" i="1"/>
  <c r="J101" i="1" a="1"/>
  <c r="J101" i="1"/>
  <c r="K101" i="1"/>
  <c r="L101" i="1"/>
  <c r="H100" i="1" a="1"/>
  <c r="H100" i="1"/>
  <c r="I100" i="1" a="1"/>
  <c r="I100" i="1"/>
  <c r="J100" i="1" a="1"/>
  <c r="J100" i="1"/>
  <c r="K100" i="1"/>
  <c r="L100" i="1"/>
  <c r="H99" i="1" a="1"/>
  <c r="H99" i="1"/>
  <c r="I99" i="1" a="1"/>
  <c r="I99" i="1"/>
  <c r="J99" i="1" a="1"/>
  <c r="J99" i="1"/>
  <c r="K99" i="1"/>
  <c r="L99" i="1"/>
  <c r="H98" i="1" a="1"/>
  <c r="H98" i="1"/>
  <c r="I98" i="1" a="1"/>
  <c r="I98" i="1"/>
  <c r="J98" i="1" a="1"/>
  <c r="J98" i="1"/>
  <c r="K98" i="1"/>
  <c r="L98" i="1"/>
  <c r="H97" i="1" a="1"/>
  <c r="H97" i="1"/>
  <c r="I97" i="1" a="1"/>
  <c r="I97" i="1"/>
  <c r="J97" i="1" a="1"/>
  <c r="J97" i="1"/>
  <c r="K97" i="1"/>
  <c r="L97" i="1"/>
  <c r="H96" i="1" a="1"/>
  <c r="H96" i="1"/>
  <c r="I96" i="1" a="1"/>
  <c r="I96" i="1"/>
  <c r="J96" i="1" a="1"/>
  <c r="J96" i="1"/>
  <c r="K96" i="1"/>
  <c r="L96" i="1"/>
  <c r="H95" i="1" a="1"/>
  <c r="H95" i="1"/>
  <c r="I95" i="1" a="1"/>
  <c r="I95" i="1"/>
  <c r="J95" i="1" a="1"/>
  <c r="J95" i="1"/>
  <c r="K95" i="1"/>
  <c r="L95" i="1"/>
  <c r="H94" i="1" a="1"/>
  <c r="H94" i="1"/>
  <c r="I94" i="1" a="1"/>
  <c r="I94" i="1"/>
  <c r="J94" i="1" a="1"/>
  <c r="J94" i="1"/>
  <c r="K94" i="1"/>
  <c r="L94" i="1"/>
  <c r="H93" i="1" a="1"/>
  <c r="H93" i="1"/>
  <c r="I93" i="1" a="1"/>
  <c r="I93" i="1"/>
  <c r="J93" i="1" a="1"/>
  <c r="J93" i="1"/>
  <c r="K93" i="1"/>
  <c r="L93" i="1"/>
  <c r="H92" i="1" a="1"/>
  <c r="H92" i="1"/>
  <c r="I92" i="1" a="1"/>
  <c r="I92" i="1"/>
  <c r="J92" i="1" a="1"/>
  <c r="J92" i="1"/>
  <c r="K92" i="1"/>
  <c r="L92" i="1"/>
  <c r="H91" i="1" a="1"/>
  <c r="H91" i="1"/>
  <c r="I91" i="1" a="1"/>
  <c r="I91" i="1"/>
  <c r="J91" i="1" a="1"/>
  <c r="J91" i="1"/>
  <c r="K91" i="1"/>
  <c r="L91" i="1"/>
  <c r="H90" i="1" a="1"/>
  <c r="H90" i="1"/>
  <c r="I90" i="1" a="1"/>
  <c r="I90" i="1"/>
  <c r="J90" i="1" a="1"/>
  <c r="J90" i="1"/>
  <c r="K90" i="1"/>
  <c r="L90" i="1"/>
  <c r="H89" i="1" a="1"/>
  <c r="H89" i="1"/>
  <c r="I89" i="1" a="1"/>
  <c r="I89" i="1"/>
  <c r="J89" i="1" a="1"/>
  <c r="J89" i="1"/>
  <c r="K89" i="1"/>
  <c r="L89" i="1"/>
  <c r="H88" i="1" a="1"/>
  <c r="H88" i="1"/>
  <c r="I88" i="1" a="1"/>
  <c r="I88" i="1"/>
  <c r="J88" i="1" a="1"/>
  <c r="J88" i="1"/>
  <c r="K88" i="1"/>
  <c r="L88" i="1"/>
  <c r="H87" i="1" a="1"/>
  <c r="H87" i="1"/>
  <c r="I87" i="1" a="1"/>
  <c r="I87" i="1"/>
  <c r="J87" i="1" a="1"/>
  <c r="J87" i="1"/>
  <c r="K87" i="1"/>
  <c r="L87" i="1"/>
  <c r="H86" i="1" a="1"/>
  <c r="H86" i="1"/>
  <c r="I86" i="1" a="1"/>
  <c r="I86" i="1"/>
  <c r="J86" i="1" a="1"/>
  <c r="J86" i="1"/>
  <c r="K86" i="1"/>
  <c r="L86" i="1"/>
  <c r="H85" i="1" a="1"/>
  <c r="H85" i="1"/>
  <c r="I85" i="1" a="1"/>
  <c r="I85" i="1"/>
  <c r="J85" i="1" a="1"/>
  <c r="J85" i="1"/>
  <c r="K85" i="1"/>
  <c r="L85" i="1"/>
  <c r="H84" i="1" a="1"/>
  <c r="H84" i="1"/>
  <c r="I84" i="1" a="1"/>
  <c r="I84" i="1"/>
  <c r="J84" i="1" a="1"/>
  <c r="J84" i="1"/>
  <c r="K84" i="1"/>
  <c r="L84" i="1"/>
  <c r="H83" i="1" a="1"/>
  <c r="H83" i="1"/>
  <c r="I83" i="1" a="1"/>
  <c r="I83" i="1"/>
  <c r="J83" i="1" a="1"/>
  <c r="J83" i="1"/>
  <c r="K83" i="1"/>
  <c r="L83" i="1"/>
  <c r="H82" i="1" a="1"/>
  <c r="H82" i="1"/>
  <c r="I82" i="1" a="1"/>
  <c r="I82" i="1"/>
  <c r="J82" i="1" a="1"/>
  <c r="J82" i="1"/>
  <c r="K82" i="1"/>
  <c r="L82" i="1"/>
  <c r="H81" i="1" a="1"/>
  <c r="H81" i="1"/>
  <c r="I81" i="1" a="1"/>
  <c r="I81" i="1"/>
  <c r="J81" i="1" a="1"/>
  <c r="J81" i="1"/>
  <c r="K81" i="1"/>
  <c r="L81" i="1"/>
  <c r="H80" i="1" a="1"/>
  <c r="H80" i="1"/>
  <c r="I80" i="1" a="1"/>
  <c r="I80" i="1"/>
  <c r="J80" i="1" a="1"/>
  <c r="J80" i="1"/>
  <c r="K80" i="1"/>
  <c r="L80" i="1"/>
  <c r="H79" i="1" a="1"/>
  <c r="H79" i="1"/>
  <c r="I79" i="1" a="1"/>
  <c r="I79" i="1"/>
  <c r="J79" i="1" a="1"/>
  <c r="J79" i="1"/>
  <c r="K79" i="1"/>
  <c r="L79" i="1"/>
  <c r="H78" i="1" a="1"/>
  <c r="H78" i="1"/>
  <c r="I78" i="1" a="1"/>
  <c r="I78" i="1"/>
  <c r="J78" i="1" a="1"/>
  <c r="J78" i="1"/>
  <c r="K78" i="1"/>
  <c r="L78" i="1"/>
  <c r="H77" i="1" a="1"/>
  <c r="H77" i="1"/>
  <c r="I77" i="1" a="1"/>
  <c r="I77" i="1"/>
  <c r="J77" i="1" a="1"/>
  <c r="J77" i="1"/>
  <c r="K77" i="1"/>
  <c r="L77" i="1"/>
  <c r="H76" i="1" a="1"/>
  <c r="H76" i="1"/>
  <c r="I76" i="1" a="1"/>
  <c r="I76" i="1"/>
  <c r="J76" i="1" a="1"/>
  <c r="J76" i="1"/>
  <c r="K76" i="1"/>
  <c r="L76" i="1"/>
  <c r="H75" i="1" a="1"/>
  <c r="H75" i="1"/>
  <c r="I75" i="1" a="1"/>
  <c r="I75" i="1"/>
  <c r="J75" i="1" a="1"/>
  <c r="J75" i="1"/>
  <c r="K75" i="1"/>
  <c r="L75" i="1"/>
  <c r="H74" i="1" a="1"/>
  <c r="H74" i="1"/>
  <c r="I74" i="1" a="1"/>
  <c r="I74" i="1"/>
  <c r="J74" i="1" a="1"/>
  <c r="J74" i="1"/>
  <c r="K74" i="1"/>
  <c r="L74" i="1"/>
  <c r="H73" i="1" a="1"/>
  <c r="H73" i="1"/>
  <c r="I73" i="1" a="1"/>
  <c r="I73" i="1"/>
  <c r="J73" i="1" a="1"/>
  <c r="J73" i="1"/>
  <c r="K73" i="1"/>
  <c r="L73" i="1"/>
  <c r="H72" i="1" a="1"/>
  <c r="H72" i="1"/>
  <c r="I72" i="1" a="1"/>
  <c r="I72" i="1"/>
  <c r="J72" i="1" a="1"/>
  <c r="J72" i="1"/>
  <c r="K72" i="1"/>
  <c r="L72" i="1"/>
  <c r="H71" i="1" a="1"/>
  <c r="H71" i="1"/>
  <c r="I71" i="1" a="1"/>
  <c r="I71" i="1"/>
  <c r="J71" i="1" a="1"/>
  <c r="J71" i="1"/>
  <c r="K71" i="1"/>
  <c r="L71" i="1"/>
  <c r="H70" i="1" a="1"/>
  <c r="H70" i="1"/>
  <c r="I70" i="1" a="1"/>
  <c r="I70" i="1"/>
  <c r="J70" i="1" a="1"/>
  <c r="J70" i="1"/>
  <c r="K70" i="1"/>
  <c r="L70" i="1"/>
  <c r="H69" i="1" a="1"/>
  <c r="H69" i="1"/>
  <c r="I69" i="1" a="1"/>
  <c r="I69" i="1"/>
  <c r="J69" i="1" a="1"/>
  <c r="J69" i="1"/>
  <c r="K69" i="1"/>
  <c r="L69" i="1"/>
  <c r="H68" i="1" a="1"/>
  <c r="H68" i="1"/>
  <c r="I68" i="1" a="1"/>
  <c r="I68" i="1"/>
  <c r="J68" i="1" a="1"/>
  <c r="J68" i="1"/>
  <c r="K68" i="1"/>
  <c r="L68" i="1"/>
  <c r="H67" i="1" a="1"/>
  <c r="H67" i="1"/>
  <c r="I67" i="1" a="1"/>
  <c r="I67" i="1"/>
  <c r="J67" i="1" a="1"/>
  <c r="J67" i="1"/>
  <c r="K67" i="1"/>
  <c r="L67" i="1"/>
  <c r="H66" i="1" a="1"/>
  <c r="H66" i="1"/>
  <c r="I66" i="1" a="1"/>
  <c r="I66" i="1"/>
  <c r="J66" i="1" a="1"/>
  <c r="J66" i="1"/>
  <c r="K66" i="1"/>
  <c r="L66" i="1"/>
  <c r="H65" i="1" a="1"/>
  <c r="H65" i="1"/>
  <c r="I65" i="1" a="1"/>
  <c r="I65" i="1"/>
  <c r="J65" i="1" a="1"/>
  <c r="J65" i="1"/>
  <c r="K65" i="1"/>
  <c r="L65" i="1"/>
  <c r="H64" i="1" a="1"/>
  <c r="H64" i="1"/>
  <c r="I64" i="1" a="1"/>
  <c r="I64" i="1"/>
  <c r="J64" i="1" a="1"/>
  <c r="J64" i="1"/>
  <c r="K64" i="1"/>
  <c r="L64" i="1"/>
  <c r="H63" i="1" a="1"/>
  <c r="H63" i="1"/>
  <c r="I63" i="1" a="1"/>
  <c r="I63" i="1"/>
  <c r="J63" i="1" a="1"/>
  <c r="J63" i="1"/>
  <c r="K63" i="1"/>
  <c r="L63" i="1"/>
  <c r="H62" i="1" a="1"/>
  <c r="H62" i="1"/>
  <c r="I62" i="1" a="1"/>
  <c r="I62" i="1"/>
  <c r="J62" i="1" a="1"/>
  <c r="J62" i="1"/>
  <c r="K62" i="1"/>
  <c r="L62" i="1"/>
  <c r="H61" i="1" a="1"/>
  <c r="H61" i="1"/>
  <c r="I61" i="1" a="1"/>
  <c r="I61" i="1"/>
  <c r="J61" i="1" a="1"/>
  <c r="J61" i="1"/>
  <c r="K61" i="1"/>
  <c r="L61" i="1"/>
  <c r="H60" i="1" a="1"/>
  <c r="H60" i="1"/>
  <c r="I60" i="1" a="1"/>
  <c r="I60" i="1"/>
  <c r="J60" i="1" a="1"/>
  <c r="J60" i="1"/>
  <c r="K60" i="1"/>
  <c r="L60" i="1"/>
  <c r="H59" i="1" a="1"/>
  <c r="H59" i="1"/>
  <c r="I59" i="1" a="1"/>
  <c r="I59" i="1"/>
  <c r="J59" i="1" a="1"/>
  <c r="J59" i="1"/>
  <c r="K59" i="1"/>
  <c r="L59" i="1"/>
  <c r="H58" i="1" a="1"/>
  <c r="H58" i="1"/>
  <c r="I58" i="1" a="1"/>
  <c r="I58" i="1"/>
  <c r="J58" i="1" a="1"/>
  <c r="J58" i="1"/>
  <c r="K58" i="1"/>
  <c r="L58" i="1"/>
  <c r="H57" i="1" a="1"/>
  <c r="H57" i="1"/>
  <c r="I57" i="1" a="1"/>
  <c r="I57" i="1"/>
  <c r="J57" i="1" a="1"/>
  <c r="J57" i="1"/>
  <c r="K57" i="1"/>
  <c r="L57" i="1"/>
  <c r="H56" i="1" a="1"/>
  <c r="H56" i="1"/>
  <c r="I56" i="1" a="1"/>
  <c r="I56" i="1"/>
  <c r="J56" i="1" a="1"/>
  <c r="J56" i="1"/>
  <c r="K56" i="1"/>
  <c r="L56" i="1"/>
  <c r="H55" i="1" a="1"/>
  <c r="H55" i="1"/>
  <c r="I55" i="1" a="1"/>
  <c r="I55" i="1"/>
  <c r="J55" i="1" a="1"/>
  <c r="J55" i="1"/>
  <c r="K55" i="1"/>
  <c r="L55" i="1"/>
  <c r="H54" i="1" a="1"/>
  <c r="H54" i="1"/>
  <c r="I54" i="1" a="1"/>
  <c r="I54" i="1"/>
  <c r="J54" i="1" a="1"/>
  <c r="J54" i="1"/>
  <c r="K54" i="1"/>
  <c r="L54" i="1"/>
  <c r="H53" i="1" a="1"/>
  <c r="H53" i="1"/>
  <c r="I53" i="1" a="1"/>
  <c r="I53" i="1"/>
  <c r="J53" i="1" a="1"/>
  <c r="J53" i="1"/>
  <c r="K53" i="1"/>
  <c r="L53" i="1"/>
  <c r="H52" i="1" a="1"/>
  <c r="H52" i="1"/>
  <c r="I52" i="1" a="1"/>
  <c r="I52" i="1"/>
  <c r="J52" i="1" a="1"/>
  <c r="J52" i="1"/>
  <c r="K52" i="1"/>
  <c r="L52" i="1"/>
  <c r="H51" i="1" a="1"/>
  <c r="H51" i="1"/>
  <c r="I51" i="1" a="1"/>
  <c r="I51" i="1"/>
  <c r="J51" i="1" a="1"/>
  <c r="J51" i="1"/>
  <c r="K51" i="1"/>
  <c r="L51" i="1"/>
  <c r="H50" i="1" a="1"/>
  <c r="H50" i="1"/>
  <c r="I50" i="1" a="1"/>
  <c r="I50" i="1"/>
  <c r="J50" i="1" a="1"/>
  <c r="J50" i="1"/>
  <c r="K50" i="1"/>
  <c r="L50" i="1"/>
  <c r="H49" i="1" a="1"/>
  <c r="H49" i="1"/>
  <c r="I49" i="1" a="1"/>
  <c r="I49" i="1"/>
  <c r="J49" i="1" a="1"/>
  <c r="J49" i="1"/>
  <c r="K49" i="1"/>
  <c r="L49" i="1"/>
  <c r="H48" i="1" a="1"/>
  <c r="H48" i="1"/>
  <c r="I48" i="1" a="1"/>
  <c r="I48" i="1"/>
  <c r="J48" i="1" a="1"/>
  <c r="J48" i="1"/>
  <c r="K48" i="1"/>
  <c r="L48" i="1"/>
  <c r="H47" i="1" a="1"/>
  <c r="H47" i="1"/>
  <c r="I47" i="1" a="1"/>
  <c r="I47" i="1"/>
  <c r="J47" i="1" a="1"/>
  <c r="J47" i="1"/>
  <c r="K47" i="1"/>
  <c r="L47" i="1"/>
  <c r="H46" i="1" a="1"/>
  <c r="H46" i="1"/>
  <c r="I46" i="1" a="1"/>
  <c r="I46" i="1"/>
  <c r="J46" i="1" a="1"/>
  <c r="J46" i="1"/>
  <c r="K46" i="1"/>
  <c r="L46" i="1"/>
  <c r="H45" i="1" a="1"/>
  <c r="H45" i="1"/>
  <c r="I45" i="1" a="1"/>
  <c r="I45" i="1"/>
  <c r="J45" i="1" a="1"/>
  <c r="J45" i="1"/>
  <c r="K45" i="1"/>
  <c r="L45" i="1"/>
  <c r="H44" i="1" a="1"/>
  <c r="H44" i="1"/>
  <c r="I44" i="1" a="1"/>
  <c r="I44" i="1"/>
  <c r="J44" i="1" a="1"/>
  <c r="J44" i="1"/>
  <c r="K44" i="1"/>
  <c r="L44" i="1"/>
  <c r="H43" i="1" a="1"/>
  <c r="H43" i="1"/>
  <c r="I43" i="1" a="1"/>
  <c r="I43" i="1"/>
  <c r="J43" i="1" a="1"/>
  <c r="J43" i="1"/>
  <c r="K43" i="1"/>
  <c r="L43" i="1"/>
  <c r="H42" i="1" a="1"/>
  <c r="H42" i="1"/>
  <c r="I42" i="1" a="1"/>
  <c r="I42" i="1"/>
  <c r="J42" i="1" a="1"/>
  <c r="J42" i="1"/>
  <c r="K42" i="1"/>
  <c r="L42" i="1"/>
  <c r="H41" i="1" a="1"/>
  <c r="H41" i="1"/>
  <c r="I41" i="1" a="1"/>
  <c r="I41" i="1"/>
  <c r="J41" i="1" a="1"/>
  <c r="J41" i="1"/>
  <c r="K41" i="1"/>
  <c r="L41" i="1"/>
  <c r="H40" i="1" a="1"/>
  <c r="H40" i="1"/>
  <c r="I40" i="1" a="1"/>
  <c r="I40" i="1"/>
  <c r="J40" i="1" a="1"/>
  <c r="J40" i="1"/>
  <c r="K40" i="1"/>
  <c r="L40" i="1"/>
  <c r="H39" i="1" a="1"/>
  <c r="H39" i="1"/>
  <c r="I39" i="1" a="1"/>
  <c r="I39" i="1"/>
  <c r="J39" i="1" a="1"/>
  <c r="J39" i="1"/>
  <c r="K39" i="1"/>
  <c r="L39" i="1"/>
  <c r="H38" i="1" a="1"/>
  <c r="H38" i="1"/>
  <c r="I38" i="1" a="1"/>
  <c r="I38" i="1"/>
  <c r="J38" i="1" a="1"/>
  <c r="J38" i="1"/>
  <c r="K38" i="1"/>
  <c r="L38" i="1"/>
  <c r="H37" i="1" a="1"/>
  <c r="H37" i="1"/>
  <c r="I37" i="1" a="1"/>
  <c r="I37" i="1"/>
  <c r="J37" i="1" a="1"/>
  <c r="J37" i="1"/>
  <c r="K37" i="1"/>
  <c r="L37" i="1"/>
  <c r="H36" i="1" a="1"/>
  <c r="H36" i="1"/>
  <c r="I36" i="1" a="1"/>
  <c r="I36" i="1"/>
  <c r="J36" i="1" a="1"/>
  <c r="J36" i="1"/>
  <c r="K36" i="1"/>
  <c r="L36" i="1"/>
  <c r="H35" i="1" a="1"/>
  <c r="H35" i="1"/>
  <c r="I35" i="1" a="1"/>
  <c r="I35" i="1"/>
  <c r="J35" i="1" a="1"/>
  <c r="J35" i="1"/>
  <c r="K35" i="1"/>
  <c r="L35" i="1"/>
  <c r="H34" i="1" a="1"/>
  <c r="H34" i="1"/>
  <c r="I34" i="1" a="1"/>
  <c r="I34" i="1"/>
  <c r="J34" i="1" a="1"/>
  <c r="J34" i="1"/>
  <c r="K34" i="1"/>
  <c r="L34" i="1"/>
  <c r="H33" i="1" a="1"/>
  <c r="H33" i="1"/>
  <c r="I33" i="1" a="1"/>
  <c r="I33" i="1"/>
  <c r="J33" i="1" a="1"/>
  <c r="J33" i="1"/>
  <c r="K33" i="1"/>
  <c r="L33" i="1"/>
  <c r="H32" i="1" a="1"/>
  <c r="H32" i="1"/>
  <c r="I32" i="1" a="1"/>
  <c r="I32" i="1"/>
  <c r="J32" i="1" a="1"/>
  <c r="J32" i="1"/>
  <c r="K32" i="1"/>
  <c r="L32" i="1"/>
  <c r="H31" i="1" a="1"/>
  <c r="H31" i="1"/>
  <c r="I31" i="1" a="1"/>
  <c r="I31" i="1"/>
  <c r="J31" i="1" a="1"/>
  <c r="J31" i="1"/>
  <c r="K31" i="1"/>
  <c r="L31" i="1"/>
  <c r="H30" i="1" a="1"/>
  <c r="H30" i="1"/>
  <c r="I30" i="1" a="1"/>
  <c r="I30" i="1"/>
  <c r="J30" i="1" a="1"/>
  <c r="J30" i="1"/>
  <c r="K30" i="1"/>
  <c r="L30" i="1"/>
  <c r="H29" i="1" a="1"/>
  <c r="H29" i="1"/>
  <c r="I29" i="1" a="1"/>
  <c r="I29" i="1"/>
  <c r="J29" i="1" a="1"/>
  <c r="J29" i="1"/>
  <c r="K29" i="1"/>
  <c r="L29" i="1"/>
  <c r="H28" i="1" a="1"/>
  <c r="H28" i="1"/>
  <c r="I28" i="1" a="1"/>
  <c r="I28" i="1"/>
  <c r="J28" i="1" a="1"/>
  <c r="J28" i="1"/>
  <c r="K28" i="1"/>
  <c r="L28" i="1"/>
  <c r="H27" i="1" a="1"/>
  <c r="H27" i="1"/>
  <c r="I27" i="1" a="1"/>
  <c r="I27" i="1"/>
  <c r="J27" i="1" a="1"/>
  <c r="J27" i="1"/>
  <c r="K27" i="1"/>
  <c r="L27" i="1"/>
  <c r="H26" i="1" a="1"/>
  <c r="H26" i="1"/>
  <c r="I26" i="1" a="1"/>
  <c r="I26" i="1"/>
  <c r="J26" i="1" a="1"/>
  <c r="J26" i="1"/>
  <c r="K26" i="1"/>
  <c r="L26" i="1"/>
  <c r="H25" i="1" a="1"/>
  <c r="H25" i="1"/>
  <c r="I25" i="1" a="1"/>
  <c r="I25" i="1"/>
  <c r="J25" i="1" a="1"/>
  <c r="J25" i="1"/>
  <c r="K25" i="1"/>
  <c r="L25" i="1"/>
  <c r="H24" i="1" a="1"/>
  <c r="H24" i="1"/>
  <c r="I24" i="1" a="1"/>
  <c r="I24" i="1"/>
  <c r="J24" i="1" a="1"/>
  <c r="J24" i="1"/>
  <c r="K24" i="1"/>
  <c r="L24" i="1"/>
  <c r="H23" i="1" a="1"/>
  <c r="H23" i="1"/>
  <c r="I23" i="1" a="1"/>
  <c r="I23" i="1"/>
  <c r="J23" i="1" a="1"/>
  <c r="J23" i="1"/>
  <c r="K23" i="1"/>
  <c r="L23" i="1"/>
  <c r="H22" i="1" a="1"/>
  <c r="H22" i="1"/>
  <c r="I22" i="1" a="1"/>
  <c r="I22" i="1"/>
  <c r="J22" i="1" a="1"/>
  <c r="J22" i="1"/>
  <c r="K22" i="1"/>
  <c r="L22" i="1"/>
  <c r="H21" i="1" a="1"/>
  <c r="H21" i="1"/>
  <c r="I21" i="1" a="1"/>
  <c r="I21" i="1"/>
  <c r="J21" i="1" a="1"/>
  <c r="J21" i="1"/>
  <c r="K21" i="1"/>
  <c r="L21" i="1"/>
  <c r="H20" i="1" a="1"/>
  <c r="H20" i="1"/>
  <c r="I20" i="1" a="1"/>
  <c r="I20" i="1"/>
  <c r="J20" i="1" a="1"/>
  <c r="J20" i="1"/>
  <c r="K20" i="1"/>
  <c r="L20" i="1"/>
  <c r="H19" i="1" a="1"/>
  <c r="H19" i="1"/>
  <c r="I19" i="1" a="1"/>
  <c r="I19" i="1"/>
  <c r="J19" i="1" a="1"/>
  <c r="J19" i="1"/>
  <c r="K19" i="1"/>
  <c r="L19" i="1"/>
  <c r="H18" i="1" a="1"/>
  <c r="H18" i="1"/>
  <c r="I18" i="1" a="1"/>
  <c r="I18" i="1"/>
  <c r="J18" i="1" a="1"/>
  <c r="J18" i="1"/>
  <c r="K18" i="1"/>
  <c r="L18" i="1"/>
  <c r="H17" i="1" a="1"/>
  <c r="H17" i="1"/>
  <c r="I17" i="1" a="1"/>
  <c r="I17" i="1"/>
  <c r="J17" i="1" a="1"/>
  <c r="J17" i="1"/>
  <c r="K17" i="1"/>
  <c r="L17" i="1"/>
  <c r="H16" i="1" a="1"/>
  <c r="H16" i="1"/>
  <c r="I16" i="1" a="1"/>
  <c r="I16" i="1"/>
  <c r="J16" i="1" a="1"/>
  <c r="J16" i="1"/>
  <c r="K16" i="1"/>
  <c r="L16" i="1"/>
  <c r="H15" i="1" a="1"/>
  <c r="H15" i="1"/>
  <c r="I15" i="1" a="1"/>
  <c r="I15" i="1"/>
  <c r="J15" i="1" a="1"/>
  <c r="J15" i="1"/>
  <c r="K15" i="1"/>
  <c r="L15" i="1"/>
  <c r="H14" i="1" a="1"/>
  <c r="H14" i="1"/>
  <c r="I14" i="1" a="1"/>
  <c r="I14" i="1"/>
  <c r="J14" i="1" a="1"/>
  <c r="J14" i="1"/>
  <c r="K14" i="1"/>
  <c r="L14" i="1"/>
  <c r="H13" i="1" a="1"/>
  <c r="H13" i="1"/>
  <c r="I13" i="1" a="1"/>
  <c r="I13" i="1"/>
  <c r="J13" i="1" a="1"/>
  <c r="J13" i="1"/>
  <c r="K13" i="1"/>
  <c r="L13" i="1"/>
  <c r="H12" i="1" a="1"/>
  <c r="H12" i="1"/>
  <c r="I12" i="1" a="1"/>
  <c r="I12" i="1"/>
  <c r="J12" i="1" a="1"/>
  <c r="J12" i="1"/>
  <c r="K12" i="1"/>
  <c r="L12" i="1"/>
  <c r="H11" i="1" a="1"/>
  <c r="H11" i="1"/>
  <c r="I11" i="1" a="1"/>
  <c r="I11" i="1"/>
  <c r="J11" i="1" a="1"/>
  <c r="J11" i="1"/>
  <c r="K11" i="1"/>
  <c r="L11" i="1"/>
  <c r="H10" i="1" a="1"/>
  <c r="H10" i="1"/>
  <c r="I10" i="1" a="1"/>
  <c r="I10" i="1"/>
  <c r="J10" i="1" a="1"/>
  <c r="J10" i="1"/>
  <c r="K10" i="1"/>
  <c r="L10" i="1"/>
  <c r="H9" i="1" a="1"/>
  <c r="H9" i="1"/>
  <c r="I9" i="1" a="1"/>
  <c r="I9" i="1"/>
  <c r="J9" i="1" a="1"/>
  <c r="J9" i="1"/>
  <c r="K9" i="1"/>
  <c r="L9" i="1"/>
  <c r="H8" i="1" a="1"/>
  <c r="H8" i="1"/>
  <c r="I8" i="1" a="1"/>
  <c r="I8" i="1"/>
  <c r="J8" i="1" a="1"/>
  <c r="J8" i="1"/>
  <c r="K8" i="1"/>
  <c r="L8" i="1"/>
  <c r="H7" i="1" a="1"/>
  <c r="H7" i="1"/>
  <c r="I7" i="1" a="1"/>
  <c r="I7" i="1"/>
  <c r="J7" i="1" a="1"/>
  <c r="J7" i="1"/>
  <c r="K7" i="1"/>
  <c r="L7" i="1"/>
  <c r="H6" i="1" a="1"/>
  <c r="H6" i="1"/>
  <c r="I6" i="1" a="1"/>
  <c r="I6" i="1"/>
  <c r="J6" i="1" a="1"/>
  <c r="J6" i="1"/>
  <c r="K6" i="1"/>
  <c r="L6" i="1"/>
  <c r="H5" i="1" a="1"/>
  <c r="H5" i="1"/>
  <c r="I5" i="1" a="1"/>
  <c r="I5" i="1"/>
  <c r="J5" i="1" a="1"/>
  <c r="J5" i="1"/>
  <c r="K5" i="1"/>
  <c r="L5" i="1"/>
  <c r="H4" i="1" a="1"/>
  <c r="H4" i="1"/>
  <c r="I4" i="1" a="1"/>
  <c r="I4" i="1"/>
  <c r="J4" i="1" a="1"/>
  <c r="J4" i="1"/>
  <c r="K4" i="1"/>
  <c r="L4" i="1"/>
  <c r="H3" i="1" a="1"/>
  <c r="H3" i="1"/>
  <c r="I3" i="1" a="1"/>
  <c r="I3" i="1"/>
  <c r="J3" i="1" a="1"/>
  <c r="J3" i="1"/>
  <c r="K3" i="1"/>
  <c r="L3" i="1"/>
  <c r="H2" i="1" a="1"/>
  <c r="H2" i="1"/>
  <c r="I2" i="1" a="1"/>
  <c r="I2" i="1"/>
  <c r="J2" i="1" a="1"/>
  <c r="J2" i="1"/>
  <c r="K2" i="1"/>
  <c r="L2" i="1"/>
  <c r="K122" i="1"/>
</calcChain>
</file>

<file path=xl/sharedStrings.xml><?xml version="1.0" encoding="utf-8"?>
<sst xmlns="http://schemas.openxmlformats.org/spreadsheetml/2006/main" count="191" uniqueCount="27">
  <si>
    <t>Identifier</t>
  </si>
  <si>
    <t>SepalLength</t>
  </si>
  <si>
    <t>SepalWidth</t>
  </si>
  <si>
    <t>PetalLength</t>
  </si>
  <si>
    <t>PetalWidth</t>
  </si>
  <si>
    <t>Name</t>
  </si>
  <si>
    <t>Iris-setosa</t>
  </si>
  <si>
    <t>Setosa</t>
  </si>
  <si>
    <t>Versicolor</t>
  </si>
  <si>
    <t>virginica</t>
  </si>
  <si>
    <t>Iris-versicolor</t>
  </si>
  <si>
    <t>Iris-virginica</t>
  </si>
  <si>
    <t>ttsplit</t>
  </si>
  <si>
    <t>C1</t>
  </si>
  <si>
    <t>C2</t>
  </si>
  <si>
    <t>C3</t>
  </si>
  <si>
    <t>Centroid1S</t>
  </si>
  <si>
    <t>Centroid2S</t>
  </si>
  <si>
    <t>Centroid3S</t>
  </si>
  <si>
    <t>Centroid1P</t>
  </si>
  <si>
    <t>Centroid2P</t>
  </si>
  <si>
    <t>Centroid3P</t>
  </si>
  <si>
    <t>Min Dist S</t>
  </si>
  <si>
    <t>Map C to #</t>
  </si>
  <si>
    <t>Cluster S</t>
  </si>
  <si>
    <t>Cluster P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</si>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</sst>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'Training Set'!$B$2:$B$121</c:f>
              <c:numCache>
                <c:formatCode>General</c:formatCode>
                <c:ptCount val="120"/>
                <c:pt idx="0">
                  <c:v>7.4</c:v>
                </c:pt>
                <c:pt idx="1">
                  <c:v>6.4</c:v>
                </c:pt>
                <c:pt idx="2">
                  <c:v>5.4</c:v>
                </c:pt>
                <c:pt idx="3">
                  <c:v>4.7</c:v>
                </c:pt>
                <c:pt idx="4">
                  <c:v>6.1</c:v>
                </c:pt>
                <c:pt idx="5">
                  <c:v>5</c:v>
                </c:pt>
                <c:pt idx="6">
                  <c:v>5.6</c:v>
                </c:pt>
                <c:pt idx="7">
                  <c:v>4.4000000000000004</c:v>
                </c:pt>
                <c:pt idx="8">
                  <c:v>5.7</c:v>
                </c:pt>
                <c:pt idx="9">
                  <c:v>7.7</c:v>
                </c:pt>
                <c:pt idx="10">
                  <c:v>5.8</c:v>
                </c:pt>
                <c:pt idx="11">
                  <c:v>6.1</c:v>
                </c:pt>
                <c:pt idx="12">
                  <c:v>5.9</c:v>
                </c:pt>
                <c:pt idx="13">
                  <c:v>5.0999999999999996</c:v>
                </c:pt>
                <c:pt idx="14">
                  <c:v>5.9</c:v>
                </c:pt>
                <c:pt idx="15">
                  <c:v>6.5</c:v>
                </c:pt>
                <c:pt idx="16">
                  <c:v>6.9</c:v>
                </c:pt>
                <c:pt idx="17">
                  <c:v>5.0999999999999996</c:v>
                </c:pt>
                <c:pt idx="18">
                  <c:v>4.5999999999999996</c:v>
                </c:pt>
                <c:pt idx="19">
                  <c:v>6.7</c:v>
                </c:pt>
                <c:pt idx="20">
                  <c:v>5</c:v>
                </c:pt>
                <c:pt idx="21">
                  <c:v>5.4</c:v>
                </c:pt>
                <c:pt idx="22">
                  <c:v>6.4</c:v>
                </c:pt>
                <c:pt idx="23">
                  <c:v>5.3</c:v>
                </c:pt>
                <c:pt idx="24">
                  <c:v>5.7</c:v>
                </c:pt>
                <c:pt idx="25">
                  <c:v>6.9</c:v>
                </c:pt>
                <c:pt idx="26">
                  <c:v>5.2</c:v>
                </c:pt>
                <c:pt idx="27">
                  <c:v>4.8</c:v>
                </c:pt>
                <c:pt idx="28">
                  <c:v>5.0999999999999996</c:v>
                </c:pt>
                <c:pt idx="29">
                  <c:v>5.0999999999999996</c:v>
                </c:pt>
                <c:pt idx="30">
                  <c:v>5.6</c:v>
                </c:pt>
                <c:pt idx="31">
                  <c:v>5.0999999999999996</c:v>
                </c:pt>
                <c:pt idx="32">
                  <c:v>5.7</c:v>
                </c:pt>
                <c:pt idx="33">
                  <c:v>5.8</c:v>
                </c:pt>
                <c:pt idx="34">
                  <c:v>6.9</c:v>
                </c:pt>
                <c:pt idx="35">
                  <c:v>6.2</c:v>
                </c:pt>
                <c:pt idx="36">
                  <c:v>5</c:v>
                </c:pt>
                <c:pt idx="37">
                  <c:v>6.1</c:v>
                </c:pt>
                <c:pt idx="38">
                  <c:v>4.9000000000000004</c:v>
                </c:pt>
                <c:pt idx="39">
                  <c:v>4.9000000000000004</c:v>
                </c:pt>
                <c:pt idx="40">
                  <c:v>5.5</c:v>
                </c:pt>
                <c:pt idx="41">
                  <c:v>6.4</c:v>
                </c:pt>
                <c:pt idx="42">
                  <c:v>5</c:v>
                </c:pt>
                <c:pt idx="43">
                  <c:v>5.4</c:v>
                </c:pt>
                <c:pt idx="44">
                  <c:v>6.7</c:v>
                </c:pt>
                <c:pt idx="45">
                  <c:v>6</c:v>
                </c:pt>
                <c:pt idx="46">
                  <c:v>5.6</c:v>
                </c:pt>
                <c:pt idx="47">
                  <c:v>6.6</c:v>
                </c:pt>
                <c:pt idx="48">
                  <c:v>6.4</c:v>
                </c:pt>
                <c:pt idx="49">
                  <c:v>6.8</c:v>
                </c:pt>
                <c:pt idx="50">
                  <c:v>7.7</c:v>
                </c:pt>
                <c:pt idx="51">
                  <c:v>6.7</c:v>
                </c:pt>
                <c:pt idx="52">
                  <c:v>6.7</c:v>
                </c:pt>
                <c:pt idx="53">
                  <c:v>5</c:v>
                </c:pt>
                <c:pt idx="54">
                  <c:v>5.0999999999999996</c:v>
                </c:pt>
                <c:pt idx="55">
                  <c:v>5.7</c:v>
                </c:pt>
                <c:pt idx="56">
                  <c:v>6.3</c:v>
                </c:pt>
                <c:pt idx="57">
                  <c:v>5.5</c:v>
                </c:pt>
                <c:pt idx="58">
                  <c:v>5.2</c:v>
                </c:pt>
                <c:pt idx="59">
                  <c:v>5.4</c:v>
                </c:pt>
                <c:pt idx="60">
                  <c:v>6.4</c:v>
                </c:pt>
                <c:pt idx="61">
                  <c:v>5.4</c:v>
                </c:pt>
                <c:pt idx="62">
                  <c:v>7.7</c:v>
                </c:pt>
                <c:pt idx="63">
                  <c:v>5.0999999999999996</c:v>
                </c:pt>
                <c:pt idx="64">
                  <c:v>5.5</c:v>
                </c:pt>
                <c:pt idx="65">
                  <c:v>5.6</c:v>
                </c:pt>
                <c:pt idx="66">
                  <c:v>5.5</c:v>
                </c:pt>
                <c:pt idx="67">
                  <c:v>4.8</c:v>
                </c:pt>
                <c:pt idx="68">
                  <c:v>5.5</c:v>
                </c:pt>
                <c:pt idx="69">
                  <c:v>5.8</c:v>
                </c:pt>
                <c:pt idx="70">
                  <c:v>4.5999999999999996</c:v>
                </c:pt>
                <c:pt idx="71">
                  <c:v>7.2</c:v>
                </c:pt>
                <c:pt idx="72">
                  <c:v>6.3</c:v>
                </c:pt>
                <c:pt idx="73">
                  <c:v>4.5999999999999996</c:v>
                </c:pt>
                <c:pt idx="74">
                  <c:v>4.8</c:v>
                </c:pt>
                <c:pt idx="75">
                  <c:v>6.2</c:v>
                </c:pt>
                <c:pt idx="76">
                  <c:v>6</c:v>
                </c:pt>
                <c:pt idx="77">
                  <c:v>6.3</c:v>
                </c:pt>
                <c:pt idx="78">
                  <c:v>5.8</c:v>
                </c:pt>
                <c:pt idx="79">
                  <c:v>5.2</c:v>
                </c:pt>
                <c:pt idx="80">
                  <c:v>6.5</c:v>
                </c:pt>
                <c:pt idx="81">
                  <c:v>6.3</c:v>
                </c:pt>
                <c:pt idx="82">
                  <c:v>4.5</c:v>
                </c:pt>
                <c:pt idx="83">
                  <c:v>6.9</c:v>
                </c:pt>
                <c:pt idx="84">
                  <c:v>5.8</c:v>
                </c:pt>
                <c:pt idx="85">
                  <c:v>6.1</c:v>
                </c:pt>
                <c:pt idx="86">
                  <c:v>6.2</c:v>
                </c:pt>
                <c:pt idx="87">
                  <c:v>6.8</c:v>
                </c:pt>
                <c:pt idx="88">
                  <c:v>6.3</c:v>
                </c:pt>
                <c:pt idx="89">
                  <c:v>7.3</c:v>
                </c:pt>
                <c:pt idx="90">
                  <c:v>6.3</c:v>
                </c:pt>
                <c:pt idx="91">
                  <c:v>5</c:v>
                </c:pt>
                <c:pt idx="92">
                  <c:v>5</c:v>
                </c:pt>
                <c:pt idx="93">
                  <c:v>5.7</c:v>
                </c:pt>
                <c:pt idx="94">
                  <c:v>6.5</c:v>
                </c:pt>
                <c:pt idx="95">
                  <c:v>6</c:v>
                </c:pt>
                <c:pt idx="96">
                  <c:v>7</c:v>
                </c:pt>
                <c:pt idx="97">
                  <c:v>6.4</c:v>
                </c:pt>
                <c:pt idx="98">
                  <c:v>5.6</c:v>
                </c:pt>
                <c:pt idx="99">
                  <c:v>5.8</c:v>
                </c:pt>
                <c:pt idx="100">
                  <c:v>6.3</c:v>
                </c:pt>
                <c:pt idx="101">
                  <c:v>6.7</c:v>
                </c:pt>
                <c:pt idx="102">
                  <c:v>5.4</c:v>
                </c:pt>
                <c:pt idx="103">
                  <c:v>4.9000000000000004</c:v>
                </c:pt>
                <c:pt idx="104">
                  <c:v>4.8</c:v>
                </c:pt>
                <c:pt idx="105">
                  <c:v>6.8</c:v>
                </c:pt>
                <c:pt idx="106">
                  <c:v>5</c:v>
                </c:pt>
                <c:pt idx="107">
                  <c:v>6.3</c:v>
                </c:pt>
                <c:pt idx="108">
                  <c:v>5.7</c:v>
                </c:pt>
                <c:pt idx="109">
                  <c:v>6.1</c:v>
                </c:pt>
                <c:pt idx="110">
                  <c:v>5.5</c:v>
                </c:pt>
                <c:pt idx="111">
                  <c:v>5.7</c:v>
                </c:pt>
                <c:pt idx="112">
                  <c:v>4.4000000000000004</c:v>
                </c:pt>
                <c:pt idx="113">
                  <c:v>4.5999999999999996</c:v>
                </c:pt>
                <c:pt idx="114">
                  <c:v>4.9000000000000004</c:v>
                </c:pt>
                <c:pt idx="115">
                  <c:v>7.6</c:v>
                </c:pt>
                <c:pt idx="116">
                  <c:v>7.9</c:v>
                </c:pt>
                <c:pt idx="117">
                  <c:v>6</c:v>
                </c:pt>
                <c:pt idx="118">
                  <c:v>5.5</c:v>
                </c:pt>
                <c:pt idx="119">
                  <c:v>7.7</c:v>
                </c:pt>
              </c:numCache>
            </c:numRef>
          </c:xVal>
          <c:yVal>
            <c:numRef>
              <c:f>'Training Set'!$C$2:$C$121</c:f>
              <c:numCache>
                <c:formatCode>General</c:formatCode>
                <c:ptCount val="120"/>
                <c:pt idx="0">
                  <c:v>2.8</c:v>
                </c:pt>
                <c:pt idx="1">
                  <c:v>2.7</c:v>
                </c:pt>
                <c:pt idx="2">
                  <c:v>3</c:v>
                </c:pt>
                <c:pt idx="3">
                  <c:v>3.2</c:v>
                </c:pt>
                <c:pt idx="4">
                  <c:v>3</c:v>
                </c:pt>
                <c:pt idx="5">
                  <c:v>3.2</c:v>
                </c:pt>
                <c:pt idx="6">
                  <c:v>2.7</c:v>
                </c:pt>
                <c:pt idx="7">
                  <c:v>3</c:v>
                </c:pt>
                <c:pt idx="8">
                  <c:v>3</c:v>
                </c:pt>
                <c:pt idx="9">
                  <c:v>3.8</c:v>
                </c:pt>
                <c:pt idx="10">
                  <c:v>2.7</c:v>
                </c:pt>
                <c:pt idx="11">
                  <c:v>2.8</c:v>
                </c:pt>
                <c:pt idx="12">
                  <c:v>3.2</c:v>
                </c:pt>
                <c:pt idx="13">
                  <c:v>3.7</c:v>
                </c:pt>
                <c:pt idx="14">
                  <c:v>3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3.4</c:v>
                </c:pt>
                <c:pt idx="19">
                  <c:v>2.5</c:v>
                </c:pt>
                <c:pt idx="20">
                  <c:v>3.5</c:v>
                </c:pt>
                <c:pt idx="21">
                  <c:v>3.4</c:v>
                </c:pt>
                <c:pt idx="22">
                  <c:v>2.8</c:v>
                </c:pt>
                <c:pt idx="23">
                  <c:v>3.7</c:v>
                </c:pt>
                <c:pt idx="24">
                  <c:v>2.5</c:v>
                </c:pt>
                <c:pt idx="25">
                  <c:v>3.1</c:v>
                </c:pt>
                <c:pt idx="26">
                  <c:v>3.4</c:v>
                </c:pt>
                <c:pt idx="27">
                  <c:v>3.1</c:v>
                </c:pt>
                <c:pt idx="28">
                  <c:v>3.5</c:v>
                </c:pt>
                <c:pt idx="29">
                  <c:v>2.5</c:v>
                </c:pt>
                <c:pt idx="30">
                  <c:v>2.9</c:v>
                </c:pt>
                <c:pt idx="31">
                  <c:v>3.8</c:v>
                </c:pt>
                <c:pt idx="32">
                  <c:v>2.8</c:v>
                </c:pt>
                <c:pt idx="33">
                  <c:v>2.7</c:v>
                </c:pt>
                <c:pt idx="34">
                  <c:v>3.1</c:v>
                </c:pt>
                <c:pt idx="35">
                  <c:v>2.8</c:v>
                </c:pt>
                <c:pt idx="36">
                  <c:v>3.4</c:v>
                </c:pt>
                <c:pt idx="37">
                  <c:v>2.8</c:v>
                </c:pt>
                <c:pt idx="38">
                  <c:v>3</c:v>
                </c:pt>
                <c:pt idx="39">
                  <c:v>2.5</c:v>
                </c:pt>
                <c:pt idx="40">
                  <c:v>2.2999999999999998</c:v>
                </c:pt>
                <c:pt idx="41">
                  <c:v>2.8</c:v>
                </c:pt>
                <c:pt idx="42">
                  <c:v>3</c:v>
                </c:pt>
                <c:pt idx="43">
                  <c:v>3.4</c:v>
                </c:pt>
                <c:pt idx="44">
                  <c:v>3.1</c:v>
                </c:pt>
                <c:pt idx="45">
                  <c:v>2.7</c:v>
                </c:pt>
                <c:pt idx="46">
                  <c:v>3</c:v>
                </c:pt>
                <c:pt idx="47">
                  <c:v>2.9</c:v>
                </c:pt>
                <c:pt idx="48">
                  <c:v>2.9</c:v>
                </c:pt>
                <c:pt idx="49">
                  <c:v>2.8</c:v>
                </c:pt>
                <c:pt idx="50">
                  <c:v>3</c:v>
                </c:pt>
                <c:pt idx="51">
                  <c:v>3</c:v>
                </c:pt>
                <c:pt idx="52">
                  <c:v>3.1</c:v>
                </c:pt>
                <c:pt idx="53">
                  <c:v>3.4</c:v>
                </c:pt>
                <c:pt idx="54">
                  <c:v>3.5</c:v>
                </c:pt>
                <c:pt idx="55">
                  <c:v>3.8</c:v>
                </c:pt>
                <c:pt idx="56">
                  <c:v>2.9</c:v>
                </c:pt>
                <c:pt idx="57">
                  <c:v>2.4</c:v>
                </c:pt>
                <c:pt idx="58">
                  <c:v>3.5</c:v>
                </c:pt>
                <c:pt idx="59">
                  <c:v>3.9</c:v>
                </c:pt>
                <c:pt idx="60">
                  <c:v>3.1</c:v>
                </c:pt>
                <c:pt idx="61">
                  <c:v>3.7</c:v>
                </c:pt>
                <c:pt idx="62">
                  <c:v>2.8</c:v>
                </c:pt>
                <c:pt idx="63">
                  <c:v>3.8</c:v>
                </c:pt>
                <c:pt idx="64">
                  <c:v>2.4</c:v>
                </c:pt>
                <c:pt idx="65">
                  <c:v>2.5</c:v>
                </c:pt>
                <c:pt idx="66">
                  <c:v>3.5</c:v>
                </c:pt>
                <c:pt idx="67">
                  <c:v>3.4</c:v>
                </c:pt>
                <c:pt idx="68">
                  <c:v>2.6</c:v>
                </c:pt>
                <c:pt idx="69">
                  <c:v>2.6</c:v>
                </c:pt>
                <c:pt idx="70">
                  <c:v>3.6</c:v>
                </c:pt>
                <c:pt idx="71">
                  <c:v>3.6</c:v>
                </c:pt>
                <c:pt idx="72">
                  <c:v>2.5</c:v>
                </c:pt>
                <c:pt idx="73">
                  <c:v>3.2</c:v>
                </c:pt>
                <c:pt idx="74">
                  <c:v>3</c:v>
                </c:pt>
                <c:pt idx="75">
                  <c:v>2.9</c:v>
                </c:pt>
                <c:pt idx="76">
                  <c:v>2.2000000000000002</c:v>
                </c:pt>
                <c:pt idx="77">
                  <c:v>2.5</c:v>
                </c:pt>
                <c:pt idx="78">
                  <c:v>2.8</c:v>
                </c:pt>
                <c:pt idx="79">
                  <c:v>2.7</c:v>
                </c:pt>
                <c:pt idx="80">
                  <c:v>2.8</c:v>
                </c:pt>
                <c:pt idx="81">
                  <c:v>3.4</c:v>
                </c:pt>
                <c:pt idx="82">
                  <c:v>2.2999999999999998</c:v>
                </c:pt>
                <c:pt idx="83">
                  <c:v>3.1</c:v>
                </c:pt>
                <c:pt idx="84">
                  <c:v>2.7</c:v>
                </c:pt>
                <c:pt idx="85">
                  <c:v>2.9</c:v>
                </c:pt>
                <c:pt idx="86">
                  <c:v>2.2000000000000002</c:v>
                </c:pt>
                <c:pt idx="87">
                  <c:v>3</c:v>
                </c:pt>
                <c:pt idx="88">
                  <c:v>2.8</c:v>
                </c:pt>
                <c:pt idx="89">
                  <c:v>2.9</c:v>
                </c:pt>
                <c:pt idx="90">
                  <c:v>2.2999999999999998</c:v>
                </c:pt>
                <c:pt idx="91">
                  <c:v>2.2999999999999998</c:v>
                </c:pt>
                <c:pt idx="92">
                  <c:v>3.5</c:v>
                </c:pt>
                <c:pt idx="93">
                  <c:v>2.9</c:v>
                </c:pt>
                <c:pt idx="94">
                  <c:v>3</c:v>
                </c:pt>
                <c:pt idx="95">
                  <c:v>3</c:v>
                </c:pt>
                <c:pt idx="96">
                  <c:v>3.2</c:v>
                </c:pt>
                <c:pt idx="97">
                  <c:v>3.2</c:v>
                </c:pt>
                <c:pt idx="98">
                  <c:v>2.8</c:v>
                </c:pt>
                <c:pt idx="99">
                  <c:v>2.7</c:v>
                </c:pt>
                <c:pt idx="100">
                  <c:v>3.3</c:v>
                </c:pt>
                <c:pt idx="101">
                  <c:v>3.3</c:v>
                </c:pt>
                <c:pt idx="102">
                  <c:v>3.9</c:v>
                </c:pt>
                <c:pt idx="103">
                  <c:v>3.1</c:v>
                </c:pt>
                <c:pt idx="104">
                  <c:v>3.4</c:v>
                </c:pt>
                <c:pt idx="105">
                  <c:v>3.2</c:v>
                </c:pt>
                <c:pt idx="106">
                  <c:v>3.3</c:v>
                </c:pt>
                <c:pt idx="107">
                  <c:v>3.3</c:v>
                </c:pt>
                <c:pt idx="108">
                  <c:v>2.8</c:v>
                </c:pt>
                <c:pt idx="109">
                  <c:v>3</c:v>
                </c:pt>
                <c:pt idx="110">
                  <c:v>4.2</c:v>
                </c:pt>
                <c:pt idx="111">
                  <c:v>4.4000000000000004</c:v>
                </c:pt>
                <c:pt idx="112">
                  <c:v>3.2</c:v>
                </c:pt>
                <c:pt idx="113">
                  <c:v>3.1</c:v>
                </c:pt>
                <c:pt idx="114">
                  <c:v>3.1</c:v>
                </c:pt>
                <c:pt idx="115">
                  <c:v>3</c:v>
                </c:pt>
                <c:pt idx="116">
                  <c:v>3.8</c:v>
                </c:pt>
                <c:pt idx="117">
                  <c:v>2.2000000000000002</c:v>
                </c:pt>
                <c:pt idx="118">
                  <c:v>2.5</c:v>
                </c:pt>
                <c:pt idx="119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8-4DB6-9C2E-457154259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121008"/>
        <c:axId val="1859123920"/>
      </c:scatterChart>
      <c:valAx>
        <c:axId val="1859121008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123920"/>
        <c:crosses val="autoZero"/>
        <c:crossBetween val="midCat"/>
      </c:valAx>
      <c:valAx>
        <c:axId val="1859123920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12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'Training Set'!$D$2:$D$121</c:f>
              <c:numCache>
                <c:formatCode>General</c:formatCode>
                <c:ptCount val="120"/>
                <c:pt idx="0">
                  <c:v>6.1</c:v>
                </c:pt>
                <c:pt idx="1">
                  <c:v>5.3</c:v>
                </c:pt>
                <c:pt idx="2">
                  <c:v>4.5</c:v>
                </c:pt>
                <c:pt idx="3">
                  <c:v>1.6</c:v>
                </c:pt>
                <c:pt idx="4">
                  <c:v>4.9000000000000004</c:v>
                </c:pt>
                <c:pt idx="5">
                  <c:v>1.2</c:v>
                </c:pt>
                <c:pt idx="6">
                  <c:v>4.2</c:v>
                </c:pt>
                <c:pt idx="7">
                  <c:v>1.3</c:v>
                </c:pt>
                <c:pt idx="8">
                  <c:v>4.2</c:v>
                </c:pt>
                <c:pt idx="9">
                  <c:v>6.7</c:v>
                </c:pt>
                <c:pt idx="10">
                  <c:v>4.0999999999999996</c:v>
                </c:pt>
                <c:pt idx="11">
                  <c:v>4.7</c:v>
                </c:pt>
                <c:pt idx="12">
                  <c:v>4.8</c:v>
                </c:pt>
                <c:pt idx="13">
                  <c:v>1.5</c:v>
                </c:pt>
                <c:pt idx="14">
                  <c:v>5.0999999999999996</c:v>
                </c:pt>
                <c:pt idx="15">
                  <c:v>5.2</c:v>
                </c:pt>
                <c:pt idx="16">
                  <c:v>5.7</c:v>
                </c:pt>
                <c:pt idx="17">
                  <c:v>1.5</c:v>
                </c:pt>
                <c:pt idx="18">
                  <c:v>1.4</c:v>
                </c:pt>
                <c:pt idx="19">
                  <c:v>5.8</c:v>
                </c:pt>
                <c:pt idx="20">
                  <c:v>1.6</c:v>
                </c:pt>
                <c:pt idx="21">
                  <c:v>1.5</c:v>
                </c:pt>
                <c:pt idx="22">
                  <c:v>5.6</c:v>
                </c:pt>
                <c:pt idx="23">
                  <c:v>1.5</c:v>
                </c:pt>
                <c:pt idx="24">
                  <c:v>5</c:v>
                </c:pt>
                <c:pt idx="25">
                  <c:v>4.9000000000000004</c:v>
                </c:pt>
                <c:pt idx="26">
                  <c:v>1.4</c:v>
                </c:pt>
                <c:pt idx="27">
                  <c:v>1.6</c:v>
                </c:pt>
                <c:pt idx="28">
                  <c:v>1.4</c:v>
                </c:pt>
                <c:pt idx="29">
                  <c:v>3</c:v>
                </c:pt>
                <c:pt idx="30">
                  <c:v>3.6</c:v>
                </c:pt>
                <c:pt idx="31">
                  <c:v>1.6</c:v>
                </c:pt>
                <c:pt idx="32">
                  <c:v>4.5</c:v>
                </c:pt>
                <c:pt idx="33">
                  <c:v>5.0999999999999996</c:v>
                </c:pt>
                <c:pt idx="34">
                  <c:v>5.4</c:v>
                </c:pt>
                <c:pt idx="35">
                  <c:v>4.8</c:v>
                </c:pt>
                <c:pt idx="36">
                  <c:v>1.5</c:v>
                </c:pt>
                <c:pt idx="37">
                  <c:v>4</c:v>
                </c:pt>
                <c:pt idx="38">
                  <c:v>1.4</c:v>
                </c:pt>
                <c:pt idx="39">
                  <c:v>4.5</c:v>
                </c:pt>
                <c:pt idx="40">
                  <c:v>4</c:v>
                </c:pt>
                <c:pt idx="41">
                  <c:v>5.6</c:v>
                </c:pt>
                <c:pt idx="42">
                  <c:v>1.6</c:v>
                </c:pt>
                <c:pt idx="43">
                  <c:v>1.7</c:v>
                </c:pt>
                <c:pt idx="44">
                  <c:v>4.4000000000000004</c:v>
                </c:pt>
                <c:pt idx="45">
                  <c:v>5.0999999999999996</c:v>
                </c:pt>
                <c:pt idx="46">
                  <c:v>4.0999999999999996</c:v>
                </c:pt>
                <c:pt idx="47">
                  <c:v>4.5999999999999996</c:v>
                </c:pt>
                <c:pt idx="48">
                  <c:v>4.3</c:v>
                </c:pt>
                <c:pt idx="49">
                  <c:v>4.8</c:v>
                </c:pt>
                <c:pt idx="50">
                  <c:v>6.1</c:v>
                </c:pt>
                <c:pt idx="51">
                  <c:v>5.2</c:v>
                </c:pt>
                <c:pt idx="52">
                  <c:v>4.7</c:v>
                </c:pt>
                <c:pt idx="53">
                  <c:v>1.6</c:v>
                </c:pt>
                <c:pt idx="54">
                  <c:v>1.4</c:v>
                </c:pt>
                <c:pt idx="55">
                  <c:v>1.7</c:v>
                </c:pt>
                <c:pt idx="56">
                  <c:v>5.6</c:v>
                </c:pt>
                <c:pt idx="57">
                  <c:v>3.7</c:v>
                </c:pt>
                <c:pt idx="58">
                  <c:v>1.5</c:v>
                </c:pt>
                <c:pt idx="59">
                  <c:v>1.3</c:v>
                </c:pt>
                <c:pt idx="60">
                  <c:v>5.5</c:v>
                </c:pt>
                <c:pt idx="61">
                  <c:v>1.5</c:v>
                </c:pt>
                <c:pt idx="62">
                  <c:v>6.7</c:v>
                </c:pt>
                <c:pt idx="63">
                  <c:v>1.5</c:v>
                </c:pt>
                <c:pt idx="64">
                  <c:v>3.8</c:v>
                </c:pt>
                <c:pt idx="65">
                  <c:v>3.9</c:v>
                </c:pt>
                <c:pt idx="66">
                  <c:v>1.3</c:v>
                </c:pt>
                <c:pt idx="67">
                  <c:v>1.6</c:v>
                </c:pt>
                <c:pt idx="68">
                  <c:v>4.4000000000000004</c:v>
                </c:pt>
                <c:pt idx="69">
                  <c:v>4</c:v>
                </c:pt>
                <c:pt idx="70">
                  <c:v>1</c:v>
                </c:pt>
                <c:pt idx="71">
                  <c:v>6.1</c:v>
                </c:pt>
                <c:pt idx="72">
                  <c:v>5</c:v>
                </c:pt>
                <c:pt idx="73">
                  <c:v>1.4</c:v>
                </c:pt>
                <c:pt idx="74">
                  <c:v>1.4</c:v>
                </c:pt>
                <c:pt idx="75">
                  <c:v>4.3</c:v>
                </c:pt>
                <c:pt idx="76">
                  <c:v>5</c:v>
                </c:pt>
                <c:pt idx="77">
                  <c:v>4.9000000000000004</c:v>
                </c:pt>
                <c:pt idx="78">
                  <c:v>5.0999999999999996</c:v>
                </c:pt>
                <c:pt idx="79">
                  <c:v>3.9</c:v>
                </c:pt>
                <c:pt idx="80">
                  <c:v>4.5999999999999996</c:v>
                </c:pt>
                <c:pt idx="81">
                  <c:v>5.6</c:v>
                </c:pt>
                <c:pt idx="82">
                  <c:v>1.3</c:v>
                </c:pt>
                <c:pt idx="83">
                  <c:v>5.0999999999999996</c:v>
                </c:pt>
                <c:pt idx="84">
                  <c:v>5.0999999999999996</c:v>
                </c:pt>
                <c:pt idx="85">
                  <c:v>4.7</c:v>
                </c:pt>
                <c:pt idx="86">
                  <c:v>4.5</c:v>
                </c:pt>
                <c:pt idx="87">
                  <c:v>5.5</c:v>
                </c:pt>
                <c:pt idx="88">
                  <c:v>5.0999999999999996</c:v>
                </c:pt>
                <c:pt idx="89">
                  <c:v>6.3</c:v>
                </c:pt>
                <c:pt idx="90">
                  <c:v>4.4000000000000004</c:v>
                </c:pt>
                <c:pt idx="91">
                  <c:v>3.3</c:v>
                </c:pt>
                <c:pt idx="92">
                  <c:v>1.3</c:v>
                </c:pt>
                <c:pt idx="93">
                  <c:v>4.2</c:v>
                </c:pt>
                <c:pt idx="94">
                  <c:v>5.8</c:v>
                </c:pt>
                <c:pt idx="95">
                  <c:v>4.8</c:v>
                </c:pt>
                <c:pt idx="96">
                  <c:v>4.7</c:v>
                </c:pt>
                <c:pt idx="97">
                  <c:v>5.3</c:v>
                </c:pt>
                <c:pt idx="98">
                  <c:v>4.9000000000000004</c:v>
                </c:pt>
                <c:pt idx="99">
                  <c:v>3.9</c:v>
                </c:pt>
                <c:pt idx="100">
                  <c:v>6</c:v>
                </c:pt>
                <c:pt idx="101">
                  <c:v>5.7</c:v>
                </c:pt>
                <c:pt idx="102">
                  <c:v>1.7</c:v>
                </c:pt>
                <c:pt idx="103">
                  <c:v>1.5</c:v>
                </c:pt>
                <c:pt idx="104">
                  <c:v>1.9</c:v>
                </c:pt>
                <c:pt idx="105">
                  <c:v>5.9</c:v>
                </c:pt>
                <c:pt idx="106">
                  <c:v>1.4</c:v>
                </c:pt>
                <c:pt idx="107">
                  <c:v>4.7</c:v>
                </c:pt>
                <c:pt idx="108">
                  <c:v>4.0999999999999996</c:v>
                </c:pt>
                <c:pt idx="109">
                  <c:v>4.5999999999999996</c:v>
                </c:pt>
                <c:pt idx="110">
                  <c:v>1.4</c:v>
                </c:pt>
                <c:pt idx="111">
                  <c:v>1.5</c:v>
                </c:pt>
                <c:pt idx="112">
                  <c:v>1.3</c:v>
                </c:pt>
                <c:pt idx="113">
                  <c:v>1.5</c:v>
                </c:pt>
                <c:pt idx="114">
                  <c:v>1.5</c:v>
                </c:pt>
                <c:pt idx="115">
                  <c:v>6.6</c:v>
                </c:pt>
                <c:pt idx="116">
                  <c:v>6.4</c:v>
                </c:pt>
                <c:pt idx="117">
                  <c:v>4</c:v>
                </c:pt>
                <c:pt idx="118">
                  <c:v>4</c:v>
                </c:pt>
                <c:pt idx="119">
                  <c:v>6.9</c:v>
                </c:pt>
              </c:numCache>
            </c:numRef>
          </c:xVal>
          <c:yVal>
            <c:numRef>
              <c:f>'Training Set'!$E$2:$E$121</c:f>
              <c:numCache>
                <c:formatCode>General</c:formatCode>
                <c:ptCount val="120"/>
                <c:pt idx="0">
                  <c:v>1.9</c:v>
                </c:pt>
                <c:pt idx="1">
                  <c:v>1.9</c:v>
                </c:pt>
                <c:pt idx="2">
                  <c:v>1.5</c:v>
                </c:pt>
                <c:pt idx="3">
                  <c:v>0.2</c:v>
                </c:pt>
                <c:pt idx="4">
                  <c:v>1.8</c:v>
                </c:pt>
                <c:pt idx="5">
                  <c:v>0.2</c:v>
                </c:pt>
                <c:pt idx="6">
                  <c:v>1.3</c:v>
                </c:pt>
                <c:pt idx="7">
                  <c:v>0.2</c:v>
                </c:pt>
                <c:pt idx="8">
                  <c:v>1.2</c:v>
                </c:pt>
                <c:pt idx="9">
                  <c:v>2.2000000000000002</c:v>
                </c:pt>
                <c:pt idx="10">
                  <c:v>1</c:v>
                </c:pt>
                <c:pt idx="11">
                  <c:v>1.2</c:v>
                </c:pt>
                <c:pt idx="12">
                  <c:v>1.8</c:v>
                </c:pt>
                <c:pt idx="13">
                  <c:v>0.4</c:v>
                </c:pt>
                <c:pt idx="14">
                  <c:v>1.8</c:v>
                </c:pt>
                <c:pt idx="15">
                  <c:v>2</c:v>
                </c:pt>
                <c:pt idx="16">
                  <c:v>2.2999999999999998</c:v>
                </c:pt>
                <c:pt idx="17">
                  <c:v>0.2</c:v>
                </c:pt>
                <c:pt idx="18">
                  <c:v>0.3</c:v>
                </c:pt>
                <c:pt idx="19">
                  <c:v>1.8</c:v>
                </c:pt>
                <c:pt idx="20">
                  <c:v>0.6</c:v>
                </c:pt>
                <c:pt idx="21">
                  <c:v>0.4</c:v>
                </c:pt>
                <c:pt idx="22">
                  <c:v>2.1</c:v>
                </c:pt>
                <c:pt idx="23">
                  <c:v>0.2</c:v>
                </c:pt>
                <c:pt idx="24">
                  <c:v>2</c:v>
                </c:pt>
                <c:pt idx="25">
                  <c:v>1.5</c:v>
                </c:pt>
                <c:pt idx="26">
                  <c:v>0.2</c:v>
                </c:pt>
                <c:pt idx="27">
                  <c:v>0.2</c:v>
                </c:pt>
                <c:pt idx="28">
                  <c:v>0.3</c:v>
                </c:pt>
                <c:pt idx="29">
                  <c:v>1.1000000000000001</c:v>
                </c:pt>
                <c:pt idx="30">
                  <c:v>1.3</c:v>
                </c:pt>
                <c:pt idx="31">
                  <c:v>0.2</c:v>
                </c:pt>
                <c:pt idx="32">
                  <c:v>1.3</c:v>
                </c:pt>
                <c:pt idx="33">
                  <c:v>1.9</c:v>
                </c:pt>
                <c:pt idx="34">
                  <c:v>2.1</c:v>
                </c:pt>
                <c:pt idx="35">
                  <c:v>1.8</c:v>
                </c:pt>
                <c:pt idx="36">
                  <c:v>0.2</c:v>
                </c:pt>
                <c:pt idx="37">
                  <c:v>1.3</c:v>
                </c:pt>
                <c:pt idx="38">
                  <c:v>0.2</c:v>
                </c:pt>
                <c:pt idx="39">
                  <c:v>1.7</c:v>
                </c:pt>
                <c:pt idx="40">
                  <c:v>1.3</c:v>
                </c:pt>
                <c:pt idx="41">
                  <c:v>2.2000000000000002</c:v>
                </c:pt>
                <c:pt idx="42">
                  <c:v>0.2</c:v>
                </c:pt>
                <c:pt idx="43">
                  <c:v>0.2</c:v>
                </c:pt>
                <c:pt idx="44">
                  <c:v>1.4</c:v>
                </c:pt>
                <c:pt idx="45">
                  <c:v>1.6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1.4</c:v>
                </c:pt>
                <c:pt idx="50">
                  <c:v>2.2999999999999998</c:v>
                </c:pt>
                <c:pt idx="51">
                  <c:v>2.2999999999999998</c:v>
                </c:pt>
                <c:pt idx="52">
                  <c:v>1.5</c:v>
                </c:pt>
                <c:pt idx="53">
                  <c:v>0.4</c:v>
                </c:pt>
                <c:pt idx="54">
                  <c:v>0.2</c:v>
                </c:pt>
                <c:pt idx="55">
                  <c:v>0.3</c:v>
                </c:pt>
                <c:pt idx="56">
                  <c:v>1.8</c:v>
                </c:pt>
                <c:pt idx="57">
                  <c:v>1</c:v>
                </c:pt>
                <c:pt idx="58">
                  <c:v>0.2</c:v>
                </c:pt>
                <c:pt idx="59">
                  <c:v>0.4</c:v>
                </c:pt>
                <c:pt idx="60">
                  <c:v>1.8</c:v>
                </c:pt>
                <c:pt idx="61">
                  <c:v>0.2</c:v>
                </c:pt>
                <c:pt idx="62">
                  <c:v>2</c:v>
                </c:pt>
                <c:pt idx="63">
                  <c:v>0.3</c:v>
                </c:pt>
                <c:pt idx="64">
                  <c:v>1.1000000000000001</c:v>
                </c:pt>
                <c:pt idx="65">
                  <c:v>1.1000000000000001</c:v>
                </c:pt>
                <c:pt idx="66">
                  <c:v>0.2</c:v>
                </c:pt>
                <c:pt idx="67">
                  <c:v>0.2</c:v>
                </c:pt>
                <c:pt idx="68">
                  <c:v>1.2</c:v>
                </c:pt>
                <c:pt idx="69">
                  <c:v>1.2</c:v>
                </c:pt>
                <c:pt idx="70">
                  <c:v>0.2</c:v>
                </c:pt>
                <c:pt idx="71">
                  <c:v>2.5</c:v>
                </c:pt>
                <c:pt idx="72">
                  <c:v>1.9</c:v>
                </c:pt>
                <c:pt idx="73">
                  <c:v>0.2</c:v>
                </c:pt>
                <c:pt idx="74">
                  <c:v>0.3</c:v>
                </c:pt>
                <c:pt idx="75">
                  <c:v>1.3</c:v>
                </c:pt>
                <c:pt idx="76">
                  <c:v>1.5</c:v>
                </c:pt>
                <c:pt idx="77">
                  <c:v>1.5</c:v>
                </c:pt>
                <c:pt idx="78">
                  <c:v>2.4</c:v>
                </c:pt>
                <c:pt idx="79">
                  <c:v>1.4</c:v>
                </c:pt>
                <c:pt idx="80">
                  <c:v>1.5</c:v>
                </c:pt>
                <c:pt idx="81">
                  <c:v>2.4</c:v>
                </c:pt>
                <c:pt idx="82">
                  <c:v>0.3</c:v>
                </c:pt>
                <c:pt idx="83">
                  <c:v>2.2999999999999998</c:v>
                </c:pt>
                <c:pt idx="84">
                  <c:v>1.9</c:v>
                </c:pt>
                <c:pt idx="85">
                  <c:v>1.4</c:v>
                </c:pt>
                <c:pt idx="86">
                  <c:v>1.5</c:v>
                </c:pt>
                <c:pt idx="87">
                  <c:v>2.1</c:v>
                </c:pt>
                <c:pt idx="88">
                  <c:v>1.5</c:v>
                </c:pt>
                <c:pt idx="89">
                  <c:v>1.8</c:v>
                </c:pt>
                <c:pt idx="90">
                  <c:v>1.3</c:v>
                </c:pt>
                <c:pt idx="91">
                  <c:v>1</c:v>
                </c:pt>
                <c:pt idx="92">
                  <c:v>0.3</c:v>
                </c:pt>
                <c:pt idx="93">
                  <c:v>1.3</c:v>
                </c:pt>
                <c:pt idx="94">
                  <c:v>2.2000000000000002</c:v>
                </c:pt>
                <c:pt idx="95">
                  <c:v>1.8</c:v>
                </c:pt>
                <c:pt idx="96">
                  <c:v>1.4</c:v>
                </c:pt>
                <c:pt idx="97">
                  <c:v>2.2999999999999998</c:v>
                </c:pt>
                <c:pt idx="98">
                  <c:v>2</c:v>
                </c:pt>
                <c:pt idx="99">
                  <c:v>1.2</c:v>
                </c:pt>
                <c:pt idx="100">
                  <c:v>2.5</c:v>
                </c:pt>
                <c:pt idx="101">
                  <c:v>2.1</c:v>
                </c:pt>
                <c:pt idx="102">
                  <c:v>0.4</c:v>
                </c:pt>
                <c:pt idx="103">
                  <c:v>0.1</c:v>
                </c:pt>
                <c:pt idx="104">
                  <c:v>0.2</c:v>
                </c:pt>
                <c:pt idx="105">
                  <c:v>2.2999999999999998</c:v>
                </c:pt>
                <c:pt idx="106">
                  <c:v>0.2</c:v>
                </c:pt>
                <c:pt idx="107">
                  <c:v>1.6</c:v>
                </c:pt>
                <c:pt idx="108">
                  <c:v>1.3</c:v>
                </c:pt>
                <c:pt idx="109">
                  <c:v>1.4</c:v>
                </c:pt>
                <c:pt idx="110">
                  <c:v>0.2</c:v>
                </c:pt>
                <c:pt idx="111">
                  <c:v>0.4</c:v>
                </c:pt>
                <c:pt idx="112">
                  <c:v>0.2</c:v>
                </c:pt>
                <c:pt idx="113">
                  <c:v>0.2</c:v>
                </c:pt>
                <c:pt idx="114">
                  <c:v>0.1</c:v>
                </c:pt>
                <c:pt idx="115">
                  <c:v>2.1</c:v>
                </c:pt>
                <c:pt idx="116">
                  <c:v>2</c:v>
                </c:pt>
                <c:pt idx="117">
                  <c:v>1</c:v>
                </c:pt>
                <c:pt idx="118">
                  <c:v>1.3</c:v>
                </c:pt>
                <c:pt idx="119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9D-478C-A70D-79BD4094C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330640"/>
        <c:axId val="1936331472"/>
      </c:scatterChart>
      <c:valAx>
        <c:axId val="193633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331472"/>
        <c:crosses val="autoZero"/>
        <c:crossBetween val="midCat"/>
      </c:valAx>
      <c:valAx>
        <c:axId val="193633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33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</xdr:colOff>
      <xdr:row>125</xdr:row>
      <xdr:rowOff>160533</xdr:rowOff>
    </xdr:from>
    <xdr:to>
      <xdr:col>12</xdr:col>
      <xdr:colOff>428625</xdr:colOff>
      <xdr:row>139</xdr:row>
      <xdr:rowOff>100065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485882</xdr:colOff>
      <xdr:row>125</xdr:row>
      <xdr:rowOff>73203</xdr:rowOff>
    </xdr:from>
    <xdr:to>
      <xdr:col>18</xdr:col>
      <xdr:colOff>49230</xdr:colOff>
      <xdr:row>138</xdr:row>
      <xdr:rowOff>172948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"/>
  <sheetViews>
    <sheetView tabSelected="1" zoomScale="89" zoomScaleNormal="89" workbookViewId="0">
      <pane ySplit="1" topLeftCell="A2" activePane="bottomLeft" state="frozen"/>
      <selection pane="bottomLeft" activeCell="R4" sqref="R4"/>
    </sheetView>
  </sheetViews>
  <sheetFormatPr defaultColWidth="11" defaultRowHeight="15.75" x14ac:dyDescent="0.25"/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16</v>
      </c>
      <c r="I1" s="1" t="s">
        <v>17</v>
      </c>
      <c r="J1" s="1" t="s">
        <v>18</v>
      </c>
      <c r="K1" s="1" t="s">
        <v>22</v>
      </c>
      <c r="L1" s="1" t="s">
        <v>24</v>
      </c>
      <c r="M1" s="1" t="s">
        <v>23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25</v>
      </c>
      <c r="S1" s="1" t="s">
        <v>23</v>
      </c>
      <c r="U1" s="1" t="s">
        <v>1</v>
      </c>
      <c r="V1" s="1" t="s">
        <v>2</v>
      </c>
      <c r="W1" s="1" t="s">
        <v>3</v>
      </c>
      <c r="X1" s="1" t="s">
        <v>4</v>
      </c>
    </row>
    <row r="2" spans="1:27" x14ac:dyDescent="0.25">
      <c r="A2">
        <v>131</v>
      </c>
      <c r="B2">
        <v>7.4</v>
      </c>
      <c r="C2">
        <v>2.8</v>
      </c>
      <c r="D2">
        <v>6.1</v>
      </c>
      <c r="E2">
        <v>1.9</v>
      </c>
      <c r="F2" t="s">
        <v>11</v>
      </c>
      <c r="G2">
        <v>3.9298341100091339E-4</v>
      </c>
      <c r="H2">
        <f t="array" ref="H2">SQRT(SUMSQ($B2:$C2-$U$2:$V$2))</f>
        <v>2.5000000000000004</v>
      </c>
      <c r="I2">
        <f t="array" ref="I2">SQRT(SUMSQ($B2:$C2-$U$3:$V$3))</f>
        <v>1.2000000000000002</v>
      </c>
      <c r="J2">
        <f t="array" ref="J2">SQRT(SUMSQ($B2:$C2-$U$4:$V$4))</f>
        <v>0.5099019513592784</v>
      </c>
      <c r="K2">
        <f>MIN(H2:J2)</f>
        <v>0.5099019513592784</v>
      </c>
      <c r="L2">
        <f>MATCH(K2,H2:J2,0)</f>
        <v>3</v>
      </c>
      <c r="N2">
        <f t="array" ref="N2">SQRT(SUMSQ($D2:$E2-$W$2:$X$2))</f>
        <v>4.9040799340956909</v>
      </c>
      <c r="O2">
        <f t="array" ref="O2">SQRT(SUMSQ($D2:$E2-$W$3:$X$3))</f>
        <v>1.456021977856103</v>
      </c>
      <c r="P2">
        <f t="array" ref="P2">SQRT(SUMSQ($D2:$E2-$W$4:$X$4))</f>
        <v>0.42426406871192857</v>
      </c>
      <c r="Q2">
        <f>MIN(N2:P2)</f>
        <v>0.42426406871192857</v>
      </c>
      <c r="R2">
        <f>MATCH(Q2,N2:P2,0)</f>
        <v>3</v>
      </c>
      <c r="T2" t="s">
        <v>13</v>
      </c>
      <c r="U2">
        <v>5</v>
      </c>
      <c r="V2">
        <v>3.5</v>
      </c>
      <c r="W2">
        <v>1.5</v>
      </c>
      <c r="X2">
        <v>0.2</v>
      </c>
      <c r="Y2" t="s">
        <v>7</v>
      </c>
      <c r="Z2">
        <v>1</v>
      </c>
      <c r="AA2">
        <v>50</v>
      </c>
    </row>
    <row r="3" spans="1:27" x14ac:dyDescent="0.25">
      <c r="A3">
        <v>112</v>
      </c>
      <c r="B3">
        <v>6.4</v>
      </c>
      <c r="C3">
        <v>2.7</v>
      </c>
      <c r="D3">
        <v>5.3</v>
      </c>
      <c r="E3">
        <v>1.9</v>
      </c>
      <c r="F3" t="s">
        <v>11</v>
      </c>
      <c r="G3">
        <v>2.0456332887527351E-3</v>
      </c>
      <c r="H3">
        <f t="array" ref="H3">SQRT(SUMSQ($B3:$C3-$U$2:$V$2))</f>
        <v>1.61245154965971</v>
      </c>
      <c r="I3">
        <f t="array" ref="I3">SQRT(SUMSQ($B3:$C3-$U$3:$V$3))</f>
        <v>0.22360679774997896</v>
      </c>
      <c r="J3">
        <f t="array" ref="J3">SQRT(SUMSQ($B3:$C3-$U$4:$V$4))</f>
        <v>1.2529964086141663</v>
      </c>
      <c r="K3">
        <f>MIN(H3:J3)</f>
        <v>0.22360679774997896</v>
      </c>
      <c r="L3">
        <f>MATCH(K3,H3:J3,0)</f>
        <v>2</v>
      </c>
      <c r="N3">
        <f t="array" ref="N3">SQRT(SUMSQ($D3:$E3-$W$2:$X$2))</f>
        <v>4.162931659299729</v>
      </c>
      <c r="O3">
        <f t="array" ref="O3">SQRT(SUMSQ($D3:$E3-$W$3:$X$3))</f>
        <v>0.72111025509279758</v>
      </c>
      <c r="P3">
        <f t="array" ref="P3">SQRT(SUMSQ($D3:$E3-$W$4:$X$4))</f>
        <v>0.58309518948453021</v>
      </c>
      <c r="Q3">
        <f>MIN(N3:P3)</f>
        <v>0.58309518948453021</v>
      </c>
      <c r="R3">
        <f>MATCH(Q3,N3:P3,0)</f>
        <v>3</v>
      </c>
      <c r="T3" t="s">
        <v>14</v>
      </c>
      <c r="U3">
        <v>6.2</v>
      </c>
      <c r="V3">
        <v>2.8</v>
      </c>
      <c r="W3">
        <v>4.7</v>
      </c>
      <c r="X3">
        <v>1.5</v>
      </c>
      <c r="Y3" t="s">
        <v>8</v>
      </c>
      <c r="Z3">
        <v>51</v>
      </c>
      <c r="AA3">
        <v>101</v>
      </c>
    </row>
    <row r="4" spans="1:27" x14ac:dyDescent="0.25">
      <c r="A4">
        <v>85</v>
      </c>
      <c r="B4">
        <v>5.4</v>
      </c>
      <c r="C4">
        <v>3</v>
      </c>
      <c r="D4">
        <v>4.5</v>
      </c>
      <c r="E4">
        <v>1.5</v>
      </c>
      <c r="F4" t="s">
        <v>10</v>
      </c>
      <c r="G4">
        <v>3.805799622872641E-3</v>
      </c>
      <c r="H4">
        <f t="array" ref="H4">SQRT(SUMSQ($B4:$C4-$U$2:$V$2))</f>
        <v>0.64031242374328512</v>
      </c>
      <c r="I4">
        <f t="array" ref="I4">SQRT(SUMSQ($B4:$C4-$U$3:$V$3))</f>
        <v>0.82462112512353192</v>
      </c>
      <c r="J4">
        <f t="array" ref="J4">SQRT(SUMSQ($B4:$C4-$U$4:$V$4))</f>
        <v>2.1213203435596419</v>
      </c>
      <c r="K4">
        <f t="shared" ref="K4:K67" si="0">MIN(H4:J4)</f>
        <v>0.64031242374328512</v>
      </c>
      <c r="L4">
        <f t="shared" ref="L4:L67" si="1">MATCH(K4,H4:J4,0)</f>
        <v>1</v>
      </c>
      <c r="N4">
        <f t="array" ref="N4">SQRT(SUMSQ($D4:$E4-$W$2:$X$2))</f>
        <v>3.2695565448543631</v>
      </c>
      <c r="O4">
        <f t="array" ref="O4">SQRT(SUMSQ($D4:$E4-$W$3:$X$3))</f>
        <v>0.20000000000000018</v>
      </c>
      <c r="P4">
        <f t="array" ref="P4">SQRT(SUMSQ($D4:$E4-$W$4:$X$4))</f>
        <v>1.4764823060233399</v>
      </c>
      <c r="Q4">
        <f t="shared" ref="Q4:Q67" si="2">MIN(N4:P4)</f>
        <v>0.20000000000000018</v>
      </c>
      <c r="R4">
        <f t="shared" ref="R4:R67" si="3">MATCH(Q4,N4:P4,0)</f>
        <v>2</v>
      </c>
      <c r="T4" t="s">
        <v>15</v>
      </c>
      <c r="U4">
        <v>7.5</v>
      </c>
      <c r="V4">
        <v>3.3</v>
      </c>
      <c r="W4">
        <v>5.8</v>
      </c>
      <c r="X4">
        <v>2.2000000000000002</v>
      </c>
      <c r="Y4" t="s">
        <v>9</v>
      </c>
      <c r="Z4">
        <v>102</v>
      </c>
      <c r="AA4">
        <v>150</v>
      </c>
    </row>
    <row r="5" spans="1:27" x14ac:dyDescent="0.25">
      <c r="A5">
        <v>30</v>
      </c>
      <c r="B5">
        <v>4.7</v>
      </c>
      <c r="C5">
        <v>3.2</v>
      </c>
      <c r="D5">
        <v>1.6</v>
      </c>
      <c r="E5">
        <v>0.2</v>
      </c>
      <c r="F5" t="s">
        <v>6</v>
      </c>
      <c r="G5">
        <v>2.1948885498996873E-2</v>
      </c>
      <c r="H5">
        <f t="array" ref="H5">SQRT(SUMSQ($B5:$C5-$U$2:$V$2))</f>
        <v>0.42426406871192829</v>
      </c>
      <c r="I5">
        <f t="array" ref="I5">SQRT(SUMSQ($B5:$C5-$U$3:$V$3))</f>
        <v>1.5524174696260025</v>
      </c>
      <c r="J5">
        <f t="array" ref="J5">SQRT(SUMSQ($B5:$C5-$U$4:$V$4))</f>
        <v>2.8017851452243798</v>
      </c>
      <c r="K5">
        <f t="shared" si="0"/>
        <v>0.42426406871192829</v>
      </c>
      <c r="L5">
        <f t="shared" si="1"/>
        <v>1</v>
      </c>
      <c r="N5">
        <f t="array" ref="N5">SQRT(SUMSQ($D5:$E5-$W$2:$X$2))</f>
        <v>0.10000000000000009</v>
      </c>
      <c r="O5">
        <f t="array" ref="O5">SQRT(SUMSQ($D5:$E5-$W$3:$X$3))</f>
        <v>3.3615472627943221</v>
      </c>
      <c r="P5">
        <f t="array" ref="P5">SQRT(SUMSQ($D5:$E5-$W$4:$X$4))</f>
        <v>4.6518813398452021</v>
      </c>
      <c r="Q5">
        <f t="shared" si="2"/>
        <v>0.10000000000000009</v>
      </c>
      <c r="R5">
        <f t="shared" si="3"/>
        <v>1</v>
      </c>
    </row>
    <row r="6" spans="1:27" x14ac:dyDescent="0.25">
      <c r="A6">
        <v>128</v>
      </c>
      <c r="B6">
        <v>6.1</v>
      </c>
      <c r="C6">
        <v>3</v>
      </c>
      <c r="D6">
        <v>4.9000000000000004</v>
      </c>
      <c r="E6">
        <v>1.8</v>
      </c>
      <c r="F6" t="s">
        <v>11</v>
      </c>
      <c r="G6">
        <v>2.1981636263207038E-2</v>
      </c>
      <c r="H6">
        <f t="array" ref="H6">SQRT(SUMSQ($B6:$C6-$U$2:$V$2))</f>
        <v>1.2083045973594568</v>
      </c>
      <c r="I6">
        <f t="array" ref="I6">SQRT(SUMSQ($B6:$C6-$U$3:$V$3))</f>
        <v>0.22360679774997935</v>
      </c>
      <c r="J6">
        <f t="array" ref="J6">SQRT(SUMSQ($B6:$C6-$U$4:$V$4))</f>
        <v>1.4317821063276357</v>
      </c>
      <c r="K6">
        <f t="shared" si="0"/>
        <v>0.22360679774997935</v>
      </c>
      <c r="L6">
        <f t="shared" si="1"/>
        <v>2</v>
      </c>
      <c r="N6">
        <f t="array" ref="N6">SQRT(SUMSQ($D6:$E6-$W$2:$X$2))</f>
        <v>3.7576588456111875</v>
      </c>
      <c r="O6">
        <f t="array" ref="O6">SQRT(SUMSQ($D6:$E6-$W$3:$X$3))</f>
        <v>0.36055512754639907</v>
      </c>
      <c r="P6">
        <f t="array" ref="P6">SQRT(SUMSQ($D6:$E6-$W$4:$X$4))</f>
        <v>0.98488578017961004</v>
      </c>
      <c r="Q6">
        <f t="shared" si="2"/>
        <v>0.36055512754639907</v>
      </c>
      <c r="R6">
        <f t="shared" si="3"/>
        <v>2</v>
      </c>
    </row>
    <row r="7" spans="1:27" x14ac:dyDescent="0.25">
      <c r="A7">
        <v>36</v>
      </c>
      <c r="B7">
        <v>5</v>
      </c>
      <c r="C7">
        <v>3.2</v>
      </c>
      <c r="D7">
        <v>1.2</v>
      </c>
      <c r="E7">
        <v>0.2</v>
      </c>
      <c r="F7" t="s">
        <v>6</v>
      </c>
      <c r="G7">
        <v>4.3943360397054265E-2</v>
      </c>
      <c r="H7">
        <f t="array" ref="H7">SQRT(SUMSQ($B7:$C7-$U$2:$V$2))</f>
        <v>0.29999999999999982</v>
      </c>
      <c r="I7">
        <f t="array" ref="I7">SQRT(SUMSQ($B7:$C7-$U$3:$V$3))</f>
        <v>1.264911064067352</v>
      </c>
      <c r="J7">
        <f t="array" ref="J7">SQRT(SUMSQ($B7:$C7-$U$4:$V$4))</f>
        <v>2.5019992006393608</v>
      </c>
      <c r="K7">
        <f t="shared" si="0"/>
        <v>0.29999999999999982</v>
      </c>
      <c r="L7">
        <f t="shared" si="1"/>
        <v>1</v>
      </c>
      <c r="N7">
        <f t="array" ref="N7">SQRT(SUMSQ($D7:$E7-$W$2:$X$2))</f>
        <v>0.30000000000000004</v>
      </c>
      <c r="O7">
        <f t="array" ref="O7">SQRT(SUMSQ($D7:$E7-$W$3:$X$3))</f>
        <v>3.7336309405188937</v>
      </c>
      <c r="P7">
        <f t="array" ref="P7">SQRT(SUMSQ($D7:$E7-$W$4:$X$4))</f>
        <v>5.0159744815937808</v>
      </c>
      <c r="Q7">
        <f t="shared" si="2"/>
        <v>0.30000000000000004</v>
      </c>
      <c r="R7">
        <f t="shared" si="3"/>
        <v>1</v>
      </c>
    </row>
    <row r="8" spans="1:27" x14ac:dyDescent="0.25">
      <c r="A8">
        <v>95</v>
      </c>
      <c r="B8">
        <v>5.6</v>
      </c>
      <c r="C8">
        <v>2.7</v>
      </c>
      <c r="D8">
        <v>4.2</v>
      </c>
      <c r="E8">
        <v>1.3</v>
      </c>
      <c r="F8" t="s">
        <v>10</v>
      </c>
      <c r="G8">
        <v>4.6423918395796515E-2</v>
      </c>
      <c r="H8">
        <f t="array" ref="H8">SQRT(SUMSQ($B8:$C8-$U$2:$V$2))</f>
        <v>0.99999999999999967</v>
      </c>
      <c r="I8">
        <f t="array" ref="I8">SQRT(SUMSQ($B8:$C8-$U$3:$V$3))</f>
        <v>0.60827625302982247</v>
      </c>
      <c r="J8">
        <f t="array" ref="J8">SQRT(SUMSQ($B8:$C8-$U$4:$V$4))</f>
        <v>1.9924858845171276</v>
      </c>
      <c r="K8">
        <f t="shared" si="0"/>
        <v>0.60827625302982247</v>
      </c>
      <c r="L8">
        <f t="shared" si="1"/>
        <v>2</v>
      </c>
      <c r="N8">
        <f t="array" ref="N8">SQRT(SUMSQ($D8:$E8-$W$2:$X$2))</f>
        <v>2.9154759474226504</v>
      </c>
      <c r="O8">
        <f t="array" ref="O8">SQRT(SUMSQ($D8:$E8-$W$3:$X$3))</f>
        <v>0.53851648071345037</v>
      </c>
      <c r="P8">
        <f t="array" ref="P8">SQRT(SUMSQ($D8:$E8-$W$4:$X$4))</f>
        <v>1.8357559750685817</v>
      </c>
      <c r="Q8">
        <f t="shared" si="2"/>
        <v>0.53851648071345037</v>
      </c>
      <c r="R8">
        <f t="shared" si="3"/>
        <v>2</v>
      </c>
    </row>
    <row r="9" spans="1:27" x14ac:dyDescent="0.25">
      <c r="A9">
        <v>39</v>
      </c>
      <c r="B9">
        <v>4.4000000000000004</v>
      </c>
      <c r="C9">
        <v>3</v>
      </c>
      <c r="D9">
        <v>1.3</v>
      </c>
      <c r="E9">
        <v>0.2</v>
      </c>
      <c r="F9" t="s">
        <v>6</v>
      </c>
      <c r="G9">
        <v>5.6276853331908461E-2</v>
      </c>
      <c r="H9">
        <f t="array" ref="H9">SQRT(SUMSQ($B9:$C9-$U$2:$V$2))</f>
        <v>0.7810249675906652</v>
      </c>
      <c r="I9">
        <f t="array" ref="I9">SQRT(SUMSQ($B9:$C9-$U$3:$V$3))</f>
        <v>1.8110770276274832</v>
      </c>
      <c r="J9">
        <f t="array" ref="J9">SQRT(SUMSQ($B9:$C9-$U$4:$V$4))</f>
        <v>3.1144823004794868</v>
      </c>
      <c r="K9">
        <f t="shared" si="0"/>
        <v>0.7810249675906652</v>
      </c>
      <c r="L9">
        <f t="shared" si="1"/>
        <v>1</v>
      </c>
      <c r="N9">
        <f t="array" ref="N9">SQRT(SUMSQ($D9:$E9-$W$2:$X$2))</f>
        <v>0.19999999999999996</v>
      </c>
      <c r="O9">
        <f t="array" ref="O9">SQRT(SUMSQ($D9:$E9-$W$3:$X$3))</f>
        <v>3.6400549446402595</v>
      </c>
      <c r="P9">
        <f t="array" ref="P9">SQRT(SUMSQ($D9:$E9-$W$4:$X$4))</f>
        <v>4.924428900898052</v>
      </c>
      <c r="Q9">
        <f t="shared" si="2"/>
        <v>0.19999999999999996</v>
      </c>
      <c r="R9">
        <f t="shared" si="3"/>
        <v>1</v>
      </c>
    </row>
    <row r="10" spans="1:27" x14ac:dyDescent="0.25">
      <c r="A10">
        <v>96</v>
      </c>
      <c r="B10">
        <v>5.7</v>
      </c>
      <c r="C10">
        <v>3</v>
      </c>
      <c r="D10">
        <v>4.2</v>
      </c>
      <c r="E10">
        <v>1.2</v>
      </c>
      <c r="F10" t="s">
        <v>10</v>
      </c>
      <c r="G10">
        <v>7.2165441902684591E-2</v>
      </c>
      <c r="H10">
        <f t="array" ref="H10">SQRT(SUMSQ($B10:$C10-$U$2:$V$2))</f>
        <v>0.86023252670426276</v>
      </c>
      <c r="I10">
        <f t="array" ref="I10">SQRT(SUMSQ($B10:$C10-$U$3:$V$3))</f>
        <v>0.53851648071345048</v>
      </c>
      <c r="J10">
        <f t="array" ref="J10">SQRT(SUMSQ($B10:$C10-$U$4:$V$4))</f>
        <v>1.8248287590894656</v>
      </c>
      <c r="K10">
        <f t="shared" si="0"/>
        <v>0.53851648071345048</v>
      </c>
      <c r="L10">
        <f t="shared" si="1"/>
        <v>2</v>
      </c>
      <c r="N10">
        <f t="array" ref="N10">SQRT(SUMSQ($D10:$E10-$W$2:$X$2))</f>
        <v>2.879236009777594</v>
      </c>
      <c r="O10">
        <f t="array" ref="O10">SQRT(SUMSQ($D10:$E10-$W$3:$X$3))</f>
        <v>0.5830951894845301</v>
      </c>
      <c r="P10">
        <f t="array" ref="P10">SQRT(SUMSQ($D10:$E10-$W$4:$X$4))</f>
        <v>1.8867962264113205</v>
      </c>
      <c r="Q10">
        <f t="shared" si="2"/>
        <v>0.5830951894845301</v>
      </c>
      <c r="R10">
        <f t="shared" si="3"/>
        <v>2</v>
      </c>
    </row>
    <row r="11" spans="1:27" x14ac:dyDescent="0.25">
      <c r="A11">
        <v>118</v>
      </c>
      <c r="B11">
        <v>7.7</v>
      </c>
      <c r="C11">
        <v>3.8</v>
      </c>
      <c r="D11">
        <v>6.7</v>
      </c>
      <c r="E11">
        <v>2.2000000000000002</v>
      </c>
      <c r="F11" t="s">
        <v>11</v>
      </c>
      <c r="G11">
        <v>7.9709515189903102E-2</v>
      </c>
      <c r="H11">
        <f t="array" ref="H11">SQRT(SUMSQ($B11:$C11-$U$2:$V$2))</f>
        <v>2.7166155414412252</v>
      </c>
      <c r="I11">
        <f t="array" ref="I11">SQRT(SUMSQ($B11:$C11-$U$3:$V$3))</f>
        <v>1.8027756377319946</v>
      </c>
      <c r="J11">
        <f t="array" ref="J11">SQRT(SUMSQ($B11:$C11-$U$4:$V$4))</f>
        <v>0.53851648071345048</v>
      </c>
      <c r="K11">
        <f t="shared" si="0"/>
        <v>0.53851648071345048</v>
      </c>
      <c r="L11">
        <f t="shared" si="1"/>
        <v>3</v>
      </c>
      <c r="N11">
        <f t="array" ref="N11">SQRT(SUMSQ($D11:$E11-$W$2:$X$2))</f>
        <v>5.5713553108736482</v>
      </c>
      <c r="O11">
        <f t="array" ref="O11">SQRT(SUMSQ($D11:$E11-$W$3:$X$3))</f>
        <v>2.118962010041709</v>
      </c>
      <c r="P11">
        <f t="array" ref="P11">SQRT(SUMSQ($D11:$E11-$W$4:$X$4))</f>
        <v>0.90000000000000036</v>
      </c>
      <c r="Q11">
        <f t="shared" si="2"/>
        <v>0.90000000000000036</v>
      </c>
      <c r="R11">
        <f t="shared" si="3"/>
        <v>3</v>
      </c>
    </row>
    <row r="12" spans="1:27" x14ac:dyDescent="0.25">
      <c r="A12">
        <v>68</v>
      </c>
      <c r="B12">
        <v>5.8</v>
      </c>
      <c r="C12">
        <v>2.7</v>
      </c>
      <c r="D12">
        <v>4.0999999999999996</v>
      </c>
      <c r="E12">
        <v>1</v>
      </c>
      <c r="F12" t="s">
        <v>10</v>
      </c>
      <c r="G12">
        <v>8.4664751849225728E-2</v>
      </c>
      <c r="H12">
        <f t="array" ref="H12">SQRT(SUMSQ($B12:$C12-$U$2:$V$2))</f>
        <v>1.1313708498984758</v>
      </c>
      <c r="I12">
        <f t="array" ref="I12">SQRT(SUMSQ($B12:$C12-$U$3:$V$3))</f>
        <v>0.41231056256176629</v>
      </c>
      <c r="J12">
        <f t="array" ref="J12">SQRT(SUMSQ($B12:$C12-$U$4:$V$4))</f>
        <v>1.8027756377319946</v>
      </c>
      <c r="K12">
        <f t="shared" si="0"/>
        <v>0.41231056256176629</v>
      </c>
      <c r="L12">
        <f t="shared" si="1"/>
        <v>2</v>
      </c>
      <c r="N12">
        <f t="array" ref="N12">SQRT(SUMSQ($D12:$E12-$W$2:$X$2))</f>
        <v>2.7202941017470885</v>
      </c>
      <c r="O12">
        <f t="array" ref="O12">SQRT(SUMSQ($D12:$E12-$W$3:$X$3))</f>
        <v>0.78102496759066586</v>
      </c>
      <c r="P12">
        <f t="array" ref="P12">SQRT(SUMSQ($D12:$E12-$W$4:$X$4))</f>
        <v>2.0808652046684815</v>
      </c>
      <c r="Q12">
        <f t="shared" si="2"/>
        <v>0.78102496759066586</v>
      </c>
      <c r="R12">
        <f t="shared" si="3"/>
        <v>2</v>
      </c>
    </row>
    <row r="13" spans="1:27" x14ac:dyDescent="0.25">
      <c r="A13">
        <v>74</v>
      </c>
      <c r="B13">
        <v>6.1</v>
      </c>
      <c r="C13">
        <v>2.8</v>
      </c>
      <c r="D13">
        <v>4.7</v>
      </c>
      <c r="E13">
        <v>1.2</v>
      </c>
      <c r="F13" t="s">
        <v>10</v>
      </c>
      <c r="G13">
        <v>8.9581532861768287E-2</v>
      </c>
      <c r="H13">
        <f t="array" ref="H13">SQRT(SUMSQ($B13:$C13-$U$2:$V$2))</f>
        <v>1.3038404810405295</v>
      </c>
      <c r="I13">
        <f t="array" ref="I13">SQRT(SUMSQ($B13:$C13-$U$3:$V$3))</f>
        <v>0.10000000000000053</v>
      </c>
      <c r="J13">
        <f t="array" ref="J13">SQRT(SUMSQ($B13:$C13-$U$4:$V$4))</f>
        <v>1.4866068747318508</v>
      </c>
      <c r="K13">
        <f t="shared" si="0"/>
        <v>0.10000000000000053</v>
      </c>
      <c r="L13">
        <f t="shared" si="1"/>
        <v>2</v>
      </c>
      <c r="N13">
        <f t="array" ref="N13">SQRT(SUMSQ($D13:$E13-$W$2:$X$2))</f>
        <v>3.3526109228480423</v>
      </c>
      <c r="O13">
        <f t="array" ref="O13">SQRT(SUMSQ($D13:$E13-$W$3:$X$3))</f>
        <v>0.30000000000000004</v>
      </c>
      <c r="P13">
        <f t="array" ref="P13">SQRT(SUMSQ($D13:$E13-$W$4:$X$4))</f>
        <v>1.4866068747318506</v>
      </c>
      <c r="Q13">
        <f t="shared" si="2"/>
        <v>0.30000000000000004</v>
      </c>
      <c r="R13">
        <f t="shared" si="3"/>
        <v>2</v>
      </c>
    </row>
    <row r="14" spans="1:27" x14ac:dyDescent="0.25">
      <c r="A14">
        <v>71</v>
      </c>
      <c r="B14">
        <v>5.9</v>
      </c>
      <c r="C14">
        <v>3.2</v>
      </c>
      <c r="D14">
        <v>4.8</v>
      </c>
      <c r="E14">
        <v>1.8</v>
      </c>
      <c r="F14" t="s">
        <v>10</v>
      </c>
      <c r="G14">
        <v>9.451767718971682E-2</v>
      </c>
      <c r="H14">
        <f t="array" ref="H14">SQRT(SUMSQ($B14:$C14-$U$2:$V$2))</f>
        <v>0.94868329805051399</v>
      </c>
      <c r="I14">
        <f t="array" ref="I14">SQRT(SUMSQ($B14:$C14-$U$3:$V$3))</f>
        <v>0.50000000000000022</v>
      </c>
      <c r="J14">
        <f t="array" ref="J14">SQRT(SUMSQ($B14:$C14-$U$4:$V$4))</f>
        <v>1.6031219541881392</v>
      </c>
      <c r="K14">
        <f t="shared" si="0"/>
        <v>0.50000000000000022</v>
      </c>
      <c r="L14">
        <f t="shared" si="1"/>
        <v>2</v>
      </c>
      <c r="N14">
        <f t="array" ref="N14">SQRT(SUMSQ($D14:$E14-$W$2:$X$2))</f>
        <v>3.6674241641784495</v>
      </c>
      <c r="O14">
        <f t="array" ref="O14">SQRT(SUMSQ($D14:$E14-$W$3:$X$3))</f>
        <v>0.31622776601683783</v>
      </c>
      <c r="P14">
        <f t="array" ref="P14">SQRT(SUMSQ($D14:$E14-$W$4:$X$4))</f>
        <v>1.077032961426901</v>
      </c>
      <c r="Q14">
        <f t="shared" si="2"/>
        <v>0.31622776601683783</v>
      </c>
      <c r="R14">
        <f t="shared" si="3"/>
        <v>2</v>
      </c>
    </row>
    <row r="15" spans="1:27" x14ac:dyDescent="0.25">
      <c r="A15">
        <v>22</v>
      </c>
      <c r="B15">
        <v>5.0999999999999996</v>
      </c>
      <c r="C15">
        <v>3.7</v>
      </c>
      <c r="D15">
        <v>1.5</v>
      </c>
      <c r="E15">
        <v>0.4</v>
      </c>
      <c r="F15" t="s">
        <v>6</v>
      </c>
      <c r="G15">
        <v>9.642355658945001E-2</v>
      </c>
      <c r="H15">
        <f t="array" ref="H15">SQRT(SUMSQ($B15:$C15-$U$2:$V$2))</f>
        <v>0.22360679774997896</v>
      </c>
      <c r="I15">
        <f t="array" ref="I15">SQRT(SUMSQ($B15:$C15-$U$3:$V$3))</f>
        <v>1.4212670403551901</v>
      </c>
      <c r="J15">
        <f t="array" ref="J15">SQRT(SUMSQ($B15:$C15-$U$4:$V$4))</f>
        <v>2.4331050121192881</v>
      </c>
      <c r="K15">
        <f t="shared" si="0"/>
        <v>0.22360679774997896</v>
      </c>
      <c r="L15">
        <f t="shared" si="1"/>
        <v>1</v>
      </c>
      <c r="N15">
        <f t="array" ref="N15">SQRT(SUMSQ($D15:$E15-$W$2:$X$2))</f>
        <v>0.2</v>
      </c>
      <c r="O15">
        <f t="array" ref="O15">SQRT(SUMSQ($D15:$E15-$W$3:$X$3))</f>
        <v>3.3837848631377265</v>
      </c>
      <c r="P15">
        <f t="array" ref="P15">SQRT(SUMSQ($D15:$E15-$W$4:$X$4))</f>
        <v>4.6615448083226658</v>
      </c>
      <c r="Q15">
        <f t="shared" si="2"/>
        <v>0.2</v>
      </c>
      <c r="R15">
        <f t="shared" si="3"/>
        <v>1</v>
      </c>
    </row>
    <row r="16" spans="1:27" x14ac:dyDescent="0.25">
      <c r="A16">
        <v>150</v>
      </c>
      <c r="B16">
        <v>5.9</v>
      </c>
      <c r="C16">
        <v>3</v>
      </c>
      <c r="D16">
        <v>5.0999999999999996</v>
      </c>
      <c r="E16">
        <v>1.8</v>
      </c>
      <c r="F16" t="s">
        <v>11</v>
      </c>
      <c r="G16">
        <v>0.10324844626896257</v>
      </c>
      <c r="H16">
        <f t="array" ref="H16">SQRT(SUMSQ($B16:$C16-$U$2:$V$2))</f>
        <v>1.0295630140987002</v>
      </c>
      <c r="I16">
        <f t="array" ref="I16">SQRT(SUMSQ($B16:$C16-$U$3:$V$3))</f>
        <v>0.3605551275463989</v>
      </c>
      <c r="J16">
        <f t="array" ref="J16">SQRT(SUMSQ($B16:$C16-$U$4:$V$4))</f>
        <v>1.6278820596099701</v>
      </c>
      <c r="K16">
        <f t="shared" si="0"/>
        <v>0.3605551275463989</v>
      </c>
      <c r="L16">
        <f t="shared" si="1"/>
        <v>2</v>
      </c>
      <c r="N16">
        <f t="array" ref="N16">SQRT(SUMSQ($D16:$E16-$W$2:$X$2))</f>
        <v>3.9395431207184415</v>
      </c>
      <c r="O16">
        <f t="array" ref="O16">SQRT(SUMSQ($D16:$E16-$W$3:$X$3))</f>
        <v>0.49999999999999961</v>
      </c>
      <c r="P16">
        <f t="array" ref="P16">SQRT(SUMSQ($D16:$E16-$W$4:$X$4))</f>
        <v>0.80622577482985514</v>
      </c>
      <c r="Q16">
        <f t="shared" si="2"/>
        <v>0.49999999999999961</v>
      </c>
      <c r="R16">
        <f t="shared" si="3"/>
        <v>2</v>
      </c>
    </row>
    <row r="17" spans="1:18" x14ac:dyDescent="0.25">
      <c r="A17">
        <v>148</v>
      </c>
      <c r="B17">
        <v>6.5</v>
      </c>
      <c r="C17">
        <v>3</v>
      </c>
      <c r="D17">
        <v>5.2</v>
      </c>
      <c r="E17">
        <v>2</v>
      </c>
      <c r="F17" t="s">
        <v>11</v>
      </c>
      <c r="G17">
        <v>0.10431516645266103</v>
      </c>
      <c r="H17">
        <f t="array" ref="H17">SQRT(SUMSQ($B17:$C17-$U$2:$V$2))</f>
        <v>1.5811388300841898</v>
      </c>
      <c r="I17">
        <f t="array" ref="I17">SQRT(SUMSQ($B17:$C17-$U$3:$V$3))</f>
        <v>0.3605551275463989</v>
      </c>
      <c r="J17">
        <f t="array" ref="J17">SQRT(SUMSQ($B17:$C17-$U$4:$V$4))</f>
        <v>1.0440306508910548</v>
      </c>
      <c r="K17">
        <f t="shared" si="0"/>
        <v>0.3605551275463989</v>
      </c>
      <c r="L17">
        <f t="shared" si="1"/>
        <v>2</v>
      </c>
      <c r="N17">
        <f t="array" ref="N17">SQRT(SUMSQ($D17:$E17-$W$2:$X$2))</f>
        <v>4.1146081222881969</v>
      </c>
      <c r="O17">
        <f t="array" ref="O17">SQRT(SUMSQ($D17:$E17-$W$3:$X$3))</f>
        <v>0.70710678118654757</v>
      </c>
      <c r="P17">
        <f t="array" ref="P17">SQRT(SUMSQ($D17:$E17-$W$4:$X$4))</f>
        <v>0.63245553203367566</v>
      </c>
      <c r="Q17">
        <f t="shared" si="2"/>
        <v>0.63245553203367566</v>
      </c>
      <c r="R17">
        <f t="shared" si="3"/>
        <v>3</v>
      </c>
    </row>
    <row r="18" spans="1:18" x14ac:dyDescent="0.25">
      <c r="A18">
        <v>121</v>
      </c>
      <c r="B18">
        <v>6.9</v>
      </c>
      <c r="C18">
        <v>3.2</v>
      </c>
      <c r="D18">
        <v>5.7</v>
      </c>
      <c r="E18">
        <v>2.2999999999999998</v>
      </c>
      <c r="F18" t="s">
        <v>11</v>
      </c>
      <c r="G18">
        <v>0.11311869709136024</v>
      </c>
      <c r="H18">
        <f t="array" ref="H18">SQRT(SUMSQ($B18:$C18-$U$2:$V$2))</f>
        <v>1.9235384061671348</v>
      </c>
      <c r="I18">
        <f t="array" ref="I18">SQRT(SUMSQ($B18:$C18-$U$3:$V$3))</f>
        <v>0.80622577482985536</v>
      </c>
      <c r="J18">
        <f t="array" ref="J18">SQRT(SUMSQ($B18:$C18-$U$4:$V$4))</f>
        <v>0.60827625302982158</v>
      </c>
      <c r="K18">
        <f t="shared" si="0"/>
        <v>0.60827625302982158</v>
      </c>
      <c r="L18">
        <f t="shared" si="1"/>
        <v>3</v>
      </c>
      <c r="N18">
        <f t="array" ref="N18">SQRT(SUMSQ($D18:$E18-$W$2:$X$2))</f>
        <v>4.6957427527495579</v>
      </c>
      <c r="O18">
        <f t="array" ref="O18">SQRT(SUMSQ($D18:$E18-$W$3:$X$3))</f>
        <v>1.2806248474865696</v>
      </c>
      <c r="P18">
        <f t="array" ref="P18">SQRT(SUMSQ($D18:$E18-$W$4:$X$4))</f>
        <v>0.141421356237309</v>
      </c>
      <c r="Q18">
        <f t="shared" si="2"/>
        <v>0.141421356237309</v>
      </c>
      <c r="R18">
        <f t="shared" si="3"/>
        <v>3</v>
      </c>
    </row>
    <row r="19" spans="1:18" x14ac:dyDescent="0.25">
      <c r="A19">
        <v>40</v>
      </c>
      <c r="B19">
        <v>5.0999999999999996</v>
      </c>
      <c r="C19">
        <v>3.4</v>
      </c>
      <c r="D19">
        <v>1.5</v>
      </c>
      <c r="E19">
        <v>0.2</v>
      </c>
      <c r="F19" t="s">
        <v>6</v>
      </c>
      <c r="G19">
        <v>0.11892350325526002</v>
      </c>
      <c r="H19">
        <f t="array" ref="H19">SQRT(SUMSQ($B19:$C19-$U$2:$V$2))</f>
        <v>0.14142135623730931</v>
      </c>
      <c r="I19">
        <f t="array" ref="I19">SQRT(SUMSQ($B19:$C19-$U$3:$V$3))</f>
        <v>1.2529964086141672</v>
      </c>
      <c r="J19">
        <f t="array" ref="J19">SQRT(SUMSQ($B19:$C19-$U$4:$V$4))</f>
        <v>2.4020824298928631</v>
      </c>
      <c r="K19">
        <f t="shared" si="0"/>
        <v>0.14142135623730931</v>
      </c>
      <c r="L19">
        <f t="shared" si="1"/>
        <v>1</v>
      </c>
      <c r="N19">
        <f t="array" ref="N19">SQRT(SUMSQ($D19:$E19-$W$2:$X$2))</f>
        <v>0</v>
      </c>
      <c r="O19">
        <f t="array" ref="O19">SQRT(SUMSQ($D19:$E19-$W$3:$X$3))</f>
        <v>3.4539832078341091</v>
      </c>
      <c r="P19">
        <f t="array" ref="P19">SQRT(SUMSQ($D19:$E19-$W$4:$X$4))</f>
        <v>4.7423622805517507</v>
      </c>
      <c r="Q19">
        <f t="shared" si="2"/>
        <v>0</v>
      </c>
      <c r="R19">
        <f t="shared" si="3"/>
        <v>1</v>
      </c>
    </row>
    <row r="20" spans="1:18" x14ac:dyDescent="0.25">
      <c r="A20">
        <v>7</v>
      </c>
      <c r="B20">
        <v>4.5999999999999996</v>
      </c>
      <c r="C20">
        <v>3.4</v>
      </c>
      <c r="D20">
        <v>1.4</v>
      </c>
      <c r="E20">
        <v>0.3</v>
      </c>
      <c r="F20" t="s">
        <v>6</v>
      </c>
      <c r="G20">
        <v>0.12225129436084281</v>
      </c>
      <c r="H20">
        <f t="array" ref="H20">SQRT(SUMSQ($B20:$C20-$U$2:$V$2))</f>
        <v>0.4123105625617664</v>
      </c>
      <c r="I20">
        <f t="array" ref="I20">SQRT(SUMSQ($B20:$C20-$U$3:$V$3))</f>
        <v>1.7088007490635067</v>
      </c>
      <c r="J20">
        <f t="array" ref="J20">SQRT(SUMSQ($B20:$C20-$U$4:$V$4))</f>
        <v>2.9017236257093821</v>
      </c>
      <c r="K20">
        <f t="shared" si="0"/>
        <v>0.4123105625617664</v>
      </c>
      <c r="L20">
        <f t="shared" si="1"/>
        <v>1</v>
      </c>
      <c r="N20">
        <f t="array" ref="N20">SQRT(SUMSQ($D20:$E20-$W$2:$X$2))</f>
        <v>0.14142135623730953</v>
      </c>
      <c r="O20">
        <f t="array" ref="O20">SQRT(SUMSQ($D20:$E20-$W$3:$X$3))</f>
        <v>3.5114099732158879</v>
      </c>
      <c r="P20">
        <f t="array" ref="P20">SQRT(SUMSQ($D20:$E20-$W$4:$X$4))</f>
        <v>4.7927027865287037</v>
      </c>
      <c r="Q20">
        <f t="shared" si="2"/>
        <v>0.14142135623730953</v>
      </c>
      <c r="R20">
        <f t="shared" si="3"/>
        <v>1</v>
      </c>
    </row>
    <row r="21" spans="1:18" x14ac:dyDescent="0.25">
      <c r="A21">
        <v>109</v>
      </c>
      <c r="B21">
        <v>6.7</v>
      </c>
      <c r="C21">
        <v>2.5</v>
      </c>
      <c r="D21">
        <v>5.8</v>
      </c>
      <c r="E21">
        <v>1.8</v>
      </c>
      <c r="F21" t="s">
        <v>11</v>
      </c>
      <c r="G21">
        <v>0.15160274339111668</v>
      </c>
      <c r="H21">
        <f t="array" ref="H21">SQRT(SUMSQ($B21:$C21-$U$2:$V$2))</f>
        <v>1.9723082923316022</v>
      </c>
      <c r="I21">
        <f t="array" ref="I21">SQRT(SUMSQ($B21:$C21-$U$3:$V$3))</f>
        <v>0.58309518948452999</v>
      </c>
      <c r="J21">
        <f t="array" ref="J21">SQRT(SUMSQ($B21:$C21-$U$4:$V$4))</f>
        <v>1.1313708498984758</v>
      </c>
      <c r="K21">
        <f t="shared" si="0"/>
        <v>0.58309518948452999</v>
      </c>
      <c r="L21">
        <f t="shared" si="1"/>
        <v>2</v>
      </c>
      <c r="N21">
        <f t="array" ref="N21">SQRT(SUMSQ($D21:$E21-$W$2:$X$2))</f>
        <v>4.5880278987817844</v>
      </c>
      <c r="O21">
        <f t="array" ref="O21">SQRT(SUMSQ($D21:$E21-$W$3:$X$3))</f>
        <v>1.1401754250991376</v>
      </c>
      <c r="P21">
        <f t="array" ref="P21">SQRT(SUMSQ($D21:$E21-$W$4:$X$4))</f>
        <v>0.40000000000000013</v>
      </c>
      <c r="Q21">
        <f t="shared" si="2"/>
        <v>0.40000000000000013</v>
      </c>
      <c r="R21">
        <f t="shared" si="3"/>
        <v>3</v>
      </c>
    </row>
    <row r="22" spans="1:18" x14ac:dyDescent="0.25">
      <c r="A22">
        <v>44</v>
      </c>
      <c r="B22">
        <v>5</v>
      </c>
      <c r="C22">
        <v>3.5</v>
      </c>
      <c r="D22">
        <v>1.6</v>
      </c>
      <c r="E22">
        <v>0.6</v>
      </c>
      <c r="F22" t="s">
        <v>6</v>
      </c>
      <c r="G22">
        <v>0.1553023389663829</v>
      </c>
      <c r="H22">
        <f t="array" ref="H22">SQRT(SUMSQ($B22:$C22-$U$2:$V$2))</f>
        <v>0</v>
      </c>
      <c r="I22">
        <f t="array" ref="I22">SQRT(SUMSQ($B22:$C22-$U$3:$V$3))</f>
        <v>1.3892443989449808</v>
      </c>
      <c r="J22">
        <f t="array" ref="J22">SQRT(SUMSQ($B22:$C22-$U$4:$V$4))</f>
        <v>2.5079872407968904</v>
      </c>
      <c r="K22">
        <f t="shared" si="0"/>
        <v>0</v>
      </c>
      <c r="L22">
        <f t="shared" si="1"/>
        <v>1</v>
      </c>
      <c r="N22">
        <f t="array" ref="N22">SQRT(SUMSQ($D22:$E22-$W$2:$X$2))</f>
        <v>0.41231056256176601</v>
      </c>
      <c r="O22">
        <f t="array" ref="O22">SQRT(SUMSQ($D22:$E22-$W$3:$X$3))</f>
        <v>3.2280024783137948</v>
      </c>
      <c r="P22">
        <f t="array" ref="P22">SQRT(SUMSQ($D22:$E22-$W$4:$X$4))</f>
        <v>4.4944410108488455</v>
      </c>
      <c r="Q22">
        <f t="shared" si="2"/>
        <v>0.41231056256176601</v>
      </c>
      <c r="R22">
        <f t="shared" si="3"/>
        <v>1</v>
      </c>
    </row>
    <row r="23" spans="1:18" x14ac:dyDescent="0.25">
      <c r="A23">
        <v>32</v>
      </c>
      <c r="B23">
        <v>5.4</v>
      </c>
      <c r="C23">
        <v>3.4</v>
      </c>
      <c r="D23">
        <v>1.5</v>
      </c>
      <c r="E23">
        <v>0.4</v>
      </c>
      <c r="F23" t="s">
        <v>6</v>
      </c>
      <c r="G23">
        <v>0.16341383068975635</v>
      </c>
      <c r="H23">
        <f t="array" ref="H23">SQRT(SUMSQ($B23:$C23-$U$2:$V$2))</f>
        <v>0.4123105625617664</v>
      </c>
      <c r="I23">
        <f t="array" ref="I23">SQRT(SUMSQ($B23:$C23-$U$3:$V$3))</f>
        <v>0.99999999999999989</v>
      </c>
      <c r="J23">
        <f t="array" ref="J23">SQRT(SUMSQ($B23:$C23-$U$4:$V$4))</f>
        <v>2.1023796041628633</v>
      </c>
      <c r="K23">
        <f t="shared" si="0"/>
        <v>0.4123105625617664</v>
      </c>
      <c r="L23">
        <f t="shared" si="1"/>
        <v>1</v>
      </c>
      <c r="N23">
        <f t="array" ref="N23">SQRT(SUMSQ($D23:$E23-$W$2:$X$2))</f>
        <v>0.2</v>
      </c>
      <c r="O23">
        <f t="array" ref="O23">SQRT(SUMSQ($D23:$E23-$W$3:$X$3))</f>
        <v>3.3837848631377265</v>
      </c>
      <c r="P23">
        <f t="array" ref="P23">SQRT(SUMSQ($D23:$E23-$W$4:$X$4))</f>
        <v>4.6615448083226658</v>
      </c>
      <c r="Q23">
        <f t="shared" si="2"/>
        <v>0.2</v>
      </c>
      <c r="R23">
        <f t="shared" si="3"/>
        <v>1</v>
      </c>
    </row>
    <row r="24" spans="1:18" x14ac:dyDescent="0.25">
      <c r="A24">
        <v>129</v>
      </c>
      <c r="B24">
        <v>6.4</v>
      </c>
      <c r="C24">
        <v>2.8</v>
      </c>
      <c r="D24">
        <v>5.6</v>
      </c>
      <c r="E24">
        <v>2.1</v>
      </c>
      <c r="F24" t="s">
        <v>11</v>
      </c>
      <c r="G24">
        <v>0.1642720472995316</v>
      </c>
      <c r="H24">
        <f t="array" ref="H24">SQRT(SUMSQ($B24:$C24-$U$2:$V$2))</f>
        <v>1.5652475842498532</v>
      </c>
      <c r="I24">
        <f t="array" ref="I24">SQRT(SUMSQ($B24:$C24-$U$3:$V$3))</f>
        <v>0.20000000000000018</v>
      </c>
      <c r="J24">
        <f t="array" ref="J24">SQRT(SUMSQ($B24:$C24-$U$4:$V$4))</f>
        <v>1.2083045973594568</v>
      </c>
      <c r="K24">
        <f t="shared" si="0"/>
        <v>0.20000000000000018</v>
      </c>
      <c r="L24">
        <f t="shared" si="1"/>
        <v>2</v>
      </c>
      <c r="N24">
        <f t="array" ref="N24">SQRT(SUMSQ($D24:$E24-$W$2:$X$2))</f>
        <v>4.5188494110780013</v>
      </c>
      <c r="O24">
        <f t="array" ref="O24">SQRT(SUMSQ($D24:$E24-$W$3:$X$3))</f>
        <v>1.0816653826391964</v>
      </c>
      <c r="P24">
        <f t="array" ref="P24">SQRT(SUMSQ($D24:$E24-$W$4:$X$4))</f>
        <v>0.22360679774997916</v>
      </c>
      <c r="Q24">
        <f t="shared" si="2"/>
        <v>0.22360679774997916</v>
      </c>
      <c r="R24">
        <f t="shared" si="3"/>
        <v>3</v>
      </c>
    </row>
    <row r="25" spans="1:18" x14ac:dyDescent="0.25">
      <c r="A25">
        <v>49</v>
      </c>
      <c r="B25">
        <v>5.3</v>
      </c>
      <c r="C25">
        <v>3.7</v>
      </c>
      <c r="D25">
        <v>1.5</v>
      </c>
      <c r="E25">
        <v>0.2</v>
      </c>
      <c r="F25" t="s">
        <v>6</v>
      </c>
      <c r="G25">
        <v>0.1645648549689831</v>
      </c>
      <c r="H25">
        <f t="array" ref="H25">SQRT(SUMSQ($B25:$C25-$U$2:$V$2))</f>
        <v>0.3605551275463989</v>
      </c>
      <c r="I25">
        <f t="array" ref="I25">SQRT(SUMSQ($B25:$C25-$U$3:$V$3))</f>
        <v>1.2727922061357859</v>
      </c>
      <c r="J25">
        <f t="array" ref="J25">SQRT(SUMSQ($B25:$C25-$U$4:$V$4))</f>
        <v>2.2360679774997898</v>
      </c>
      <c r="K25">
        <f t="shared" si="0"/>
        <v>0.3605551275463989</v>
      </c>
      <c r="L25">
        <f t="shared" si="1"/>
        <v>1</v>
      </c>
      <c r="N25">
        <f t="array" ref="N25">SQRT(SUMSQ($D25:$E25-$W$2:$X$2))</f>
        <v>0</v>
      </c>
      <c r="O25">
        <f t="array" ref="O25">SQRT(SUMSQ($D25:$E25-$W$3:$X$3))</f>
        <v>3.4539832078341091</v>
      </c>
      <c r="P25">
        <f t="array" ref="P25">SQRT(SUMSQ($D25:$E25-$W$4:$X$4))</f>
        <v>4.7423622805517507</v>
      </c>
      <c r="Q25">
        <f t="shared" si="2"/>
        <v>0</v>
      </c>
      <c r="R25">
        <f t="shared" si="3"/>
        <v>1</v>
      </c>
    </row>
    <row r="26" spans="1:18" x14ac:dyDescent="0.25">
      <c r="A26">
        <v>114</v>
      </c>
      <c r="B26">
        <v>5.7</v>
      </c>
      <c r="C26">
        <v>2.5</v>
      </c>
      <c r="D26">
        <v>5</v>
      </c>
      <c r="E26">
        <v>2</v>
      </c>
      <c r="F26" t="s">
        <v>11</v>
      </c>
      <c r="G26">
        <v>0.17949229180171133</v>
      </c>
      <c r="H26">
        <f t="array" ref="H26">SQRT(SUMSQ($B26:$C26-$U$2:$V$2))</f>
        <v>1.2206555615733703</v>
      </c>
      <c r="I26">
        <f t="array" ref="I26">SQRT(SUMSQ($B26:$C26-$U$3:$V$3))</f>
        <v>0.58309518948452999</v>
      </c>
      <c r="J26">
        <f t="array" ref="J26">SQRT(SUMSQ($B26:$C26-$U$4:$V$4))</f>
        <v>1.9697715603592207</v>
      </c>
      <c r="K26">
        <f t="shared" si="0"/>
        <v>0.58309518948452999</v>
      </c>
      <c r="L26">
        <f t="shared" si="1"/>
        <v>2</v>
      </c>
      <c r="N26">
        <f t="array" ref="N26">SQRT(SUMSQ($D26:$E26-$W$2:$X$2))</f>
        <v>3.9357337308308855</v>
      </c>
      <c r="O26">
        <f t="array" ref="O26">SQRT(SUMSQ($D26:$E26-$W$3:$X$3))</f>
        <v>0.58309518948452999</v>
      </c>
      <c r="P26">
        <f t="array" ref="P26">SQRT(SUMSQ($D26:$E26-$W$4:$X$4))</f>
        <v>0.82462112512353192</v>
      </c>
      <c r="Q26">
        <f t="shared" si="2"/>
        <v>0.58309518948452999</v>
      </c>
      <c r="R26">
        <f t="shared" si="3"/>
        <v>2</v>
      </c>
    </row>
    <row r="27" spans="1:18" x14ac:dyDescent="0.25">
      <c r="A27">
        <v>53</v>
      </c>
      <c r="B27">
        <v>6.9</v>
      </c>
      <c r="C27">
        <v>3.1</v>
      </c>
      <c r="D27">
        <v>4.9000000000000004</v>
      </c>
      <c r="E27">
        <v>1.5</v>
      </c>
      <c r="F27" t="s">
        <v>10</v>
      </c>
      <c r="G27">
        <v>0.18065121548709429</v>
      </c>
      <c r="H27">
        <f t="array" ref="H27">SQRT(SUMSQ($B27:$C27-$U$2:$V$2))</f>
        <v>1.9416487838947603</v>
      </c>
      <c r="I27">
        <f t="array" ref="I27">SQRT(SUMSQ($B27:$C27-$U$3:$V$3))</f>
        <v>0.76157731058639111</v>
      </c>
      <c r="J27">
        <f t="array" ref="J27">SQRT(SUMSQ($B27:$C27-$U$4:$V$4))</f>
        <v>0.63245553203367544</v>
      </c>
      <c r="K27">
        <f t="shared" si="0"/>
        <v>0.63245553203367544</v>
      </c>
      <c r="L27">
        <f t="shared" si="1"/>
        <v>3</v>
      </c>
      <c r="N27">
        <f t="array" ref="N27">SQRT(SUMSQ($D27:$E27-$W$2:$X$2))</f>
        <v>3.6400549446402595</v>
      </c>
      <c r="O27">
        <f t="array" ref="O27">SQRT(SUMSQ($D27:$E27-$W$3:$X$3))</f>
        <v>0.20000000000000018</v>
      </c>
      <c r="P27">
        <f t="array" ref="P27">SQRT(SUMSQ($D27:$E27-$W$4:$X$4))</f>
        <v>1.1401754250991376</v>
      </c>
      <c r="Q27">
        <f t="shared" si="2"/>
        <v>0.20000000000000018</v>
      </c>
      <c r="R27">
        <f t="shared" si="3"/>
        <v>2</v>
      </c>
    </row>
    <row r="28" spans="1:18" x14ac:dyDescent="0.25">
      <c r="A28">
        <v>29</v>
      </c>
      <c r="B28">
        <v>5.2</v>
      </c>
      <c r="C28">
        <v>3.4</v>
      </c>
      <c r="D28">
        <v>1.4</v>
      </c>
      <c r="E28">
        <v>0.2</v>
      </c>
      <c r="F28" t="s">
        <v>6</v>
      </c>
      <c r="G28">
        <v>0.1848248918447909</v>
      </c>
      <c r="H28">
        <f t="array" ref="H28">SQRT(SUMSQ($B28:$C28-$U$2:$V$2))</f>
        <v>0.22360679774997916</v>
      </c>
      <c r="I28">
        <f t="array" ref="I28">SQRT(SUMSQ($B28:$C28-$U$3:$V$3))</f>
        <v>1.1661903789690602</v>
      </c>
      <c r="J28">
        <f t="array" ref="J28">SQRT(SUMSQ($B28:$C28-$U$4:$V$4))</f>
        <v>2.3021728866442674</v>
      </c>
      <c r="K28">
        <f t="shared" si="0"/>
        <v>0.22360679774997916</v>
      </c>
      <c r="L28">
        <f t="shared" si="1"/>
        <v>1</v>
      </c>
      <c r="N28">
        <f t="array" ref="N28">SQRT(SUMSQ($D28:$E28-$W$2:$X$2))</f>
        <v>0.10000000000000009</v>
      </c>
      <c r="O28">
        <f t="array" ref="O28">SQRT(SUMSQ($D28:$E28-$W$3:$X$3))</f>
        <v>3.5468295701936401</v>
      </c>
      <c r="P28">
        <f t="array" ref="P28">SQRT(SUMSQ($D28:$E28-$W$4:$X$4))</f>
        <v>4.8332183894378291</v>
      </c>
      <c r="Q28">
        <f t="shared" si="2"/>
        <v>0.10000000000000009</v>
      </c>
      <c r="R28">
        <f t="shared" si="3"/>
        <v>1</v>
      </c>
    </row>
    <row r="29" spans="1:18" x14ac:dyDescent="0.25">
      <c r="A29">
        <v>31</v>
      </c>
      <c r="B29">
        <v>4.8</v>
      </c>
      <c r="C29">
        <v>3.1</v>
      </c>
      <c r="D29">
        <v>1.6</v>
      </c>
      <c r="E29">
        <v>0.2</v>
      </c>
      <c r="F29" t="s">
        <v>6</v>
      </c>
      <c r="G29">
        <v>0.19026104603226612</v>
      </c>
      <c r="H29">
        <f t="array" ref="H29">SQRT(SUMSQ($B29:$C29-$U$2:$V$2))</f>
        <v>0.44721359549995793</v>
      </c>
      <c r="I29">
        <f t="array" ref="I29">SQRT(SUMSQ($B29:$C29-$U$3:$V$3))</f>
        <v>1.4317821063276357</v>
      </c>
      <c r="J29">
        <f t="array" ref="J29">SQRT(SUMSQ($B29:$C29-$U$4:$V$4))</f>
        <v>2.7073972741361767</v>
      </c>
      <c r="K29">
        <f t="shared" si="0"/>
        <v>0.44721359549995793</v>
      </c>
      <c r="L29">
        <f t="shared" si="1"/>
        <v>1</v>
      </c>
      <c r="N29">
        <f t="array" ref="N29">SQRT(SUMSQ($D29:$E29-$W$2:$X$2))</f>
        <v>0.10000000000000009</v>
      </c>
      <c r="O29">
        <f t="array" ref="O29">SQRT(SUMSQ($D29:$E29-$W$3:$X$3))</f>
        <v>3.3615472627943221</v>
      </c>
      <c r="P29">
        <f t="array" ref="P29">SQRT(SUMSQ($D29:$E29-$W$4:$X$4))</f>
        <v>4.6518813398452021</v>
      </c>
      <c r="Q29">
        <f t="shared" si="2"/>
        <v>0.10000000000000009</v>
      </c>
      <c r="R29">
        <f t="shared" si="3"/>
        <v>1</v>
      </c>
    </row>
    <row r="30" spans="1:18" x14ac:dyDescent="0.25">
      <c r="A30">
        <v>18</v>
      </c>
      <c r="B30">
        <v>5.0999999999999996</v>
      </c>
      <c r="C30">
        <v>3.5</v>
      </c>
      <c r="D30">
        <v>1.4</v>
      </c>
      <c r="E30">
        <v>0.3</v>
      </c>
      <c r="F30" t="s">
        <v>6</v>
      </c>
      <c r="G30">
        <v>0.19400144915103912</v>
      </c>
      <c r="H30">
        <f t="array" ref="H30">SQRT(SUMSQ($B30:$C30-$U$2:$V$2))</f>
        <v>9.9999999999999645E-2</v>
      </c>
      <c r="I30">
        <f t="array" ref="I30">SQRT(SUMSQ($B30:$C30-$U$3:$V$3))</f>
        <v>1.3038404810405302</v>
      </c>
      <c r="J30">
        <f t="array" ref="J30">SQRT(SUMSQ($B30:$C30-$U$4:$V$4))</f>
        <v>2.4083189157584592</v>
      </c>
      <c r="K30">
        <f t="shared" si="0"/>
        <v>9.9999999999999645E-2</v>
      </c>
      <c r="L30">
        <f t="shared" si="1"/>
        <v>1</v>
      </c>
      <c r="N30">
        <f t="array" ref="N30">SQRT(SUMSQ($D30:$E30-$W$2:$X$2))</f>
        <v>0.14142135623730953</v>
      </c>
      <c r="O30">
        <f t="array" ref="O30">SQRT(SUMSQ($D30:$E30-$W$3:$X$3))</f>
        <v>3.5114099732158879</v>
      </c>
      <c r="P30">
        <f t="array" ref="P30">SQRT(SUMSQ($D30:$E30-$W$4:$X$4))</f>
        <v>4.7927027865287037</v>
      </c>
      <c r="Q30">
        <f t="shared" si="2"/>
        <v>0.14142135623730953</v>
      </c>
      <c r="R30">
        <f t="shared" si="3"/>
        <v>1</v>
      </c>
    </row>
    <row r="31" spans="1:18" x14ac:dyDescent="0.25">
      <c r="A31">
        <v>99</v>
      </c>
      <c r="B31">
        <v>5.0999999999999996</v>
      </c>
      <c r="C31">
        <v>2.5</v>
      </c>
      <c r="D31">
        <v>3</v>
      </c>
      <c r="E31">
        <v>1.1000000000000001</v>
      </c>
      <c r="F31" t="s">
        <v>10</v>
      </c>
      <c r="G31">
        <v>0.20823212319966622</v>
      </c>
      <c r="H31">
        <f t="array" ref="H31">SQRT(SUMSQ($B31:$C31-$U$2:$V$2))</f>
        <v>1.004987562112089</v>
      </c>
      <c r="I31">
        <f t="array" ref="I31">SQRT(SUMSQ($B31:$C31-$U$3:$V$3))</f>
        <v>1.1401754250991385</v>
      </c>
      <c r="J31">
        <f t="array" ref="J31">SQRT(SUMSQ($B31:$C31-$U$4:$V$4))</f>
        <v>2.5298221281347035</v>
      </c>
      <c r="K31">
        <f t="shared" si="0"/>
        <v>1.004987562112089</v>
      </c>
      <c r="L31">
        <f t="shared" si="1"/>
        <v>1</v>
      </c>
      <c r="N31">
        <f t="array" ref="N31">SQRT(SUMSQ($D31:$E31-$W$2:$X$2))</f>
        <v>1.7492855684535902</v>
      </c>
      <c r="O31">
        <f t="array" ref="O31">SQRT(SUMSQ($D31:$E31-$W$3:$X$3))</f>
        <v>1.7464249196572983</v>
      </c>
      <c r="P31">
        <f t="array" ref="P31">SQRT(SUMSQ($D31:$E31-$W$4:$X$4))</f>
        <v>3.0083217912982647</v>
      </c>
      <c r="Q31">
        <f t="shared" si="2"/>
        <v>1.7464249196572983</v>
      </c>
      <c r="R31">
        <f t="shared" si="3"/>
        <v>2</v>
      </c>
    </row>
    <row r="32" spans="1:18" x14ac:dyDescent="0.25">
      <c r="A32">
        <v>65</v>
      </c>
      <c r="B32">
        <v>5.6</v>
      </c>
      <c r="C32">
        <v>2.9</v>
      </c>
      <c r="D32">
        <v>3.6</v>
      </c>
      <c r="E32">
        <v>1.3</v>
      </c>
      <c r="F32" t="s">
        <v>10</v>
      </c>
      <c r="G32">
        <v>0.21653974963192479</v>
      </c>
      <c r="H32">
        <f t="array" ref="H32">SQRT(SUMSQ($B32:$C32-$U$2:$V$2))</f>
        <v>0.84852813742385691</v>
      </c>
      <c r="I32">
        <f t="array" ref="I32">SQRT(SUMSQ($B32:$C32-$U$3:$V$3))</f>
        <v>0.60827625302982247</v>
      </c>
      <c r="J32">
        <f t="array" ref="J32">SQRT(SUMSQ($B32:$C32-$U$4:$V$4))</f>
        <v>1.9416487838947603</v>
      </c>
      <c r="K32">
        <f t="shared" si="0"/>
        <v>0.60827625302982247</v>
      </c>
      <c r="L32">
        <f t="shared" si="1"/>
        <v>2</v>
      </c>
      <c r="N32">
        <f t="array" ref="N32">SQRT(SUMSQ($D32:$E32-$W$2:$X$2))</f>
        <v>2.3706539182259396</v>
      </c>
      <c r="O32">
        <f t="array" ref="O32">SQRT(SUMSQ($D32:$E32-$W$3:$X$3))</f>
        <v>1.1180339887498949</v>
      </c>
      <c r="P32">
        <f t="array" ref="P32">SQRT(SUMSQ($D32:$E32-$W$4:$X$4))</f>
        <v>2.3769728648009423</v>
      </c>
      <c r="Q32">
        <f t="shared" si="2"/>
        <v>1.1180339887498949</v>
      </c>
      <c r="R32">
        <f t="shared" si="3"/>
        <v>2</v>
      </c>
    </row>
    <row r="33" spans="1:18" x14ac:dyDescent="0.25">
      <c r="A33">
        <v>47</v>
      </c>
      <c r="B33">
        <v>5.0999999999999996</v>
      </c>
      <c r="C33">
        <v>3.8</v>
      </c>
      <c r="D33">
        <v>1.6</v>
      </c>
      <c r="E33">
        <v>0.2</v>
      </c>
      <c r="F33" t="s">
        <v>6</v>
      </c>
      <c r="G33">
        <v>0.2211572491495658</v>
      </c>
      <c r="H33">
        <f t="array" ref="H33">SQRT(SUMSQ($B33:$C33-$U$2:$V$2))</f>
        <v>0.31622776601683766</v>
      </c>
      <c r="I33">
        <f t="array" ref="I33">SQRT(SUMSQ($B33:$C33-$U$3:$V$3))</f>
        <v>1.4866068747318508</v>
      </c>
      <c r="J33">
        <f t="array" ref="J33">SQRT(SUMSQ($B33:$C33-$U$4:$V$4))</f>
        <v>2.4515301344262528</v>
      </c>
      <c r="K33">
        <f t="shared" si="0"/>
        <v>0.31622776601683766</v>
      </c>
      <c r="L33">
        <f t="shared" si="1"/>
        <v>1</v>
      </c>
      <c r="N33">
        <f t="array" ref="N33">SQRT(SUMSQ($D33:$E33-$W$2:$X$2))</f>
        <v>0.10000000000000009</v>
      </c>
      <c r="O33">
        <f t="array" ref="O33">SQRT(SUMSQ($D33:$E33-$W$3:$X$3))</f>
        <v>3.3615472627943221</v>
      </c>
      <c r="P33">
        <f t="array" ref="P33">SQRT(SUMSQ($D33:$E33-$W$4:$X$4))</f>
        <v>4.6518813398452021</v>
      </c>
      <c r="Q33">
        <f t="shared" si="2"/>
        <v>0.10000000000000009</v>
      </c>
      <c r="R33">
        <f t="shared" si="3"/>
        <v>1</v>
      </c>
    </row>
    <row r="34" spans="1:18" x14ac:dyDescent="0.25">
      <c r="A34">
        <v>56</v>
      </c>
      <c r="B34">
        <v>5.7</v>
      </c>
      <c r="C34">
        <v>2.8</v>
      </c>
      <c r="D34">
        <v>4.5</v>
      </c>
      <c r="E34">
        <v>1.3</v>
      </c>
      <c r="F34" t="s">
        <v>10</v>
      </c>
      <c r="G34">
        <v>0.23396373220541833</v>
      </c>
      <c r="H34">
        <f t="array" ref="H34">SQRT(SUMSQ($B34:$C34-$U$2:$V$2))</f>
        <v>0.9899494936611668</v>
      </c>
      <c r="I34">
        <f t="array" ref="I34">SQRT(SUMSQ($B34:$C34-$U$3:$V$3))</f>
        <v>0.5</v>
      </c>
      <c r="J34">
        <f t="array" ref="J34">SQRT(SUMSQ($B34:$C34-$U$4:$V$4))</f>
        <v>1.8681541692269403</v>
      </c>
      <c r="K34">
        <f t="shared" si="0"/>
        <v>0.5</v>
      </c>
      <c r="L34">
        <f t="shared" si="1"/>
        <v>2</v>
      </c>
      <c r="N34">
        <f t="array" ref="N34">SQRT(SUMSQ($D34:$E34-$W$2:$X$2))</f>
        <v>3.1953090617340916</v>
      </c>
      <c r="O34">
        <f t="array" ref="O34">SQRT(SUMSQ($D34:$E34-$W$3:$X$3))</f>
        <v>0.28284271247461906</v>
      </c>
      <c r="P34">
        <f t="array" ref="P34">SQRT(SUMSQ($D34:$E34-$W$4:$X$4))</f>
        <v>1.5811388300841898</v>
      </c>
      <c r="Q34">
        <f t="shared" si="2"/>
        <v>0.28284271247461906</v>
      </c>
      <c r="R34">
        <f t="shared" si="3"/>
        <v>2</v>
      </c>
    </row>
    <row r="35" spans="1:18" x14ac:dyDescent="0.25">
      <c r="A35">
        <v>143</v>
      </c>
      <c r="B35">
        <v>5.8</v>
      </c>
      <c r="C35">
        <v>2.7</v>
      </c>
      <c r="D35">
        <v>5.0999999999999996</v>
      </c>
      <c r="E35">
        <v>1.9</v>
      </c>
      <c r="F35" t="s">
        <v>11</v>
      </c>
      <c r="G35">
        <v>0.23432590200635006</v>
      </c>
      <c r="H35">
        <f t="array" ref="H35">SQRT(SUMSQ($B35:$C35-$U$2:$V$2))</f>
        <v>1.1313708498984758</v>
      </c>
      <c r="I35">
        <f t="array" ref="I35">SQRT(SUMSQ($B35:$C35-$U$3:$V$3))</f>
        <v>0.41231056256176629</v>
      </c>
      <c r="J35">
        <f t="array" ref="J35">SQRT(SUMSQ($B35:$C35-$U$4:$V$4))</f>
        <v>1.8027756377319946</v>
      </c>
      <c r="K35">
        <f t="shared" si="0"/>
        <v>0.41231056256176629</v>
      </c>
      <c r="L35">
        <f t="shared" si="1"/>
        <v>2</v>
      </c>
      <c r="N35">
        <f t="array" ref="N35">SQRT(SUMSQ($D35:$E35-$W$2:$X$2))</f>
        <v>3.9812058474788765</v>
      </c>
      <c r="O35">
        <f t="array" ref="O35">SQRT(SUMSQ($D35:$E35-$W$3:$X$3))</f>
        <v>0.56568542494923757</v>
      </c>
      <c r="P35">
        <f t="array" ref="P35">SQRT(SUMSQ($D35:$E35-$W$4:$X$4))</f>
        <v>0.76157731058639111</v>
      </c>
      <c r="Q35">
        <f t="shared" si="2"/>
        <v>0.56568542494923757</v>
      </c>
      <c r="R35">
        <f t="shared" si="3"/>
        <v>2</v>
      </c>
    </row>
    <row r="36" spans="1:18" x14ac:dyDescent="0.25">
      <c r="A36">
        <v>140</v>
      </c>
      <c r="B36">
        <v>6.9</v>
      </c>
      <c r="C36">
        <v>3.1</v>
      </c>
      <c r="D36">
        <v>5.4</v>
      </c>
      <c r="E36">
        <v>2.1</v>
      </c>
      <c r="F36" t="s">
        <v>11</v>
      </c>
      <c r="G36">
        <v>0.23625538721902895</v>
      </c>
      <c r="H36">
        <f t="array" ref="H36">SQRT(SUMSQ($B36:$C36-$U$2:$V$2))</f>
        <v>1.9416487838947603</v>
      </c>
      <c r="I36">
        <f t="array" ref="I36">SQRT(SUMSQ($B36:$C36-$U$3:$V$3))</f>
        <v>0.76157731058639111</v>
      </c>
      <c r="J36">
        <f t="array" ref="J36">SQRT(SUMSQ($B36:$C36-$U$4:$V$4))</f>
        <v>0.63245553203367544</v>
      </c>
      <c r="K36">
        <f t="shared" si="0"/>
        <v>0.63245553203367544</v>
      </c>
      <c r="L36">
        <f t="shared" si="1"/>
        <v>3</v>
      </c>
      <c r="N36">
        <f t="array" ref="N36">SQRT(SUMSQ($D36:$E36-$W$2:$X$2))</f>
        <v>4.3382023926967728</v>
      </c>
      <c r="O36">
        <f t="array" ref="O36">SQRT(SUMSQ($D36:$E36-$W$3:$X$3))</f>
        <v>0.92195444572928886</v>
      </c>
      <c r="P36">
        <f t="array" ref="P36">SQRT(SUMSQ($D36:$E36-$W$4:$X$4))</f>
        <v>0.41231056256176557</v>
      </c>
      <c r="Q36">
        <f t="shared" si="2"/>
        <v>0.41231056256176557</v>
      </c>
      <c r="R36">
        <f t="shared" si="3"/>
        <v>3</v>
      </c>
    </row>
    <row r="37" spans="1:18" x14ac:dyDescent="0.25">
      <c r="A37">
        <v>127</v>
      </c>
      <c r="B37">
        <v>6.2</v>
      </c>
      <c r="C37">
        <v>2.8</v>
      </c>
      <c r="D37">
        <v>4.8</v>
      </c>
      <c r="E37">
        <v>1.8</v>
      </c>
      <c r="F37" t="s">
        <v>11</v>
      </c>
      <c r="G37">
        <v>0.26084085433322002</v>
      </c>
      <c r="H37">
        <f t="array" ref="H37">SQRT(SUMSQ($B37:$C37-$U$2:$V$2))</f>
        <v>1.3892443989449808</v>
      </c>
      <c r="I37">
        <f t="array" ref="I37">SQRT(SUMSQ($B37:$C37-$U$3:$V$3))</f>
        <v>0</v>
      </c>
      <c r="J37">
        <f t="array" ref="J37">SQRT(SUMSQ($B37:$C37-$U$4:$V$4))</f>
        <v>1.3928388277184118</v>
      </c>
      <c r="K37">
        <f t="shared" si="0"/>
        <v>0</v>
      </c>
      <c r="L37">
        <f t="shared" si="1"/>
        <v>2</v>
      </c>
      <c r="N37">
        <f t="array" ref="N37">SQRT(SUMSQ($D37:$E37-$W$2:$X$2))</f>
        <v>3.6674241641784495</v>
      </c>
      <c r="O37">
        <f t="array" ref="O37">SQRT(SUMSQ($D37:$E37-$W$3:$X$3))</f>
        <v>0.31622776601683783</v>
      </c>
      <c r="P37">
        <f t="array" ref="P37">SQRT(SUMSQ($D37:$E37-$W$4:$X$4))</f>
        <v>1.077032961426901</v>
      </c>
      <c r="Q37">
        <f t="shared" si="2"/>
        <v>0.31622776601683783</v>
      </c>
      <c r="R37">
        <f t="shared" si="3"/>
        <v>2</v>
      </c>
    </row>
    <row r="38" spans="1:18" x14ac:dyDescent="0.25">
      <c r="A38">
        <v>8</v>
      </c>
      <c r="B38">
        <v>5</v>
      </c>
      <c r="C38">
        <v>3.4</v>
      </c>
      <c r="D38">
        <v>1.5</v>
      </c>
      <c r="E38">
        <v>0.2</v>
      </c>
      <c r="F38" t="s">
        <v>6</v>
      </c>
      <c r="G38">
        <v>0.26222641423632176</v>
      </c>
      <c r="H38">
        <f t="array" ref="H38">SQRT(SUMSQ($B38:$C38-$U$2:$V$2))</f>
        <v>0.10000000000000009</v>
      </c>
      <c r="I38">
        <f t="array" ref="I38">SQRT(SUMSQ($B38:$C38-$U$3:$V$3))</f>
        <v>1.3416407864998741</v>
      </c>
      <c r="J38">
        <f t="array" ref="J38">SQRT(SUMSQ($B38:$C38-$U$4:$V$4))</f>
        <v>2.5019992006393608</v>
      </c>
      <c r="K38">
        <f t="shared" si="0"/>
        <v>0.10000000000000009</v>
      </c>
      <c r="L38">
        <f t="shared" si="1"/>
        <v>1</v>
      </c>
      <c r="N38">
        <f t="array" ref="N38">SQRT(SUMSQ($D38:$E38-$W$2:$X$2))</f>
        <v>0</v>
      </c>
      <c r="O38">
        <f t="array" ref="O38">SQRT(SUMSQ($D38:$E38-$W$3:$X$3))</f>
        <v>3.4539832078341091</v>
      </c>
      <c r="P38">
        <f t="array" ref="P38">SQRT(SUMSQ($D38:$E38-$W$4:$X$4))</f>
        <v>4.7423622805517507</v>
      </c>
      <c r="Q38">
        <f t="shared" si="2"/>
        <v>0</v>
      </c>
      <c r="R38">
        <f t="shared" si="3"/>
        <v>1</v>
      </c>
    </row>
    <row r="39" spans="1:18" x14ac:dyDescent="0.25">
      <c r="A39">
        <v>72</v>
      </c>
      <c r="B39">
        <v>6.1</v>
      </c>
      <c r="C39">
        <v>2.8</v>
      </c>
      <c r="D39">
        <v>4</v>
      </c>
      <c r="E39">
        <v>1.3</v>
      </c>
      <c r="F39" t="s">
        <v>10</v>
      </c>
      <c r="G39">
        <v>0.27381837581956947</v>
      </c>
      <c r="H39">
        <f t="array" ref="H39">SQRT(SUMSQ($B39:$C39-$U$2:$V$2))</f>
        <v>1.3038404810405295</v>
      </c>
      <c r="I39">
        <f t="array" ref="I39">SQRT(SUMSQ($B39:$C39-$U$3:$V$3))</f>
        <v>0.10000000000000053</v>
      </c>
      <c r="J39">
        <f t="array" ref="J39">SQRT(SUMSQ($B39:$C39-$U$4:$V$4))</f>
        <v>1.4866068747318508</v>
      </c>
      <c r="K39">
        <f t="shared" si="0"/>
        <v>0.10000000000000053</v>
      </c>
      <c r="L39">
        <f t="shared" si="1"/>
        <v>2</v>
      </c>
      <c r="N39">
        <f t="array" ref="N39">SQRT(SUMSQ($D39:$E39-$W$2:$X$2))</f>
        <v>2.7313000567495327</v>
      </c>
      <c r="O39">
        <f t="array" ref="O39">SQRT(SUMSQ($D39:$E39-$W$3:$X$3))</f>
        <v>0.72801098892805205</v>
      </c>
      <c r="P39">
        <f t="array" ref="P39">SQRT(SUMSQ($D39:$E39-$W$4:$X$4))</f>
        <v>2.0124611797498106</v>
      </c>
      <c r="Q39">
        <f t="shared" si="2"/>
        <v>0.72801098892805205</v>
      </c>
      <c r="R39">
        <f t="shared" si="3"/>
        <v>2</v>
      </c>
    </row>
    <row r="40" spans="1:18" x14ac:dyDescent="0.25">
      <c r="A40">
        <v>2</v>
      </c>
      <c r="B40">
        <v>4.9000000000000004</v>
      </c>
      <c r="C40">
        <v>3</v>
      </c>
      <c r="D40">
        <v>1.4</v>
      </c>
      <c r="E40">
        <v>0.2</v>
      </c>
      <c r="F40" t="s">
        <v>6</v>
      </c>
      <c r="G40">
        <v>0.27654444772487441</v>
      </c>
      <c r="H40">
        <f t="array" ref="H40">SQRT(SUMSQ($B40:$C40-$U$2:$V$2))</f>
        <v>0.5099019513592784</v>
      </c>
      <c r="I40">
        <f t="array" ref="I40">SQRT(SUMSQ($B40:$C40-$U$3:$V$3))</f>
        <v>1.3152946437965904</v>
      </c>
      <c r="J40">
        <f t="array" ref="J40">SQRT(SUMSQ($B40:$C40-$U$4:$V$4))</f>
        <v>2.6172504656604798</v>
      </c>
      <c r="K40">
        <f t="shared" si="0"/>
        <v>0.5099019513592784</v>
      </c>
      <c r="L40">
        <f t="shared" si="1"/>
        <v>1</v>
      </c>
      <c r="N40">
        <f t="array" ref="N40">SQRT(SUMSQ($D40:$E40-$W$2:$X$2))</f>
        <v>0.10000000000000009</v>
      </c>
      <c r="O40">
        <f t="array" ref="O40">SQRT(SUMSQ($D40:$E40-$W$3:$X$3))</f>
        <v>3.5468295701936401</v>
      </c>
      <c r="P40">
        <f t="array" ref="P40">SQRT(SUMSQ($D40:$E40-$W$4:$X$4))</f>
        <v>4.8332183894378291</v>
      </c>
      <c r="Q40">
        <f t="shared" si="2"/>
        <v>0.10000000000000009</v>
      </c>
      <c r="R40">
        <f t="shared" si="3"/>
        <v>1</v>
      </c>
    </row>
    <row r="41" spans="1:18" x14ac:dyDescent="0.25">
      <c r="A41">
        <v>107</v>
      </c>
      <c r="B41">
        <v>4.9000000000000004</v>
      </c>
      <c r="C41">
        <v>2.5</v>
      </c>
      <c r="D41">
        <v>4.5</v>
      </c>
      <c r="E41">
        <v>1.7</v>
      </c>
      <c r="F41" t="s">
        <v>11</v>
      </c>
      <c r="G41">
        <v>0.27735854586815134</v>
      </c>
      <c r="H41">
        <f t="array" ref="H41">SQRT(SUMSQ($B41:$C41-$U$2:$V$2))</f>
        <v>1.004987562112089</v>
      </c>
      <c r="I41">
        <f t="array" ref="I41">SQRT(SUMSQ($B41:$C41-$U$3:$V$3))</f>
        <v>1.3341664064126331</v>
      </c>
      <c r="J41">
        <f t="array" ref="J41">SQRT(SUMSQ($B41:$C41-$U$4:$V$4))</f>
        <v>2.7202941017470881</v>
      </c>
      <c r="K41">
        <f t="shared" si="0"/>
        <v>1.004987562112089</v>
      </c>
      <c r="L41">
        <f t="shared" si="1"/>
        <v>1</v>
      </c>
      <c r="N41">
        <f t="array" ref="N41">SQRT(SUMSQ($D41:$E41-$W$2:$X$2))</f>
        <v>3.3541019662496847</v>
      </c>
      <c r="O41">
        <f t="array" ref="O41">SQRT(SUMSQ($D41:$E41-$W$3:$X$3))</f>
        <v>0.28284271247461906</v>
      </c>
      <c r="P41">
        <f t="array" ref="P41">SQRT(SUMSQ($D41:$E41-$W$4:$X$4))</f>
        <v>1.3928388277184118</v>
      </c>
      <c r="Q41">
        <f t="shared" si="2"/>
        <v>0.28284271247461906</v>
      </c>
      <c r="R41">
        <f t="shared" si="3"/>
        <v>2</v>
      </c>
    </row>
    <row r="42" spans="1:18" x14ac:dyDescent="0.25">
      <c r="A42">
        <v>54</v>
      </c>
      <c r="B42">
        <v>5.5</v>
      </c>
      <c r="C42">
        <v>2.2999999999999998</v>
      </c>
      <c r="D42">
        <v>4</v>
      </c>
      <c r="E42">
        <v>1.3</v>
      </c>
      <c r="F42" t="s">
        <v>10</v>
      </c>
      <c r="G42">
        <v>0.28148217367596484</v>
      </c>
      <c r="H42">
        <f t="array" ref="H42">SQRT(SUMSQ($B42:$C42-$U$2:$V$2))</f>
        <v>1.3</v>
      </c>
      <c r="I42">
        <f t="array" ref="I42">SQRT(SUMSQ($B42:$C42-$U$3:$V$3))</f>
        <v>0.86023252670426276</v>
      </c>
      <c r="J42">
        <f t="array" ref="J42">SQRT(SUMSQ($B42:$C42-$U$4:$V$4))</f>
        <v>2.2360679774997898</v>
      </c>
      <c r="K42">
        <f t="shared" si="0"/>
        <v>0.86023252670426276</v>
      </c>
      <c r="L42">
        <f t="shared" si="1"/>
        <v>2</v>
      </c>
      <c r="N42">
        <f t="array" ref="N42">SQRT(SUMSQ($D42:$E42-$W$2:$X$2))</f>
        <v>2.7313000567495327</v>
      </c>
      <c r="O42">
        <f t="array" ref="O42">SQRT(SUMSQ($D42:$E42-$W$3:$X$3))</f>
        <v>0.72801098892805205</v>
      </c>
      <c r="P42">
        <f t="array" ref="P42">SQRT(SUMSQ($D42:$E42-$W$4:$X$4))</f>
        <v>2.0124611797498106</v>
      </c>
      <c r="Q42">
        <f t="shared" si="2"/>
        <v>0.72801098892805205</v>
      </c>
      <c r="R42">
        <f t="shared" si="3"/>
        <v>2</v>
      </c>
    </row>
    <row r="43" spans="1:18" x14ac:dyDescent="0.25">
      <c r="A43">
        <v>133</v>
      </c>
      <c r="B43">
        <v>6.4</v>
      </c>
      <c r="C43">
        <v>2.8</v>
      </c>
      <c r="D43">
        <v>5.6</v>
      </c>
      <c r="E43">
        <v>2.2000000000000002</v>
      </c>
      <c r="F43" t="s">
        <v>11</v>
      </c>
      <c r="G43">
        <v>0.28160447744318917</v>
      </c>
      <c r="H43">
        <f t="array" ref="H43">SQRT(SUMSQ($B43:$C43-$U$2:$V$2))</f>
        <v>1.5652475842498532</v>
      </c>
      <c r="I43">
        <f t="array" ref="I43">SQRT(SUMSQ($B43:$C43-$U$3:$V$3))</f>
        <v>0.20000000000000018</v>
      </c>
      <c r="J43">
        <f t="array" ref="J43">SQRT(SUMSQ($B43:$C43-$U$4:$V$4))</f>
        <v>1.2083045973594568</v>
      </c>
      <c r="K43">
        <f t="shared" si="0"/>
        <v>0.20000000000000018</v>
      </c>
      <c r="L43">
        <f t="shared" si="1"/>
        <v>2</v>
      </c>
      <c r="N43">
        <f t="array" ref="N43">SQRT(SUMSQ($D43:$E43-$W$2:$X$2))</f>
        <v>4.5617978911828176</v>
      </c>
      <c r="O43">
        <f t="array" ref="O43">SQRT(SUMSQ($D43:$E43-$W$3:$X$3))</f>
        <v>1.1401754250991376</v>
      </c>
      <c r="P43">
        <f t="array" ref="P43">SQRT(SUMSQ($D43:$E43-$W$4:$X$4))</f>
        <v>0.20000000000000018</v>
      </c>
      <c r="Q43">
        <f t="shared" si="2"/>
        <v>0.20000000000000018</v>
      </c>
      <c r="R43">
        <f t="shared" si="3"/>
        <v>3</v>
      </c>
    </row>
    <row r="44" spans="1:18" x14ac:dyDescent="0.25">
      <c r="A44">
        <v>26</v>
      </c>
      <c r="B44">
        <v>5</v>
      </c>
      <c r="C44">
        <v>3</v>
      </c>
      <c r="D44">
        <v>1.6</v>
      </c>
      <c r="E44">
        <v>0.2</v>
      </c>
      <c r="F44" t="s">
        <v>6</v>
      </c>
      <c r="G44">
        <v>0.2871729104298093</v>
      </c>
      <c r="H44">
        <f t="array" ref="H44">SQRT(SUMSQ($B44:$C44-$U$2:$V$2))</f>
        <v>0.5</v>
      </c>
      <c r="I44">
        <f t="array" ref="I44">SQRT(SUMSQ($B44:$C44-$U$3:$V$3))</f>
        <v>1.216552506059644</v>
      </c>
      <c r="J44">
        <f t="array" ref="J44">SQRT(SUMSQ($B44:$C44-$U$4:$V$4))</f>
        <v>2.5179356624028344</v>
      </c>
      <c r="K44">
        <f t="shared" si="0"/>
        <v>0.5</v>
      </c>
      <c r="L44">
        <f t="shared" si="1"/>
        <v>1</v>
      </c>
      <c r="N44">
        <f t="array" ref="N44">SQRT(SUMSQ($D44:$E44-$W$2:$X$2))</f>
        <v>0.10000000000000009</v>
      </c>
      <c r="O44">
        <f t="array" ref="O44">SQRT(SUMSQ($D44:$E44-$W$3:$X$3))</f>
        <v>3.3615472627943221</v>
      </c>
      <c r="P44">
        <f t="array" ref="P44">SQRT(SUMSQ($D44:$E44-$W$4:$X$4))</f>
        <v>4.6518813398452021</v>
      </c>
      <c r="Q44">
        <f t="shared" si="2"/>
        <v>0.10000000000000009</v>
      </c>
      <c r="R44">
        <f t="shared" si="3"/>
        <v>1</v>
      </c>
    </row>
    <row r="45" spans="1:18" x14ac:dyDescent="0.25">
      <c r="A45">
        <v>21</v>
      </c>
      <c r="B45">
        <v>5.4</v>
      </c>
      <c r="C45">
        <v>3.4</v>
      </c>
      <c r="D45">
        <v>1.7</v>
      </c>
      <c r="E45">
        <v>0.2</v>
      </c>
      <c r="F45" t="s">
        <v>6</v>
      </c>
      <c r="G45">
        <v>0.29216354091347629</v>
      </c>
      <c r="H45">
        <f t="array" ref="H45">SQRT(SUMSQ($B45:$C45-$U$2:$V$2))</f>
        <v>0.4123105625617664</v>
      </c>
      <c r="I45">
        <f t="array" ref="I45">SQRT(SUMSQ($B45:$C45-$U$3:$V$3))</f>
        <v>0.99999999999999989</v>
      </c>
      <c r="J45">
        <f t="array" ref="J45">SQRT(SUMSQ($B45:$C45-$U$4:$V$4))</f>
        <v>2.1023796041628633</v>
      </c>
      <c r="K45">
        <f t="shared" si="0"/>
        <v>0.4123105625617664</v>
      </c>
      <c r="L45">
        <f t="shared" si="1"/>
        <v>1</v>
      </c>
      <c r="N45">
        <f t="array" ref="N45">SQRT(SUMSQ($D45:$E45-$W$2:$X$2))</f>
        <v>0.19999999999999996</v>
      </c>
      <c r="O45">
        <f t="array" ref="O45">SQRT(SUMSQ($D45:$E45-$W$3:$X$3))</f>
        <v>3.2695565448543631</v>
      </c>
      <c r="P45">
        <f t="array" ref="P45">SQRT(SUMSQ($D45:$E45-$W$4:$X$4))</f>
        <v>4.5617978911828176</v>
      </c>
      <c r="Q45">
        <f t="shared" si="2"/>
        <v>0.19999999999999996</v>
      </c>
      <c r="R45">
        <f t="shared" si="3"/>
        <v>1</v>
      </c>
    </row>
    <row r="46" spans="1:18" x14ac:dyDescent="0.25">
      <c r="A46">
        <v>66</v>
      </c>
      <c r="B46">
        <v>6.7</v>
      </c>
      <c r="C46">
        <v>3.1</v>
      </c>
      <c r="D46">
        <v>4.4000000000000004</v>
      </c>
      <c r="E46">
        <v>1.4</v>
      </c>
      <c r="F46" t="s">
        <v>10</v>
      </c>
      <c r="G46">
        <v>0.30553366303610596</v>
      </c>
      <c r="H46">
        <f t="array" ref="H46">SQRT(SUMSQ($B46:$C46-$U$2:$V$2))</f>
        <v>1.7464249196572983</v>
      </c>
      <c r="I46">
        <f t="array" ref="I46">SQRT(SUMSQ($B46:$C46-$U$3:$V$3))</f>
        <v>0.58309518948453021</v>
      </c>
      <c r="J46">
        <f t="array" ref="J46">SQRT(SUMSQ($B46:$C46-$U$4:$V$4))</f>
        <v>0.82462112512353192</v>
      </c>
      <c r="K46">
        <f t="shared" si="0"/>
        <v>0.58309518948453021</v>
      </c>
      <c r="L46">
        <f t="shared" si="1"/>
        <v>2</v>
      </c>
      <c r="N46">
        <f t="array" ref="N46">SQRT(SUMSQ($D46:$E46-$W$2:$X$2))</f>
        <v>3.1384709652950433</v>
      </c>
      <c r="O46">
        <f t="array" ref="O46">SQRT(SUMSQ($D46:$E46-$W$3:$X$3))</f>
        <v>0.31622776601683783</v>
      </c>
      <c r="P46">
        <f t="array" ref="P46">SQRT(SUMSQ($D46:$E46-$W$4:$X$4))</f>
        <v>1.6124515496597096</v>
      </c>
      <c r="Q46">
        <f t="shared" si="2"/>
        <v>0.31622776601683783</v>
      </c>
      <c r="R46">
        <f t="shared" si="3"/>
        <v>2</v>
      </c>
    </row>
    <row r="47" spans="1:18" x14ac:dyDescent="0.25">
      <c r="A47">
        <v>84</v>
      </c>
      <c r="B47">
        <v>6</v>
      </c>
      <c r="C47">
        <v>2.7</v>
      </c>
      <c r="D47">
        <v>5.0999999999999996</v>
      </c>
      <c r="E47">
        <v>1.6</v>
      </c>
      <c r="F47" t="s">
        <v>10</v>
      </c>
      <c r="G47">
        <v>0.30896955523439795</v>
      </c>
      <c r="H47">
        <f t="array" ref="H47">SQRT(SUMSQ($B47:$C47-$U$2:$V$2))</f>
        <v>1.2806248474865696</v>
      </c>
      <c r="I47">
        <f t="array" ref="I47">SQRT(SUMSQ($B47:$C47-$U$3:$V$3))</f>
        <v>0.22360679774997896</v>
      </c>
      <c r="J47">
        <f t="array" ref="J47">SQRT(SUMSQ($B47:$C47-$U$4:$V$4))</f>
        <v>1.6155494421403511</v>
      </c>
      <c r="K47">
        <f t="shared" si="0"/>
        <v>0.22360679774997896</v>
      </c>
      <c r="L47">
        <f t="shared" si="1"/>
        <v>2</v>
      </c>
      <c r="N47">
        <f t="array" ref="N47">SQRT(SUMSQ($D47:$E47-$W$2:$X$2))</f>
        <v>3.8626415831655931</v>
      </c>
      <c r="O47">
        <f t="array" ref="O47">SQRT(SUMSQ($D47:$E47-$W$3:$X$3))</f>
        <v>0.41231056256176557</v>
      </c>
      <c r="P47">
        <f t="array" ref="P47">SQRT(SUMSQ($D47:$E47-$W$4:$X$4))</f>
        <v>0.92195444572928886</v>
      </c>
      <c r="Q47">
        <f t="shared" si="2"/>
        <v>0.41231056256176557</v>
      </c>
      <c r="R47">
        <f t="shared" si="3"/>
        <v>2</v>
      </c>
    </row>
    <row r="48" spans="1:18" x14ac:dyDescent="0.25">
      <c r="A48">
        <v>89</v>
      </c>
      <c r="B48">
        <v>5.6</v>
      </c>
      <c r="C48">
        <v>3</v>
      </c>
      <c r="D48">
        <v>4.0999999999999996</v>
      </c>
      <c r="E48">
        <v>1.3</v>
      </c>
      <c r="F48" t="s">
        <v>10</v>
      </c>
      <c r="G48">
        <v>0.31957965042367953</v>
      </c>
      <c r="H48">
        <f t="array" ref="H48">SQRT(SUMSQ($B48:$C48-$U$2:$V$2))</f>
        <v>0.7810249675906652</v>
      </c>
      <c r="I48">
        <f t="array" ref="I48">SQRT(SUMSQ($B48:$C48-$U$3:$V$3))</f>
        <v>0.63245553203367644</v>
      </c>
      <c r="J48">
        <f t="array" ref="J48">SQRT(SUMSQ($B48:$C48-$U$4:$V$4))</f>
        <v>1.9235384061671348</v>
      </c>
      <c r="K48">
        <f t="shared" si="0"/>
        <v>0.63245553203367644</v>
      </c>
      <c r="L48">
        <f t="shared" si="1"/>
        <v>2</v>
      </c>
      <c r="N48">
        <f t="array" ref="N48">SQRT(SUMSQ($D48:$E48-$W$2:$X$2))</f>
        <v>2.8231188426986202</v>
      </c>
      <c r="O48">
        <f t="array" ref="O48">SQRT(SUMSQ($D48:$E48-$W$3:$X$3))</f>
        <v>0.63245553203367633</v>
      </c>
      <c r="P48">
        <f t="array" ref="P48">SQRT(SUMSQ($D48:$E48-$W$4:$X$4))</f>
        <v>1.9235384061671348</v>
      </c>
      <c r="Q48">
        <f t="shared" si="2"/>
        <v>0.63245553203367633</v>
      </c>
      <c r="R48">
        <f t="shared" si="3"/>
        <v>2</v>
      </c>
    </row>
    <row r="49" spans="1:18" x14ac:dyDescent="0.25">
      <c r="A49">
        <v>59</v>
      </c>
      <c r="B49">
        <v>6.6</v>
      </c>
      <c r="C49">
        <v>2.9</v>
      </c>
      <c r="D49">
        <v>4.5999999999999996</v>
      </c>
      <c r="E49">
        <v>1.3</v>
      </c>
      <c r="F49" t="s">
        <v>10</v>
      </c>
      <c r="G49">
        <v>0.32965885652006899</v>
      </c>
      <c r="H49">
        <f t="array" ref="H49">SQRT(SUMSQ($B49:$C49-$U$2:$V$2))</f>
        <v>1.708800749063506</v>
      </c>
      <c r="I49">
        <f t="array" ref="I49">SQRT(SUMSQ($B49:$C49-$U$3:$V$3))</f>
        <v>0.41231056256176557</v>
      </c>
      <c r="J49">
        <f t="array" ref="J49">SQRT(SUMSQ($B49:$C49-$U$4:$V$4))</f>
        <v>0.9848857801796107</v>
      </c>
      <c r="K49">
        <f t="shared" si="0"/>
        <v>0.41231056256176557</v>
      </c>
      <c r="L49">
        <f t="shared" si="1"/>
        <v>2</v>
      </c>
      <c r="N49">
        <f t="array" ref="N49">SQRT(SUMSQ($D49:$E49-$W$2:$X$2))</f>
        <v>3.2893768406797053</v>
      </c>
      <c r="O49">
        <f t="array" ref="O49">SQRT(SUMSQ($D49:$E49-$W$3:$X$3))</f>
        <v>0.22360679774997916</v>
      </c>
      <c r="P49">
        <f t="array" ref="P49">SQRT(SUMSQ($D49:$E49-$W$4:$X$4))</f>
        <v>1.5000000000000002</v>
      </c>
      <c r="Q49">
        <f t="shared" si="2"/>
        <v>0.22360679774997916</v>
      </c>
      <c r="R49">
        <f t="shared" si="3"/>
        <v>2</v>
      </c>
    </row>
    <row r="50" spans="1:18" x14ac:dyDescent="0.25">
      <c r="A50">
        <v>75</v>
      </c>
      <c r="B50">
        <v>6.4</v>
      </c>
      <c r="C50">
        <v>2.9</v>
      </c>
      <c r="D50">
        <v>4.3</v>
      </c>
      <c r="E50">
        <v>1.3</v>
      </c>
      <c r="F50" t="s">
        <v>10</v>
      </c>
      <c r="G50">
        <v>0.33442911190576796</v>
      </c>
      <c r="H50">
        <f t="array" ref="H50">SQRT(SUMSQ($B50:$C50-$U$2:$V$2))</f>
        <v>1.523154621172782</v>
      </c>
      <c r="I50">
        <f t="array" ref="I50">SQRT(SUMSQ($B50:$C50-$U$3:$V$3))</f>
        <v>0.22360679774997916</v>
      </c>
      <c r="J50">
        <f t="array" ref="J50">SQRT(SUMSQ($B50:$C50-$U$4:$V$4))</f>
        <v>1.1704699910719623</v>
      </c>
      <c r="K50">
        <f t="shared" si="0"/>
        <v>0.22360679774997916</v>
      </c>
      <c r="L50">
        <f t="shared" si="1"/>
        <v>2</v>
      </c>
      <c r="N50">
        <f t="array" ref="N50">SQRT(SUMSQ($D50:$E50-$W$2:$X$2))</f>
        <v>3.0083217912982647</v>
      </c>
      <c r="O50">
        <f t="array" ref="O50">SQRT(SUMSQ($D50:$E50-$W$3:$X$3))</f>
        <v>0.44721359549995821</v>
      </c>
      <c r="P50">
        <f t="array" ref="P50">SQRT(SUMSQ($D50:$E50-$W$4:$X$4))</f>
        <v>1.7492855684535902</v>
      </c>
      <c r="Q50">
        <f t="shared" si="2"/>
        <v>0.44721359549995821</v>
      </c>
      <c r="R50">
        <f t="shared" si="3"/>
        <v>2</v>
      </c>
    </row>
    <row r="51" spans="1:18" x14ac:dyDescent="0.25">
      <c r="A51">
        <v>77</v>
      </c>
      <c r="B51">
        <v>6.8</v>
      </c>
      <c r="C51">
        <v>2.8</v>
      </c>
      <c r="D51">
        <v>4.8</v>
      </c>
      <c r="E51">
        <v>1.4</v>
      </c>
      <c r="F51" t="s">
        <v>10</v>
      </c>
      <c r="G51">
        <v>0.3394762825632569</v>
      </c>
      <c r="H51">
        <f t="array" ref="H51">SQRT(SUMSQ($B51:$C51-$U$2:$V$2))</f>
        <v>1.9313207915827966</v>
      </c>
      <c r="I51">
        <f t="array" ref="I51">SQRT(SUMSQ($B51:$C51-$U$3:$V$3))</f>
        <v>0.59999999999999964</v>
      </c>
      <c r="J51">
        <f t="array" ref="J51">SQRT(SUMSQ($B51:$C51-$U$4:$V$4))</f>
        <v>0.86023252670426276</v>
      </c>
      <c r="K51">
        <f t="shared" si="0"/>
        <v>0.59999999999999964</v>
      </c>
      <c r="L51">
        <f t="shared" si="1"/>
        <v>2</v>
      </c>
      <c r="N51">
        <f t="array" ref="N51">SQRT(SUMSQ($D51:$E51-$W$2:$X$2))</f>
        <v>3.5114099732158874</v>
      </c>
      <c r="O51">
        <f t="array" ref="O51">SQRT(SUMSQ($D51:$E51-$W$3:$X$3))</f>
        <v>0.14142135623730931</v>
      </c>
      <c r="P51">
        <f t="array" ref="P51">SQRT(SUMSQ($D51:$E51-$W$4:$X$4))</f>
        <v>1.28062484748657</v>
      </c>
      <c r="Q51">
        <f t="shared" si="2"/>
        <v>0.14142135623730931</v>
      </c>
      <c r="R51">
        <f t="shared" si="3"/>
        <v>2</v>
      </c>
    </row>
    <row r="52" spans="1:18" x14ac:dyDescent="0.25">
      <c r="A52">
        <v>136</v>
      </c>
      <c r="B52">
        <v>7.7</v>
      </c>
      <c r="C52">
        <v>3</v>
      </c>
      <c r="D52">
        <v>6.1</v>
      </c>
      <c r="E52">
        <v>2.2999999999999998</v>
      </c>
      <c r="F52" t="s">
        <v>11</v>
      </c>
      <c r="G52">
        <v>0.3524723746439874</v>
      </c>
      <c r="H52">
        <f t="array" ref="H52">SQRT(SUMSQ($B52:$C52-$U$2:$V$2))</f>
        <v>2.7459060435491964</v>
      </c>
      <c r="I52">
        <f t="array" ref="I52">SQRT(SUMSQ($B52:$C52-$U$3:$V$3))</f>
        <v>1.5132745950421556</v>
      </c>
      <c r="J52">
        <f t="array" ref="J52">SQRT(SUMSQ($B52:$C52-$U$4:$V$4))</f>
        <v>0.3605551275463989</v>
      </c>
      <c r="K52">
        <f t="shared" si="0"/>
        <v>0.3605551275463989</v>
      </c>
      <c r="L52">
        <f t="shared" si="1"/>
        <v>3</v>
      </c>
      <c r="N52">
        <f t="array" ref="N52">SQRT(SUMSQ($D52:$E52-$W$2:$X$2))</f>
        <v>5.0566787519082119</v>
      </c>
      <c r="O52">
        <f t="array" ref="O52">SQRT(SUMSQ($D52:$E52-$W$3:$X$3))</f>
        <v>1.6124515496597092</v>
      </c>
      <c r="P52">
        <f t="array" ref="P52">SQRT(SUMSQ($D52:$E52-$W$4:$X$4))</f>
        <v>0.31622776601683766</v>
      </c>
      <c r="Q52">
        <f t="shared" si="2"/>
        <v>0.31622776601683766</v>
      </c>
      <c r="R52">
        <f t="shared" si="3"/>
        <v>3</v>
      </c>
    </row>
    <row r="53" spans="1:18" x14ac:dyDescent="0.25">
      <c r="A53">
        <v>146</v>
      </c>
      <c r="B53">
        <v>6.7</v>
      </c>
      <c r="C53">
        <v>3</v>
      </c>
      <c r="D53">
        <v>5.2</v>
      </c>
      <c r="E53">
        <v>2.2999999999999998</v>
      </c>
      <c r="F53" t="s">
        <v>11</v>
      </c>
      <c r="G53">
        <v>0.35272386760109342</v>
      </c>
      <c r="H53">
        <f t="array" ref="H53">SQRT(SUMSQ($B53:$C53-$U$2:$V$2))</f>
        <v>1.7720045146669352</v>
      </c>
      <c r="I53">
        <f t="array" ref="I53">SQRT(SUMSQ($B53:$C53-$U$3:$V$3))</f>
        <v>0.53851648071345048</v>
      </c>
      <c r="J53">
        <f t="array" ref="J53">SQRT(SUMSQ($B53:$C53-$U$4:$V$4))</f>
        <v>0.85440037453175288</v>
      </c>
      <c r="K53">
        <f t="shared" si="0"/>
        <v>0.53851648071345048</v>
      </c>
      <c r="L53">
        <f t="shared" si="1"/>
        <v>2</v>
      </c>
      <c r="N53">
        <f t="array" ref="N53">SQRT(SUMSQ($D53:$E53-$W$2:$X$2))</f>
        <v>4.2544094772365293</v>
      </c>
      <c r="O53">
        <f t="array" ref="O53">SQRT(SUMSQ($D53:$E53-$W$3:$X$3))</f>
        <v>0.94339811320566025</v>
      </c>
      <c r="P53">
        <f t="array" ref="P53">SQRT(SUMSQ($D53:$E53-$W$4:$X$4))</f>
        <v>0.60827625302982158</v>
      </c>
      <c r="Q53">
        <f t="shared" si="2"/>
        <v>0.60827625302982158</v>
      </c>
      <c r="R53">
        <f t="shared" si="3"/>
        <v>3</v>
      </c>
    </row>
    <row r="54" spans="1:18" x14ac:dyDescent="0.25">
      <c r="A54">
        <v>87</v>
      </c>
      <c r="B54">
        <v>6.7</v>
      </c>
      <c r="C54">
        <v>3.1</v>
      </c>
      <c r="D54">
        <v>4.7</v>
      </c>
      <c r="E54">
        <v>1.5</v>
      </c>
      <c r="F54" t="s">
        <v>10</v>
      </c>
      <c r="G54">
        <v>0.35806999682951868</v>
      </c>
      <c r="H54">
        <f t="array" ref="H54">SQRT(SUMSQ($B54:$C54-$U$2:$V$2))</f>
        <v>1.7464249196572983</v>
      </c>
      <c r="I54">
        <f t="array" ref="I54">SQRT(SUMSQ($B54:$C54-$U$3:$V$3))</f>
        <v>0.58309518948453021</v>
      </c>
      <c r="J54">
        <f t="array" ref="J54">SQRT(SUMSQ($B54:$C54-$U$4:$V$4))</f>
        <v>0.82462112512353192</v>
      </c>
      <c r="K54">
        <f t="shared" si="0"/>
        <v>0.58309518948453021</v>
      </c>
      <c r="L54">
        <f t="shared" si="1"/>
        <v>2</v>
      </c>
      <c r="N54">
        <f t="array" ref="N54">SQRT(SUMSQ($D54:$E54-$W$2:$X$2))</f>
        <v>3.4539832078341091</v>
      </c>
      <c r="O54">
        <f t="array" ref="O54">SQRT(SUMSQ($D54:$E54-$W$3:$X$3))</f>
        <v>0</v>
      </c>
      <c r="P54">
        <f t="array" ref="P54">SQRT(SUMSQ($D54:$E54-$W$4:$X$4))</f>
        <v>1.3038404810405295</v>
      </c>
      <c r="Q54">
        <f t="shared" si="2"/>
        <v>0</v>
      </c>
      <c r="R54">
        <f t="shared" si="3"/>
        <v>2</v>
      </c>
    </row>
    <row r="55" spans="1:18" x14ac:dyDescent="0.25">
      <c r="A55">
        <v>27</v>
      </c>
      <c r="B55">
        <v>5</v>
      </c>
      <c r="C55">
        <v>3.4</v>
      </c>
      <c r="D55">
        <v>1.6</v>
      </c>
      <c r="E55">
        <v>0.4</v>
      </c>
      <c r="F55" t="s">
        <v>6</v>
      </c>
      <c r="G55">
        <v>0.37314861530879184</v>
      </c>
      <c r="H55">
        <f t="array" ref="H55">SQRT(SUMSQ($B55:$C55-$U$2:$V$2))</f>
        <v>0.10000000000000009</v>
      </c>
      <c r="I55">
        <f t="array" ref="I55">SQRT(SUMSQ($B55:$C55-$U$3:$V$3))</f>
        <v>1.3416407864998741</v>
      </c>
      <c r="J55">
        <f t="array" ref="J55">SQRT(SUMSQ($B55:$C55-$U$4:$V$4))</f>
        <v>2.5019992006393608</v>
      </c>
      <c r="K55">
        <f t="shared" si="0"/>
        <v>0.10000000000000009</v>
      </c>
      <c r="L55">
        <f t="shared" si="1"/>
        <v>1</v>
      </c>
      <c r="N55">
        <f t="array" ref="N55">SQRT(SUMSQ($D55:$E55-$W$2:$X$2))</f>
        <v>0.22360679774997902</v>
      </c>
      <c r="O55">
        <f t="array" ref="O55">SQRT(SUMSQ($D55:$E55-$W$3:$X$3))</f>
        <v>3.2893768406797057</v>
      </c>
      <c r="P55">
        <f t="array" ref="P55">SQRT(SUMSQ($D55:$E55-$W$4:$X$4))</f>
        <v>4.5694638635183447</v>
      </c>
      <c r="Q55">
        <f t="shared" si="2"/>
        <v>0.22360679774997902</v>
      </c>
      <c r="R55">
        <f t="shared" si="3"/>
        <v>1</v>
      </c>
    </row>
    <row r="56" spans="1:18" x14ac:dyDescent="0.25">
      <c r="A56">
        <v>1</v>
      </c>
      <c r="B56">
        <v>5.0999999999999996</v>
      </c>
      <c r="C56">
        <v>3.5</v>
      </c>
      <c r="D56">
        <v>1.4</v>
      </c>
      <c r="E56">
        <v>0.2</v>
      </c>
      <c r="F56" t="s">
        <v>6</v>
      </c>
      <c r="G56">
        <v>0.38213198466439502</v>
      </c>
      <c r="H56">
        <f t="array" ref="H56">SQRT(SUMSQ($B56:$C56-$U$2:$V$2))</f>
        <v>9.9999999999999645E-2</v>
      </c>
      <c r="I56">
        <f t="array" ref="I56">SQRT(SUMSQ($B56:$C56-$U$3:$V$3))</f>
        <v>1.3038404810405302</v>
      </c>
      <c r="J56">
        <f t="array" ref="J56">SQRT(SUMSQ($B56:$C56-$U$4:$V$4))</f>
        <v>2.4083189157584592</v>
      </c>
      <c r="K56">
        <f t="shared" si="0"/>
        <v>9.9999999999999645E-2</v>
      </c>
      <c r="L56">
        <f t="shared" si="1"/>
        <v>1</v>
      </c>
      <c r="N56">
        <f t="array" ref="N56">SQRT(SUMSQ($D56:$E56-$W$2:$X$2))</f>
        <v>0.10000000000000009</v>
      </c>
      <c r="O56">
        <f t="array" ref="O56">SQRT(SUMSQ($D56:$E56-$W$3:$X$3))</f>
        <v>3.5468295701936401</v>
      </c>
      <c r="P56">
        <f t="array" ref="P56">SQRT(SUMSQ($D56:$E56-$W$4:$X$4))</f>
        <v>4.8332183894378291</v>
      </c>
      <c r="Q56">
        <f t="shared" si="2"/>
        <v>0.10000000000000009</v>
      </c>
      <c r="R56">
        <f t="shared" si="3"/>
        <v>1</v>
      </c>
    </row>
    <row r="57" spans="1:18" x14ac:dyDescent="0.25">
      <c r="A57">
        <v>19</v>
      </c>
      <c r="B57">
        <v>5.7</v>
      </c>
      <c r="C57">
        <v>3.8</v>
      </c>
      <c r="D57">
        <v>1.7</v>
      </c>
      <c r="E57">
        <v>0.3</v>
      </c>
      <c r="F57" t="s">
        <v>6</v>
      </c>
      <c r="G57">
        <v>0.39025152541895147</v>
      </c>
      <c r="H57">
        <f t="array" ref="H57">SQRT(SUMSQ($B57:$C57-$U$2:$V$2))</f>
        <v>0.761577310586391</v>
      </c>
      <c r="I57">
        <f t="array" ref="I57">SQRT(SUMSQ($B57:$C57-$U$3:$V$3))</f>
        <v>1.1180339887498949</v>
      </c>
      <c r="J57">
        <f t="array" ref="J57">SQRT(SUMSQ($B57:$C57-$U$4:$V$4))</f>
        <v>1.8681541692269403</v>
      </c>
      <c r="K57">
        <f t="shared" si="0"/>
        <v>0.761577310586391</v>
      </c>
      <c r="L57">
        <f t="shared" si="1"/>
        <v>1</v>
      </c>
      <c r="N57">
        <f t="array" ref="N57">SQRT(SUMSQ($D57:$E57-$W$2:$X$2))</f>
        <v>0.22360679774997891</v>
      </c>
      <c r="O57">
        <f t="array" ref="O57">SQRT(SUMSQ($D57:$E57-$W$3:$X$3))</f>
        <v>3.2310988842807022</v>
      </c>
      <c r="P57">
        <f t="array" ref="P57">SQRT(SUMSQ($D57:$E57-$W$4:$X$4))</f>
        <v>4.5188494110780013</v>
      </c>
      <c r="Q57">
        <f t="shared" si="2"/>
        <v>0.22360679774997891</v>
      </c>
      <c r="R57">
        <f t="shared" si="3"/>
        <v>1</v>
      </c>
    </row>
    <row r="58" spans="1:18" x14ac:dyDescent="0.25">
      <c r="A58">
        <v>104</v>
      </c>
      <c r="B58">
        <v>6.3</v>
      </c>
      <c r="C58">
        <v>2.9</v>
      </c>
      <c r="D58">
        <v>5.6</v>
      </c>
      <c r="E58">
        <v>1.8</v>
      </c>
      <c r="F58" t="s">
        <v>11</v>
      </c>
      <c r="G58">
        <v>0.3997513121378502</v>
      </c>
      <c r="H58">
        <f t="array" ref="H58">SQRT(SUMSQ($B58:$C58-$U$2:$V$2))</f>
        <v>1.4317821063276353</v>
      </c>
      <c r="I58">
        <f t="array" ref="I58">SQRT(SUMSQ($B58:$C58-$U$3:$V$3))</f>
        <v>0.14142135623730931</v>
      </c>
      <c r="J58">
        <f t="array" ref="J58">SQRT(SUMSQ($B58:$C58-$U$4:$V$4))</f>
        <v>1.2649110640673518</v>
      </c>
      <c r="K58">
        <f t="shared" si="0"/>
        <v>0.14142135623730931</v>
      </c>
      <c r="L58">
        <f t="shared" si="1"/>
        <v>2</v>
      </c>
      <c r="N58">
        <f t="array" ref="N58">SQRT(SUMSQ($D58:$E58-$W$2:$X$2))</f>
        <v>4.401136216933077</v>
      </c>
      <c r="O58">
        <f t="array" ref="O58">SQRT(SUMSQ($D58:$E58-$W$3:$X$3))</f>
        <v>0.94868329805051332</v>
      </c>
      <c r="P58">
        <f t="array" ref="P58">SQRT(SUMSQ($D58:$E58-$W$4:$X$4))</f>
        <v>0.44721359549995815</v>
      </c>
      <c r="Q58">
        <f t="shared" si="2"/>
        <v>0.44721359549995815</v>
      </c>
      <c r="R58">
        <f t="shared" si="3"/>
        <v>3</v>
      </c>
    </row>
    <row r="59" spans="1:18" x14ac:dyDescent="0.25">
      <c r="A59">
        <v>82</v>
      </c>
      <c r="B59">
        <v>5.5</v>
      </c>
      <c r="C59">
        <v>2.4</v>
      </c>
      <c r="D59">
        <v>3.7</v>
      </c>
      <c r="E59">
        <v>1</v>
      </c>
      <c r="F59" t="s">
        <v>10</v>
      </c>
      <c r="G59">
        <v>0.4117058992342193</v>
      </c>
      <c r="H59">
        <f t="array" ref="H59">SQRT(SUMSQ($B59:$C59-$U$2:$V$2))</f>
        <v>1.2083045973594573</v>
      </c>
      <c r="I59">
        <f t="array" ref="I59">SQRT(SUMSQ($B59:$C59-$U$3:$V$3))</f>
        <v>0.80622577482985502</v>
      </c>
      <c r="J59">
        <f t="array" ref="J59">SQRT(SUMSQ($B59:$C59-$U$4:$V$4))</f>
        <v>2.1931712199461306</v>
      </c>
      <c r="K59">
        <f t="shared" si="0"/>
        <v>0.80622577482985502</v>
      </c>
      <c r="L59">
        <f t="shared" si="1"/>
        <v>2</v>
      </c>
      <c r="N59">
        <f t="array" ref="N59">SQRT(SUMSQ($D59:$E59-$W$2:$X$2))</f>
        <v>2.340939982143925</v>
      </c>
      <c r="O59">
        <f t="array" ref="O59">SQRT(SUMSQ($D59:$E59-$W$3:$X$3))</f>
        <v>1.1180339887498949</v>
      </c>
      <c r="P59">
        <f t="array" ref="P59">SQRT(SUMSQ($D59:$E59-$W$4:$X$4))</f>
        <v>2.4186773244895647</v>
      </c>
      <c r="Q59">
        <f t="shared" si="2"/>
        <v>1.1180339887498949</v>
      </c>
      <c r="R59">
        <f t="shared" si="3"/>
        <v>2</v>
      </c>
    </row>
    <row r="60" spans="1:18" x14ac:dyDescent="0.25">
      <c r="A60">
        <v>28</v>
      </c>
      <c r="B60">
        <v>5.2</v>
      </c>
      <c r="C60">
        <v>3.5</v>
      </c>
      <c r="D60">
        <v>1.5</v>
      </c>
      <c r="E60">
        <v>0.2</v>
      </c>
      <c r="F60" t="s">
        <v>6</v>
      </c>
      <c r="G60">
        <v>0.41602231496501718</v>
      </c>
      <c r="H60">
        <f t="array" ref="H60">SQRT(SUMSQ($B60:$C60-$U$2:$V$2))</f>
        <v>0.20000000000000018</v>
      </c>
      <c r="I60">
        <f t="array" ref="I60">SQRT(SUMSQ($B60:$C60-$U$3:$V$3))</f>
        <v>1.2206555615733703</v>
      </c>
      <c r="J60">
        <f t="array" ref="J60">SQRT(SUMSQ($B60:$C60-$U$4:$V$4))</f>
        <v>2.3086792761230388</v>
      </c>
      <c r="K60">
        <f t="shared" si="0"/>
        <v>0.20000000000000018</v>
      </c>
      <c r="L60">
        <f t="shared" si="1"/>
        <v>1</v>
      </c>
      <c r="N60">
        <f t="array" ref="N60">SQRT(SUMSQ($D60:$E60-$W$2:$X$2))</f>
        <v>0</v>
      </c>
      <c r="O60">
        <f t="array" ref="O60">SQRT(SUMSQ($D60:$E60-$W$3:$X$3))</f>
        <v>3.4539832078341091</v>
      </c>
      <c r="P60">
        <f t="array" ref="P60">SQRT(SUMSQ($D60:$E60-$W$4:$X$4))</f>
        <v>4.7423622805517507</v>
      </c>
      <c r="Q60">
        <f t="shared" si="2"/>
        <v>0</v>
      </c>
      <c r="R60">
        <f t="shared" si="3"/>
        <v>1</v>
      </c>
    </row>
    <row r="61" spans="1:18" x14ac:dyDescent="0.25">
      <c r="A61">
        <v>17</v>
      </c>
      <c r="B61">
        <v>5.4</v>
      </c>
      <c r="C61">
        <v>3.9</v>
      </c>
      <c r="D61">
        <v>1.3</v>
      </c>
      <c r="E61">
        <v>0.4</v>
      </c>
      <c r="F61" t="s">
        <v>6</v>
      </c>
      <c r="G61">
        <v>0.42226117588365386</v>
      </c>
      <c r="H61">
        <f t="array" ref="H61">SQRT(SUMSQ($B61:$C61-$U$2:$V$2))</f>
        <v>0.56568542494923812</v>
      </c>
      <c r="I61">
        <f t="array" ref="I61">SQRT(SUMSQ($B61:$C61-$U$3:$V$3))</f>
        <v>1.3601470508735443</v>
      </c>
      <c r="J61">
        <f t="array" ref="J61">SQRT(SUMSQ($B61:$C61-$U$4:$V$4))</f>
        <v>2.1840329667841551</v>
      </c>
      <c r="K61">
        <f t="shared" si="0"/>
        <v>0.56568542494923812</v>
      </c>
      <c r="L61">
        <f t="shared" si="1"/>
        <v>1</v>
      </c>
      <c r="N61">
        <f t="array" ref="N61">SQRT(SUMSQ($D61:$E61-$W$2:$X$2))</f>
        <v>0.28284271247461901</v>
      </c>
      <c r="O61">
        <f t="array" ref="O61">SQRT(SUMSQ($D61:$E61-$W$3:$X$3))</f>
        <v>3.5735136770411278</v>
      </c>
      <c r="P61">
        <f t="array" ref="P61">SQRT(SUMSQ($D61:$E61-$W$4:$X$4))</f>
        <v>4.8466483264210538</v>
      </c>
      <c r="Q61">
        <f t="shared" si="2"/>
        <v>0.28284271247461901</v>
      </c>
      <c r="R61">
        <f t="shared" si="3"/>
        <v>1</v>
      </c>
    </row>
    <row r="62" spans="1:18" x14ac:dyDescent="0.25">
      <c r="A62">
        <v>138</v>
      </c>
      <c r="B62">
        <v>6.4</v>
      </c>
      <c r="C62">
        <v>3.1</v>
      </c>
      <c r="D62">
        <v>5.5</v>
      </c>
      <c r="E62">
        <v>1.8</v>
      </c>
      <c r="F62" t="s">
        <v>11</v>
      </c>
      <c r="G62">
        <v>0.487511533619015</v>
      </c>
      <c r="H62">
        <f t="array" ref="H62">SQRT(SUMSQ($B62:$C62-$U$2:$V$2))</f>
        <v>1.4560219778561041</v>
      </c>
      <c r="I62">
        <f t="array" ref="I62">SQRT(SUMSQ($B62:$C62-$U$3:$V$3))</f>
        <v>0.36055512754639923</v>
      </c>
      <c r="J62">
        <f t="array" ref="J62">SQRT(SUMSQ($B62:$C62-$U$4:$V$4))</f>
        <v>1.1180339887498945</v>
      </c>
      <c r="K62">
        <f t="shared" si="0"/>
        <v>0.36055512754639923</v>
      </c>
      <c r="L62">
        <f t="shared" si="1"/>
        <v>2</v>
      </c>
      <c r="N62">
        <f t="array" ref="N62">SQRT(SUMSQ($D62:$E62-$W$2:$X$2))</f>
        <v>4.3081318457076039</v>
      </c>
      <c r="O62">
        <f t="array" ref="O62">SQRT(SUMSQ($D62:$E62-$W$3:$X$3))</f>
        <v>0.85440037453175299</v>
      </c>
      <c r="P62">
        <f t="array" ref="P62">SQRT(SUMSQ($D62:$E62-$W$4:$X$4))</f>
        <v>0.5</v>
      </c>
      <c r="Q62">
        <f t="shared" si="2"/>
        <v>0.5</v>
      </c>
      <c r="R62">
        <f t="shared" si="3"/>
        <v>3</v>
      </c>
    </row>
    <row r="63" spans="1:18" x14ac:dyDescent="0.25">
      <c r="A63">
        <v>11</v>
      </c>
      <c r="B63">
        <v>5.4</v>
      </c>
      <c r="C63">
        <v>3.7</v>
      </c>
      <c r="D63">
        <v>1.5</v>
      </c>
      <c r="E63">
        <v>0.2</v>
      </c>
      <c r="F63" t="s">
        <v>6</v>
      </c>
      <c r="G63">
        <v>0.48825044582587385</v>
      </c>
      <c r="H63">
        <f t="array" ref="H63">SQRT(SUMSQ($B63:$C63-$U$2:$V$2))</f>
        <v>0.44721359549995832</v>
      </c>
      <c r="I63">
        <f t="array" ref="I63">SQRT(SUMSQ($B63:$C63-$U$3:$V$3))</f>
        <v>1.2041594578792296</v>
      </c>
      <c r="J63">
        <f t="array" ref="J63">SQRT(SUMSQ($B63:$C63-$U$4:$V$4))</f>
        <v>2.1377558326431947</v>
      </c>
      <c r="K63">
        <f t="shared" si="0"/>
        <v>0.44721359549995832</v>
      </c>
      <c r="L63">
        <f t="shared" si="1"/>
        <v>1</v>
      </c>
      <c r="N63">
        <f t="array" ref="N63">SQRT(SUMSQ($D63:$E63-$W$2:$X$2))</f>
        <v>0</v>
      </c>
      <c r="O63">
        <f t="array" ref="O63">SQRT(SUMSQ($D63:$E63-$W$3:$X$3))</f>
        <v>3.4539832078341091</v>
      </c>
      <c r="P63">
        <f t="array" ref="P63">SQRT(SUMSQ($D63:$E63-$W$4:$X$4))</f>
        <v>4.7423622805517507</v>
      </c>
      <c r="Q63">
        <f t="shared" si="2"/>
        <v>0</v>
      </c>
      <c r="R63">
        <f t="shared" si="3"/>
        <v>1</v>
      </c>
    </row>
    <row r="64" spans="1:18" x14ac:dyDescent="0.25">
      <c r="A64">
        <v>123</v>
      </c>
      <c r="B64">
        <v>7.7</v>
      </c>
      <c r="C64">
        <v>2.8</v>
      </c>
      <c r="D64">
        <v>6.7</v>
      </c>
      <c r="E64">
        <v>2</v>
      </c>
      <c r="F64" t="s">
        <v>11</v>
      </c>
      <c r="G64">
        <v>0.48918435069568833</v>
      </c>
      <c r="H64">
        <f t="array" ref="H64">SQRT(SUMSQ($B64:$C64-$U$2:$V$2))</f>
        <v>2.7892651361962706</v>
      </c>
      <c r="I64">
        <f t="array" ref="I64">SQRT(SUMSQ($B64:$C64-$U$3:$V$3))</f>
        <v>1.5</v>
      </c>
      <c r="J64">
        <f t="array" ref="J64">SQRT(SUMSQ($B64:$C64-$U$4:$V$4))</f>
        <v>0.53851648071345048</v>
      </c>
      <c r="K64">
        <f t="shared" si="0"/>
        <v>0.53851648071345048</v>
      </c>
      <c r="L64">
        <f t="shared" si="1"/>
        <v>3</v>
      </c>
      <c r="N64">
        <f t="array" ref="N64">SQRT(SUMSQ($D64:$E64-$W$2:$X$2))</f>
        <v>5.5027265968790422</v>
      </c>
      <c r="O64">
        <f t="array" ref="O64">SQRT(SUMSQ($D64:$E64-$W$3:$X$3))</f>
        <v>2.0615528128088303</v>
      </c>
      <c r="P64">
        <f t="array" ref="P64">SQRT(SUMSQ($D64:$E64-$W$4:$X$4))</f>
        <v>0.92195444572928908</v>
      </c>
      <c r="Q64">
        <f t="shared" si="2"/>
        <v>0.92195444572928908</v>
      </c>
      <c r="R64">
        <f t="shared" si="3"/>
        <v>3</v>
      </c>
    </row>
    <row r="65" spans="1:18" x14ac:dyDescent="0.25">
      <c r="A65">
        <v>20</v>
      </c>
      <c r="B65">
        <v>5.0999999999999996</v>
      </c>
      <c r="C65">
        <v>3.8</v>
      </c>
      <c r="D65">
        <v>1.5</v>
      </c>
      <c r="E65">
        <v>0.3</v>
      </c>
      <c r="F65" t="s">
        <v>6</v>
      </c>
      <c r="G65">
        <v>0.49341065057821443</v>
      </c>
      <c r="H65">
        <f t="array" ref="H65">SQRT(SUMSQ($B65:$C65-$U$2:$V$2))</f>
        <v>0.31622776601683766</v>
      </c>
      <c r="I65">
        <f t="array" ref="I65">SQRT(SUMSQ($B65:$C65-$U$3:$V$3))</f>
        <v>1.4866068747318508</v>
      </c>
      <c r="J65">
        <f t="array" ref="J65">SQRT(SUMSQ($B65:$C65-$U$4:$V$4))</f>
        <v>2.4515301344262528</v>
      </c>
      <c r="K65">
        <f t="shared" si="0"/>
        <v>0.31622776601683766</v>
      </c>
      <c r="L65">
        <f t="shared" si="1"/>
        <v>1</v>
      </c>
      <c r="N65">
        <f t="array" ref="N65">SQRT(SUMSQ($D65:$E65-$W$2:$X$2))</f>
        <v>9.9999999999999978E-2</v>
      </c>
      <c r="O65">
        <f t="array" ref="O65">SQRT(SUMSQ($D65:$E65-$W$3:$X$3))</f>
        <v>3.4176014981270129</v>
      </c>
      <c r="P65">
        <f t="array" ref="P65">SQRT(SUMSQ($D65:$E65-$W$4:$X$4))</f>
        <v>4.7010637094172631</v>
      </c>
      <c r="Q65">
        <f t="shared" si="2"/>
        <v>9.9999999999999978E-2</v>
      </c>
      <c r="R65">
        <f t="shared" si="3"/>
        <v>1</v>
      </c>
    </row>
    <row r="66" spans="1:18" x14ac:dyDescent="0.25">
      <c r="A66">
        <v>81</v>
      </c>
      <c r="B66">
        <v>5.5</v>
      </c>
      <c r="C66">
        <v>2.4</v>
      </c>
      <c r="D66">
        <v>3.8</v>
      </c>
      <c r="E66">
        <v>1.1000000000000001</v>
      </c>
      <c r="F66" t="s">
        <v>10</v>
      </c>
      <c r="G66">
        <v>0.502743209826783</v>
      </c>
      <c r="H66">
        <f t="array" ref="H66">SQRT(SUMSQ($B66:$C66-$U$2:$V$2))</f>
        <v>1.2083045973594573</v>
      </c>
      <c r="I66">
        <f t="array" ref="I66">SQRT(SUMSQ($B66:$C66-$U$3:$V$3))</f>
        <v>0.80622577482985502</v>
      </c>
      <c r="J66">
        <f t="array" ref="J66">SQRT(SUMSQ($B66:$C66-$U$4:$V$4))</f>
        <v>2.1931712199461306</v>
      </c>
      <c r="K66">
        <f t="shared" si="0"/>
        <v>0.80622577482985502</v>
      </c>
      <c r="L66">
        <f t="shared" si="1"/>
        <v>2</v>
      </c>
      <c r="N66">
        <f t="array" ref="N66">SQRT(SUMSQ($D66:$E66-$W$2:$X$2))</f>
        <v>2.4698178070456938</v>
      </c>
      <c r="O66">
        <f t="array" ref="O66">SQRT(SUMSQ($D66:$E66-$W$3:$X$3))</f>
        <v>0.9848857801796107</v>
      </c>
      <c r="P66">
        <f t="array" ref="P66">SQRT(SUMSQ($D66:$E66-$W$4:$X$4))</f>
        <v>2.2825424421026654</v>
      </c>
      <c r="Q66">
        <f t="shared" si="2"/>
        <v>0.9848857801796107</v>
      </c>
      <c r="R66">
        <f t="shared" si="3"/>
        <v>2</v>
      </c>
    </row>
    <row r="67" spans="1:18" x14ac:dyDescent="0.25">
      <c r="A67">
        <v>70</v>
      </c>
      <c r="B67">
        <v>5.6</v>
      </c>
      <c r="C67">
        <v>2.5</v>
      </c>
      <c r="D67">
        <v>3.9</v>
      </c>
      <c r="E67">
        <v>1.1000000000000001</v>
      </c>
      <c r="F67" t="s">
        <v>10</v>
      </c>
      <c r="G67">
        <v>0.51105614193253313</v>
      </c>
      <c r="H67">
        <f t="array" ref="H67">SQRT(SUMSQ($B67:$C67-$U$2:$V$2))</f>
        <v>1.16619037896906</v>
      </c>
      <c r="I67">
        <f t="array" ref="I67">SQRT(SUMSQ($B67:$C67-$U$3:$V$3))</f>
        <v>0.67082039324993736</v>
      </c>
      <c r="J67">
        <f t="array" ref="J67">SQRT(SUMSQ($B67:$C67-$U$4:$V$4))</f>
        <v>2.0615528128088303</v>
      </c>
      <c r="K67">
        <f t="shared" si="0"/>
        <v>0.67082039324993736</v>
      </c>
      <c r="L67">
        <f t="shared" si="1"/>
        <v>2</v>
      </c>
      <c r="N67">
        <f t="array" ref="N67">SQRT(SUMSQ($D67:$E67-$W$2:$X$2))</f>
        <v>2.5632011235952592</v>
      </c>
      <c r="O67">
        <f t="array" ref="O67">SQRT(SUMSQ($D67:$E67-$W$3:$X$3))</f>
        <v>0.89442719099991608</v>
      </c>
      <c r="P67">
        <f t="array" ref="P67">SQRT(SUMSQ($D67:$E67-$W$4:$X$4))</f>
        <v>2.1954498400100149</v>
      </c>
      <c r="Q67">
        <f t="shared" si="2"/>
        <v>0.89442719099991608</v>
      </c>
      <c r="R67">
        <f t="shared" si="3"/>
        <v>2</v>
      </c>
    </row>
    <row r="68" spans="1:18" x14ac:dyDescent="0.25">
      <c r="A68">
        <v>37</v>
      </c>
      <c r="B68">
        <v>5.5</v>
      </c>
      <c r="C68">
        <v>3.5</v>
      </c>
      <c r="D68">
        <v>1.3</v>
      </c>
      <c r="E68">
        <v>0.2</v>
      </c>
      <c r="F68" t="s">
        <v>6</v>
      </c>
      <c r="G68">
        <v>0.51393055430817025</v>
      </c>
      <c r="H68">
        <f t="array" ref="H68">SQRT(SUMSQ($B68:$C68-$U$2:$V$2))</f>
        <v>0.5</v>
      </c>
      <c r="I68">
        <f t="array" ref="I68">SQRT(SUMSQ($B68:$C68-$U$3:$V$3))</f>
        <v>0.9899494936611668</v>
      </c>
      <c r="J68">
        <f t="array" ref="J68">SQRT(SUMSQ($B68:$C68-$U$4:$V$4))</f>
        <v>2.0099751242241779</v>
      </c>
      <c r="K68">
        <f t="shared" ref="K68:K121" si="4">MIN(H68:J68)</f>
        <v>0.5</v>
      </c>
      <c r="L68">
        <f t="shared" ref="L68:L121" si="5">MATCH(K68,H68:J68,0)</f>
        <v>1</v>
      </c>
      <c r="N68">
        <f t="array" ref="N68">SQRT(SUMSQ($D68:$E68-$W$2:$X$2))</f>
        <v>0.19999999999999996</v>
      </c>
      <c r="O68">
        <f t="array" ref="O68">SQRT(SUMSQ($D68:$E68-$W$3:$X$3))</f>
        <v>3.6400549446402595</v>
      </c>
      <c r="P68">
        <f t="array" ref="P68">SQRT(SUMSQ($D68:$E68-$W$4:$X$4))</f>
        <v>4.924428900898052</v>
      </c>
      <c r="Q68">
        <f t="shared" ref="Q68:Q121" si="6">MIN(N68:P68)</f>
        <v>0.19999999999999996</v>
      </c>
      <c r="R68">
        <f t="shared" ref="R68:R121" si="7">MATCH(Q68,N68:P68,0)</f>
        <v>1</v>
      </c>
    </row>
    <row r="69" spans="1:18" x14ac:dyDescent="0.25">
      <c r="A69">
        <v>12</v>
      </c>
      <c r="B69">
        <v>4.8</v>
      </c>
      <c r="C69">
        <v>3.4</v>
      </c>
      <c r="D69">
        <v>1.6</v>
      </c>
      <c r="E69">
        <v>0.2</v>
      </c>
      <c r="F69" t="s">
        <v>6</v>
      </c>
      <c r="G69">
        <v>0.51442474794417159</v>
      </c>
      <c r="H69">
        <f t="array" ref="H69">SQRT(SUMSQ($B69:$C69-$U$2:$V$2))</f>
        <v>0.22360679774997916</v>
      </c>
      <c r="I69">
        <f t="array" ref="I69">SQRT(SUMSQ($B69:$C69-$U$3:$V$3))</f>
        <v>1.523154621172782</v>
      </c>
      <c r="J69">
        <f t="array" ref="J69">SQRT(SUMSQ($B69:$C69-$U$4:$V$4))</f>
        <v>2.7018512172212592</v>
      </c>
      <c r="K69">
        <f t="shared" si="4"/>
        <v>0.22360679774997916</v>
      </c>
      <c r="L69">
        <f t="shared" si="5"/>
        <v>1</v>
      </c>
      <c r="N69">
        <f t="array" ref="N69">SQRT(SUMSQ($D69:$E69-$W$2:$X$2))</f>
        <v>0.10000000000000009</v>
      </c>
      <c r="O69">
        <f t="array" ref="O69">SQRT(SUMSQ($D69:$E69-$W$3:$X$3))</f>
        <v>3.3615472627943221</v>
      </c>
      <c r="P69">
        <f t="array" ref="P69">SQRT(SUMSQ($D69:$E69-$W$4:$X$4))</f>
        <v>4.6518813398452021</v>
      </c>
      <c r="Q69">
        <f t="shared" si="6"/>
        <v>0.10000000000000009</v>
      </c>
      <c r="R69">
        <f t="shared" si="7"/>
        <v>1</v>
      </c>
    </row>
    <row r="70" spans="1:18" x14ac:dyDescent="0.25">
      <c r="A70">
        <v>91</v>
      </c>
      <c r="B70">
        <v>5.5</v>
      </c>
      <c r="C70">
        <v>2.6</v>
      </c>
      <c r="D70">
        <v>4.4000000000000004</v>
      </c>
      <c r="E70">
        <v>1.2</v>
      </c>
      <c r="F70" t="s">
        <v>10</v>
      </c>
      <c r="G70">
        <v>0.51574575902087771</v>
      </c>
      <c r="H70">
        <f t="array" ref="H70">SQRT(SUMSQ($B70:$C70-$U$2:$V$2))</f>
        <v>1.0295630140987</v>
      </c>
      <c r="I70">
        <f t="array" ref="I70">SQRT(SUMSQ($B70:$C70-$U$3:$V$3))</f>
        <v>0.72801098892805194</v>
      </c>
      <c r="J70">
        <f t="array" ref="J70">SQRT(SUMSQ($B70:$C70-$U$4:$V$4))</f>
        <v>2.118962010041709</v>
      </c>
      <c r="K70">
        <f t="shared" si="4"/>
        <v>0.72801098892805194</v>
      </c>
      <c r="L70">
        <f t="shared" si="5"/>
        <v>2</v>
      </c>
      <c r="N70">
        <f t="array" ref="N70">SQRT(SUMSQ($D70:$E70-$W$2:$X$2))</f>
        <v>3.0675723300355937</v>
      </c>
      <c r="O70">
        <f t="array" ref="O70">SQRT(SUMSQ($D70:$E70-$W$3:$X$3))</f>
        <v>0.42426406871192845</v>
      </c>
      <c r="P70">
        <f t="array" ref="P70">SQRT(SUMSQ($D70:$E70-$W$4:$X$4))</f>
        <v>1.7204650534085251</v>
      </c>
      <c r="Q70">
        <f t="shared" si="6"/>
        <v>0.42426406871192845</v>
      </c>
      <c r="R70">
        <f t="shared" si="7"/>
        <v>2</v>
      </c>
    </row>
    <row r="71" spans="1:18" x14ac:dyDescent="0.25">
      <c r="A71">
        <v>93</v>
      </c>
      <c r="B71">
        <v>5.8</v>
      </c>
      <c r="C71">
        <v>2.6</v>
      </c>
      <c r="D71">
        <v>4</v>
      </c>
      <c r="E71">
        <v>1.2</v>
      </c>
      <c r="F71" t="s">
        <v>10</v>
      </c>
      <c r="G71">
        <v>0.51924881038474424</v>
      </c>
      <c r="H71">
        <f t="array" ref="H71">SQRT(SUMSQ($B71:$C71-$U$2:$V$2))</f>
        <v>1.2041594578792294</v>
      </c>
      <c r="I71">
        <f t="array" ref="I71">SQRT(SUMSQ($B71:$C71-$U$3:$V$3))</f>
        <v>0.44721359549995815</v>
      </c>
      <c r="J71">
        <f t="array" ref="J71">SQRT(SUMSQ($B71:$C71-$U$4:$V$4))</f>
        <v>1.8384776310850237</v>
      </c>
      <c r="K71">
        <f t="shared" si="4"/>
        <v>0.44721359549995815</v>
      </c>
      <c r="L71">
        <f t="shared" si="5"/>
        <v>2</v>
      </c>
      <c r="N71">
        <f t="array" ref="N71">SQRT(SUMSQ($D71:$E71-$W$2:$X$2))</f>
        <v>2.6925824035672519</v>
      </c>
      <c r="O71">
        <f t="array" ref="O71">SQRT(SUMSQ($D71:$E71-$W$3:$X$3))</f>
        <v>0.761577310586391</v>
      </c>
      <c r="P71">
        <f t="array" ref="P71">SQRT(SUMSQ($D71:$E71-$W$4:$X$4))</f>
        <v>2.0591260281974</v>
      </c>
      <c r="Q71">
        <f t="shared" si="6"/>
        <v>0.761577310586391</v>
      </c>
      <c r="R71">
        <f t="shared" si="7"/>
        <v>2</v>
      </c>
    </row>
    <row r="72" spans="1:18" x14ac:dyDescent="0.25">
      <c r="A72">
        <v>23</v>
      </c>
      <c r="B72">
        <v>4.5999999999999996</v>
      </c>
      <c r="C72">
        <v>3.6</v>
      </c>
      <c r="D72">
        <v>1</v>
      </c>
      <c r="E72">
        <v>0.2</v>
      </c>
      <c r="F72" t="s">
        <v>6</v>
      </c>
      <c r="G72">
        <v>0.52356369989769835</v>
      </c>
      <c r="H72">
        <f t="array" ref="H72">SQRT(SUMSQ($B72:$C72-$U$2:$V$2))</f>
        <v>0.4123105625617664</v>
      </c>
      <c r="I72">
        <f t="array" ref="I72">SQRT(SUMSQ($B72:$C72-$U$3:$V$3))</f>
        <v>1.7888543819998324</v>
      </c>
      <c r="J72">
        <f t="array" ref="J72">SQRT(SUMSQ($B72:$C72-$U$4:$V$4))</f>
        <v>2.9154759474226504</v>
      </c>
      <c r="K72">
        <f t="shared" si="4"/>
        <v>0.4123105625617664</v>
      </c>
      <c r="L72">
        <f t="shared" si="5"/>
        <v>1</v>
      </c>
      <c r="N72">
        <f t="array" ref="N72">SQRT(SUMSQ($D72:$E72-$W$2:$X$2))</f>
        <v>0.5</v>
      </c>
      <c r="O72">
        <f t="array" ref="O72">SQRT(SUMSQ($D72:$E72-$W$3:$X$3))</f>
        <v>3.9217343102255158</v>
      </c>
      <c r="P72">
        <f t="array" ref="P72">SQRT(SUMSQ($D72:$E72-$W$4:$X$4))</f>
        <v>5.2</v>
      </c>
      <c r="Q72">
        <f t="shared" si="6"/>
        <v>0.5</v>
      </c>
      <c r="R72">
        <f t="shared" si="7"/>
        <v>1</v>
      </c>
    </row>
    <row r="73" spans="1:18" x14ac:dyDescent="0.25">
      <c r="A73">
        <v>110</v>
      </c>
      <c r="B73">
        <v>7.2</v>
      </c>
      <c r="C73">
        <v>3.6</v>
      </c>
      <c r="D73">
        <v>6.1</v>
      </c>
      <c r="E73">
        <v>2.5</v>
      </c>
      <c r="F73" t="s">
        <v>11</v>
      </c>
      <c r="G73">
        <v>0.52862560097943356</v>
      </c>
      <c r="H73">
        <f t="array" ref="H73">SQRT(SUMSQ($B73:$C73-$U$2:$V$2))</f>
        <v>2.2022715545545242</v>
      </c>
      <c r="I73">
        <f t="array" ref="I73">SQRT(SUMSQ($B73:$C73-$U$3:$V$3))</f>
        <v>1.28062484748657</v>
      </c>
      <c r="J73">
        <f t="array" ref="J73">SQRT(SUMSQ($B73:$C73-$U$4:$V$4))</f>
        <v>0.42426406871192857</v>
      </c>
      <c r="K73">
        <f t="shared" si="4"/>
        <v>0.42426406871192857</v>
      </c>
      <c r="L73">
        <f t="shared" si="5"/>
        <v>3</v>
      </c>
      <c r="N73">
        <f t="array" ref="N73">SQRT(SUMSQ($D73:$E73-$W$2:$X$2))</f>
        <v>5.1429563482495162</v>
      </c>
      <c r="O73">
        <f t="array" ref="O73">SQRT(SUMSQ($D73:$E73-$W$3:$X$3))</f>
        <v>1.7204650534085248</v>
      </c>
      <c r="P73">
        <f t="array" ref="P73">SQRT(SUMSQ($D73:$E73-$W$4:$X$4))</f>
        <v>0.42426406871192829</v>
      </c>
      <c r="Q73">
        <f t="shared" si="6"/>
        <v>0.42426406871192829</v>
      </c>
      <c r="R73">
        <f t="shared" si="7"/>
        <v>3</v>
      </c>
    </row>
    <row r="74" spans="1:18" x14ac:dyDescent="0.25">
      <c r="A74">
        <v>147</v>
      </c>
      <c r="B74">
        <v>6.3</v>
      </c>
      <c r="C74">
        <v>2.5</v>
      </c>
      <c r="D74">
        <v>5</v>
      </c>
      <c r="E74">
        <v>1.9</v>
      </c>
      <c r="F74" t="s">
        <v>11</v>
      </c>
      <c r="G74">
        <v>0.5314694940513951</v>
      </c>
      <c r="H74">
        <f t="array" ref="H74">SQRT(SUMSQ($B74:$C74-$U$2:$V$2))</f>
        <v>1.6401219466856725</v>
      </c>
      <c r="I74">
        <f t="array" ref="I74">SQRT(SUMSQ($B74:$C74-$U$3:$V$3))</f>
        <v>0.31622776601683766</v>
      </c>
      <c r="J74">
        <f t="array" ref="J74">SQRT(SUMSQ($B74:$C74-$U$4:$V$4))</f>
        <v>1.4422205101855958</v>
      </c>
      <c r="K74">
        <f t="shared" si="4"/>
        <v>0.31622776601683766</v>
      </c>
      <c r="L74">
        <f t="shared" si="5"/>
        <v>2</v>
      </c>
      <c r="N74">
        <f t="array" ref="N74">SQRT(SUMSQ($D74:$E74-$W$2:$X$2))</f>
        <v>3.8910152916687442</v>
      </c>
      <c r="O74">
        <f t="array" ref="O74">SQRT(SUMSQ($D74:$E74-$W$3:$X$3))</f>
        <v>0.49999999999999983</v>
      </c>
      <c r="P74">
        <f t="array" ref="P74">SQRT(SUMSQ($D74:$E74-$W$4:$X$4))</f>
        <v>0.85440037453175299</v>
      </c>
      <c r="Q74">
        <f t="shared" si="6"/>
        <v>0.49999999999999983</v>
      </c>
      <c r="R74">
        <f t="shared" si="7"/>
        <v>2</v>
      </c>
    </row>
    <row r="75" spans="1:18" x14ac:dyDescent="0.25">
      <c r="A75">
        <v>48</v>
      </c>
      <c r="B75">
        <v>4.5999999999999996</v>
      </c>
      <c r="C75">
        <v>3.2</v>
      </c>
      <c r="D75">
        <v>1.4</v>
      </c>
      <c r="E75">
        <v>0.2</v>
      </c>
      <c r="F75" t="s">
        <v>6</v>
      </c>
      <c r="G75">
        <v>0.53312772922002583</v>
      </c>
      <c r="H75">
        <f t="array" ref="H75">SQRT(SUMSQ($B75:$C75-$U$2:$V$2))</f>
        <v>0.50000000000000022</v>
      </c>
      <c r="I75">
        <f t="array" ref="I75">SQRT(SUMSQ($B75:$C75-$U$3:$V$3))</f>
        <v>1.6492422502470647</v>
      </c>
      <c r="J75">
        <f t="array" ref="J75">SQRT(SUMSQ($B75:$C75-$U$4:$V$4))</f>
        <v>2.9017236257093821</v>
      </c>
      <c r="K75">
        <f t="shared" si="4"/>
        <v>0.50000000000000022</v>
      </c>
      <c r="L75">
        <f t="shared" si="5"/>
        <v>1</v>
      </c>
      <c r="N75">
        <f t="array" ref="N75">SQRT(SUMSQ($D75:$E75-$W$2:$X$2))</f>
        <v>0.10000000000000009</v>
      </c>
      <c r="O75">
        <f t="array" ref="O75">SQRT(SUMSQ($D75:$E75-$W$3:$X$3))</f>
        <v>3.5468295701936401</v>
      </c>
      <c r="P75">
        <f t="array" ref="P75">SQRT(SUMSQ($D75:$E75-$W$4:$X$4))</f>
        <v>4.8332183894378291</v>
      </c>
      <c r="Q75">
        <f t="shared" si="6"/>
        <v>0.10000000000000009</v>
      </c>
      <c r="R75">
        <f t="shared" si="7"/>
        <v>1</v>
      </c>
    </row>
    <row r="76" spans="1:18" x14ac:dyDescent="0.25">
      <c r="A76">
        <v>46</v>
      </c>
      <c r="B76">
        <v>4.8</v>
      </c>
      <c r="C76">
        <v>3</v>
      </c>
      <c r="D76">
        <v>1.4</v>
      </c>
      <c r="E76">
        <v>0.3</v>
      </c>
      <c r="F76" t="s">
        <v>6</v>
      </c>
      <c r="G76">
        <v>0.53508133511898937</v>
      </c>
      <c r="H76">
        <f t="array" ref="H76">SQRT(SUMSQ($B76:$C76-$U$2:$V$2))</f>
        <v>0.53851648071345048</v>
      </c>
      <c r="I76">
        <f t="array" ref="I76">SQRT(SUMSQ($B76:$C76-$U$3:$V$3))</f>
        <v>1.4142135623730956</v>
      </c>
      <c r="J76">
        <f t="array" ref="J76">SQRT(SUMSQ($B76:$C76-$U$4:$V$4))</f>
        <v>2.7166155414412252</v>
      </c>
      <c r="K76">
        <f t="shared" si="4"/>
        <v>0.53851648071345048</v>
      </c>
      <c r="L76">
        <f t="shared" si="5"/>
        <v>1</v>
      </c>
      <c r="N76">
        <f t="array" ref="N76">SQRT(SUMSQ($D76:$E76-$W$2:$X$2))</f>
        <v>0.14142135623730953</v>
      </c>
      <c r="O76">
        <f t="array" ref="O76">SQRT(SUMSQ($D76:$E76-$W$3:$X$3))</f>
        <v>3.5114099732158879</v>
      </c>
      <c r="P76">
        <f t="array" ref="P76">SQRT(SUMSQ($D76:$E76-$W$4:$X$4))</f>
        <v>4.7927027865287037</v>
      </c>
      <c r="Q76">
        <f t="shared" si="6"/>
        <v>0.14142135623730953</v>
      </c>
      <c r="R76">
        <f t="shared" si="7"/>
        <v>1</v>
      </c>
    </row>
    <row r="77" spans="1:18" x14ac:dyDescent="0.25">
      <c r="A77">
        <v>98</v>
      </c>
      <c r="B77">
        <v>6.2</v>
      </c>
      <c r="C77">
        <v>2.9</v>
      </c>
      <c r="D77">
        <v>4.3</v>
      </c>
      <c r="E77">
        <v>1.3</v>
      </c>
      <c r="F77" t="s">
        <v>10</v>
      </c>
      <c r="G77">
        <v>0.53558744675678838</v>
      </c>
      <c r="H77">
        <f t="array" ref="H77">SQRT(SUMSQ($B77:$C77-$U$2:$V$2))</f>
        <v>1.3416407864998741</v>
      </c>
      <c r="I77">
        <f t="array" ref="I77">SQRT(SUMSQ($B77:$C77-$U$3:$V$3))</f>
        <v>0.10000000000000009</v>
      </c>
      <c r="J77">
        <f t="array" ref="J77">SQRT(SUMSQ($B77:$C77-$U$4:$V$4))</f>
        <v>1.360147050873544</v>
      </c>
      <c r="K77">
        <f t="shared" si="4"/>
        <v>0.10000000000000009</v>
      </c>
      <c r="L77">
        <f t="shared" si="5"/>
        <v>2</v>
      </c>
      <c r="N77">
        <f t="array" ref="N77">SQRT(SUMSQ($D77:$E77-$W$2:$X$2))</f>
        <v>3.0083217912982647</v>
      </c>
      <c r="O77">
        <f t="array" ref="O77">SQRT(SUMSQ($D77:$E77-$W$3:$X$3))</f>
        <v>0.44721359549995821</v>
      </c>
      <c r="P77">
        <f t="array" ref="P77">SQRT(SUMSQ($D77:$E77-$W$4:$X$4))</f>
        <v>1.7492855684535902</v>
      </c>
      <c r="Q77">
        <f t="shared" si="6"/>
        <v>0.44721359549995821</v>
      </c>
      <c r="R77">
        <f t="shared" si="7"/>
        <v>2</v>
      </c>
    </row>
    <row r="78" spans="1:18" x14ac:dyDescent="0.25">
      <c r="A78">
        <v>120</v>
      </c>
      <c r="B78">
        <v>6</v>
      </c>
      <c r="C78">
        <v>2.2000000000000002</v>
      </c>
      <c r="D78">
        <v>5</v>
      </c>
      <c r="E78">
        <v>1.5</v>
      </c>
      <c r="F78" t="s">
        <v>11</v>
      </c>
      <c r="G78">
        <v>0.54288651436575297</v>
      </c>
      <c r="H78">
        <f t="array" ref="H78">SQRT(SUMSQ($B78:$C78-$U$2:$V$2))</f>
        <v>1.6401219466856725</v>
      </c>
      <c r="I78">
        <f t="array" ref="I78">SQRT(SUMSQ($B78:$C78-$U$3:$V$3))</f>
        <v>0.63245553203367566</v>
      </c>
      <c r="J78">
        <f t="array" ref="J78">SQRT(SUMSQ($B78:$C78-$U$4:$V$4))</f>
        <v>1.8601075237738272</v>
      </c>
      <c r="K78">
        <f t="shared" si="4"/>
        <v>0.63245553203367566</v>
      </c>
      <c r="L78">
        <f t="shared" si="5"/>
        <v>2</v>
      </c>
      <c r="N78">
        <f t="array" ref="N78">SQRT(SUMSQ($D78:$E78-$W$2:$X$2))</f>
        <v>3.7336309405188937</v>
      </c>
      <c r="O78">
        <f t="array" ref="O78">SQRT(SUMSQ($D78:$E78-$W$3:$X$3))</f>
        <v>0.29999999999999982</v>
      </c>
      <c r="P78">
        <f t="array" ref="P78">SQRT(SUMSQ($D78:$E78-$W$4:$X$4))</f>
        <v>1.0630145812734648</v>
      </c>
      <c r="Q78">
        <f t="shared" si="6"/>
        <v>0.29999999999999982</v>
      </c>
      <c r="R78">
        <f t="shared" si="7"/>
        <v>2</v>
      </c>
    </row>
    <row r="79" spans="1:18" x14ac:dyDescent="0.25">
      <c r="A79">
        <v>73</v>
      </c>
      <c r="B79">
        <v>6.3</v>
      </c>
      <c r="C79">
        <v>2.5</v>
      </c>
      <c r="D79">
        <v>4.9000000000000004</v>
      </c>
      <c r="E79">
        <v>1.5</v>
      </c>
      <c r="F79" t="s">
        <v>10</v>
      </c>
      <c r="G79">
        <v>0.54564541305953729</v>
      </c>
      <c r="H79">
        <f t="array" ref="H79">SQRT(SUMSQ($B79:$C79-$U$2:$V$2))</f>
        <v>1.6401219466856725</v>
      </c>
      <c r="I79">
        <f t="array" ref="I79">SQRT(SUMSQ($B79:$C79-$U$3:$V$3))</f>
        <v>0.31622776601683766</v>
      </c>
      <c r="J79">
        <f t="array" ref="J79">SQRT(SUMSQ($B79:$C79-$U$4:$V$4))</f>
        <v>1.4422205101855958</v>
      </c>
      <c r="K79">
        <f t="shared" si="4"/>
        <v>0.31622776601683766</v>
      </c>
      <c r="L79">
        <f t="shared" si="5"/>
        <v>2</v>
      </c>
      <c r="N79">
        <f t="array" ref="N79">SQRT(SUMSQ($D79:$E79-$W$2:$X$2))</f>
        <v>3.6400549446402595</v>
      </c>
      <c r="O79">
        <f t="array" ref="O79">SQRT(SUMSQ($D79:$E79-$W$3:$X$3))</f>
        <v>0.20000000000000018</v>
      </c>
      <c r="P79">
        <f t="array" ref="P79">SQRT(SUMSQ($D79:$E79-$W$4:$X$4))</f>
        <v>1.1401754250991376</v>
      </c>
      <c r="Q79">
        <f t="shared" si="6"/>
        <v>0.20000000000000018</v>
      </c>
      <c r="R79">
        <f t="shared" si="7"/>
        <v>2</v>
      </c>
    </row>
    <row r="80" spans="1:18" x14ac:dyDescent="0.25">
      <c r="A80">
        <v>115</v>
      </c>
      <c r="B80">
        <v>5.8</v>
      </c>
      <c r="C80">
        <v>2.8</v>
      </c>
      <c r="D80">
        <v>5.0999999999999996</v>
      </c>
      <c r="E80">
        <v>2.4</v>
      </c>
      <c r="F80" t="s">
        <v>11</v>
      </c>
      <c r="G80">
        <v>0.54620221301055782</v>
      </c>
      <c r="H80">
        <f t="array" ref="H80">SQRT(SUMSQ($B80:$C80-$U$2:$V$2))</f>
        <v>1.0630145812734648</v>
      </c>
      <c r="I80">
        <f t="array" ref="I80">SQRT(SUMSQ($B80:$C80-$U$3:$V$3))</f>
        <v>0.40000000000000036</v>
      </c>
      <c r="J80">
        <f t="array" ref="J80">SQRT(SUMSQ($B80:$C80-$U$4:$V$4))</f>
        <v>1.7720045146669352</v>
      </c>
      <c r="K80">
        <f t="shared" si="4"/>
        <v>0.40000000000000036</v>
      </c>
      <c r="L80">
        <f t="shared" si="5"/>
        <v>2</v>
      </c>
      <c r="N80">
        <f t="array" ref="N80">SQRT(SUMSQ($D80:$E80-$W$2:$X$2))</f>
        <v>4.2190046219457971</v>
      </c>
      <c r="O80">
        <f t="array" ref="O80">SQRT(SUMSQ($D80:$E80-$W$3:$X$3))</f>
        <v>0.98488578017961015</v>
      </c>
      <c r="P80">
        <f t="array" ref="P80">SQRT(SUMSQ($D80:$E80-$W$4:$X$4))</f>
        <v>0.72801098892805194</v>
      </c>
      <c r="Q80">
        <f t="shared" si="6"/>
        <v>0.72801098892805194</v>
      </c>
      <c r="R80">
        <f t="shared" si="7"/>
        <v>3</v>
      </c>
    </row>
    <row r="81" spans="1:18" x14ac:dyDescent="0.25">
      <c r="A81">
        <v>60</v>
      </c>
      <c r="B81">
        <v>5.2</v>
      </c>
      <c r="C81">
        <v>2.7</v>
      </c>
      <c r="D81">
        <v>3.9</v>
      </c>
      <c r="E81">
        <v>1.4</v>
      </c>
      <c r="F81" t="s">
        <v>10</v>
      </c>
      <c r="G81">
        <v>0.54659409530191738</v>
      </c>
      <c r="H81">
        <f t="array" ref="H81">SQRT(SUMSQ($B81:$C81-$U$2:$V$2))</f>
        <v>0.82462112512353192</v>
      </c>
      <c r="I81">
        <f t="array" ref="I81">SQRT(SUMSQ($B81:$C81-$U$3:$V$3))</f>
        <v>1.004987562112089</v>
      </c>
      <c r="J81">
        <f t="array" ref="J81">SQRT(SUMSQ($B81:$C81-$U$4:$V$4))</f>
        <v>2.3769728648009423</v>
      </c>
      <c r="K81">
        <f t="shared" si="4"/>
        <v>0.82462112512353192</v>
      </c>
      <c r="L81">
        <f t="shared" si="5"/>
        <v>1</v>
      </c>
      <c r="N81">
        <f t="array" ref="N81">SQRT(SUMSQ($D81:$E81-$W$2:$X$2))</f>
        <v>2.6832815729997477</v>
      </c>
      <c r="O81">
        <f t="array" ref="O81">SQRT(SUMSQ($D81:$E81-$W$3:$X$3))</f>
        <v>0.80622577482985525</v>
      </c>
      <c r="P81">
        <f t="array" ref="P81">SQRT(SUMSQ($D81:$E81-$W$4:$X$4))</f>
        <v>2.0615528128088303</v>
      </c>
      <c r="Q81">
        <f t="shared" si="6"/>
        <v>0.80622577482985525</v>
      </c>
      <c r="R81">
        <f t="shared" si="7"/>
        <v>2</v>
      </c>
    </row>
    <row r="82" spans="1:18" x14ac:dyDescent="0.25">
      <c r="A82">
        <v>55</v>
      </c>
      <c r="B82">
        <v>6.5</v>
      </c>
      <c r="C82">
        <v>2.8</v>
      </c>
      <c r="D82">
        <v>4.5999999999999996</v>
      </c>
      <c r="E82">
        <v>1.5</v>
      </c>
      <c r="F82" t="s">
        <v>10</v>
      </c>
      <c r="G82">
        <v>0.55074113862623786</v>
      </c>
      <c r="H82">
        <f t="array" ref="H82">SQRT(SUMSQ($B82:$C82-$U$2:$V$2))</f>
        <v>1.6552945357246849</v>
      </c>
      <c r="I82">
        <f t="array" ref="I82">SQRT(SUMSQ($B82:$C82-$U$3:$V$3))</f>
        <v>0.29999999999999982</v>
      </c>
      <c r="J82">
        <f t="array" ref="J82">SQRT(SUMSQ($B82:$C82-$U$4:$V$4))</f>
        <v>1.1180339887498949</v>
      </c>
      <c r="K82">
        <f t="shared" si="4"/>
        <v>0.29999999999999982</v>
      </c>
      <c r="L82">
        <f t="shared" si="5"/>
        <v>2</v>
      </c>
      <c r="N82">
        <f t="array" ref="N82">SQRT(SUMSQ($D82:$E82-$W$2:$X$2))</f>
        <v>3.3615472627943217</v>
      </c>
      <c r="O82">
        <f t="array" ref="O82">SQRT(SUMSQ($D82:$E82-$W$3:$X$3))</f>
        <v>0.10000000000000053</v>
      </c>
      <c r="P82">
        <f t="array" ref="P82">SQRT(SUMSQ($D82:$E82-$W$4:$X$4))</f>
        <v>1.3892443989449808</v>
      </c>
      <c r="Q82">
        <f t="shared" si="6"/>
        <v>0.10000000000000053</v>
      </c>
      <c r="R82">
        <f t="shared" si="7"/>
        <v>2</v>
      </c>
    </row>
    <row r="83" spans="1:18" x14ac:dyDescent="0.25">
      <c r="A83">
        <v>137</v>
      </c>
      <c r="B83">
        <v>6.3</v>
      </c>
      <c r="C83">
        <v>3.4</v>
      </c>
      <c r="D83">
        <v>5.6</v>
      </c>
      <c r="E83">
        <v>2.4</v>
      </c>
      <c r="F83" t="s">
        <v>11</v>
      </c>
      <c r="G83">
        <v>0.56211138858909426</v>
      </c>
      <c r="H83">
        <f t="array" ref="H83">SQRT(SUMSQ($B83:$C83-$U$2:$V$2))</f>
        <v>1.3038404810405295</v>
      </c>
      <c r="I83">
        <f t="array" ref="I83">SQRT(SUMSQ($B83:$C83-$U$3:$V$3))</f>
        <v>0.60827625302982202</v>
      </c>
      <c r="J83">
        <f t="array" ref="J83">SQRT(SUMSQ($B83:$C83-$U$4:$V$4))</f>
        <v>1.2041594578792296</v>
      </c>
      <c r="K83">
        <f t="shared" si="4"/>
        <v>0.60827625302982202</v>
      </c>
      <c r="L83">
        <f t="shared" si="5"/>
        <v>2</v>
      </c>
      <c r="N83">
        <f t="array" ref="N83">SQRT(SUMSQ($D83:$E83-$W$2:$X$2))</f>
        <v>4.6529560496527367</v>
      </c>
      <c r="O83">
        <f t="array" ref="O83">SQRT(SUMSQ($D83:$E83-$W$3:$X$3))</f>
        <v>1.272792206135785</v>
      </c>
      <c r="P83">
        <f t="array" ref="P83">SQRT(SUMSQ($D83:$E83-$W$4:$X$4))</f>
        <v>0.28284271247461895</v>
      </c>
      <c r="Q83">
        <f t="shared" si="6"/>
        <v>0.28284271247461895</v>
      </c>
      <c r="R83">
        <f t="shared" si="7"/>
        <v>3</v>
      </c>
    </row>
    <row r="84" spans="1:18" x14ac:dyDescent="0.25">
      <c r="A84">
        <v>42</v>
      </c>
      <c r="B84">
        <v>4.5</v>
      </c>
      <c r="C84">
        <v>2.2999999999999998</v>
      </c>
      <c r="D84">
        <v>1.3</v>
      </c>
      <c r="E84">
        <v>0.3</v>
      </c>
      <c r="F84" t="s">
        <v>6</v>
      </c>
      <c r="G84">
        <v>0.56647162980519439</v>
      </c>
      <c r="H84">
        <f t="array" ref="H84">SQRT(SUMSQ($B84:$C84-$U$2:$V$2))</f>
        <v>1.3</v>
      </c>
      <c r="I84">
        <f t="array" ref="I84">SQRT(SUMSQ($B84:$C84-$U$3:$V$3))</f>
        <v>1.7720045146669352</v>
      </c>
      <c r="J84">
        <f t="array" ref="J84">SQRT(SUMSQ($B84:$C84-$U$4:$V$4))</f>
        <v>3.1622776601683795</v>
      </c>
      <c r="K84">
        <f t="shared" si="4"/>
        <v>1.3</v>
      </c>
      <c r="L84">
        <f t="shared" si="5"/>
        <v>1</v>
      </c>
      <c r="N84">
        <f t="array" ref="N84">SQRT(SUMSQ($D84:$E84-$W$2:$X$2))</f>
        <v>0.22360679774997891</v>
      </c>
      <c r="O84">
        <f t="array" ref="O84">SQRT(SUMSQ($D84:$E84-$W$3:$X$3))</f>
        <v>3.6055512754639896</v>
      </c>
      <c r="P84">
        <f t="array" ref="P84">SQRT(SUMSQ($D84:$E84-$W$4:$X$4))</f>
        <v>4.8846698967279254</v>
      </c>
      <c r="Q84">
        <f t="shared" si="6"/>
        <v>0.22360679774997891</v>
      </c>
      <c r="R84">
        <f t="shared" si="7"/>
        <v>1</v>
      </c>
    </row>
    <row r="85" spans="1:18" x14ac:dyDescent="0.25">
      <c r="A85">
        <v>142</v>
      </c>
      <c r="B85">
        <v>6.9</v>
      </c>
      <c r="C85">
        <v>3.1</v>
      </c>
      <c r="D85">
        <v>5.0999999999999996</v>
      </c>
      <c r="E85">
        <v>2.2999999999999998</v>
      </c>
      <c r="F85" t="s">
        <v>11</v>
      </c>
      <c r="G85">
        <v>0.56988988893436565</v>
      </c>
      <c r="H85">
        <f t="array" ref="H85">SQRT(SUMSQ($B85:$C85-$U$2:$V$2))</f>
        <v>1.9416487838947603</v>
      </c>
      <c r="I85">
        <f t="array" ref="I85">SQRT(SUMSQ($B85:$C85-$U$3:$V$3))</f>
        <v>0.76157731058639111</v>
      </c>
      <c r="J85">
        <f t="array" ref="J85">SQRT(SUMSQ($B85:$C85-$U$4:$V$4))</f>
        <v>0.63245553203367544</v>
      </c>
      <c r="K85">
        <f t="shared" si="4"/>
        <v>0.63245553203367544</v>
      </c>
      <c r="L85">
        <f t="shared" si="5"/>
        <v>3</v>
      </c>
      <c r="N85">
        <f t="array" ref="N85">SQRT(SUMSQ($D85:$E85-$W$2:$X$2))</f>
        <v>4.1677331968349414</v>
      </c>
      <c r="O85">
        <f t="array" ref="O85">SQRT(SUMSQ($D85:$E85-$W$3:$X$3))</f>
        <v>0.89442719099991552</v>
      </c>
      <c r="P85">
        <f t="array" ref="P85">SQRT(SUMSQ($D85:$E85-$W$4:$X$4))</f>
        <v>0.70710678118654768</v>
      </c>
      <c r="Q85">
        <f t="shared" si="6"/>
        <v>0.70710678118654768</v>
      </c>
      <c r="R85">
        <f t="shared" si="7"/>
        <v>3</v>
      </c>
    </row>
    <row r="86" spans="1:18" x14ac:dyDescent="0.25">
      <c r="A86">
        <v>102</v>
      </c>
      <c r="B86">
        <v>5.8</v>
      </c>
      <c r="C86">
        <v>2.7</v>
      </c>
      <c r="D86">
        <v>5.0999999999999996</v>
      </c>
      <c r="E86">
        <v>1.9</v>
      </c>
      <c r="F86" t="s">
        <v>11</v>
      </c>
      <c r="G86">
        <v>0.58235704688733148</v>
      </c>
      <c r="H86">
        <f t="array" ref="H86">SQRT(SUMSQ($B86:$C86-$U$2:$V$2))</f>
        <v>1.1313708498984758</v>
      </c>
      <c r="I86">
        <f t="array" ref="I86">SQRT(SUMSQ($B86:$C86-$U$3:$V$3))</f>
        <v>0.41231056256176629</v>
      </c>
      <c r="J86">
        <f t="array" ref="J86">SQRT(SUMSQ($B86:$C86-$U$4:$V$4))</f>
        <v>1.8027756377319946</v>
      </c>
      <c r="K86">
        <f t="shared" si="4"/>
        <v>0.41231056256176629</v>
      </c>
      <c r="L86">
        <f t="shared" si="5"/>
        <v>2</v>
      </c>
      <c r="N86">
        <f t="array" ref="N86">SQRT(SUMSQ($D86:$E86-$W$2:$X$2))</f>
        <v>3.9812058474788765</v>
      </c>
      <c r="O86">
        <f t="array" ref="O86">SQRT(SUMSQ($D86:$E86-$W$3:$X$3))</f>
        <v>0.56568542494923757</v>
      </c>
      <c r="P86">
        <f t="array" ref="P86">SQRT(SUMSQ($D86:$E86-$W$4:$X$4))</f>
        <v>0.76157731058639111</v>
      </c>
      <c r="Q86">
        <f t="shared" si="6"/>
        <v>0.56568542494923757</v>
      </c>
      <c r="R86">
        <f t="shared" si="7"/>
        <v>2</v>
      </c>
    </row>
    <row r="87" spans="1:18" x14ac:dyDescent="0.25">
      <c r="A87">
        <v>64</v>
      </c>
      <c r="B87">
        <v>6.1</v>
      </c>
      <c r="C87">
        <v>2.9</v>
      </c>
      <c r="D87">
        <v>4.7</v>
      </c>
      <c r="E87">
        <v>1.4</v>
      </c>
      <c r="F87" t="s">
        <v>10</v>
      </c>
      <c r="G87">
        <v>0.60495310223267373</v>
      </c>
      <c r="H87">
        <f t="array" ref="H87">SQRT(SUMSQ($B87:$C87-$U$2:$V$2))</f>
        <v>1.2529964086141665</v>
      </c>
      <c r="I87">
        <f t="array" ref="I87">SQRT(SUMSQ($B87:$C87-$U$3:$V$3))</f>
        <v>0.14142135623730995</v>
      </c>
      <c r="J87">
        <f t="array" ref="J87">SQRT(SUMSQ($B87:$C87-$U$4:$V$4))</f>
        <v>1.4560219778561041</v>
      </c>
      <c r="K87">
        <f t="shared" si="4"/>
        <v>0.14142135623730995</v>
      </c>
      <c r="L87">
        <f t="shared" si="5"/>
        <v>2</v>
      </c>
      <c r="N87">
        <f t="array" ref="N87">SQRT(SUMSQ($D87:$E87-$W$2:$X$2))</f>
        <v>3.4176014981270129</v>
      </c>
      <c r="O87">
        <f t="array" ref="O87">SQRT(SUMSQ($D87:$E87-$W$3:$X$3))</f>
        <v>0.10000000000000009</v>
      </c>
      <c r="P87">
        <f t="array" ref="P87">SQRT(SUMSQ($D87:$E87-$W$4:$X$4))</f>
        <v>1.3601470508735443</v>
      </c>
      <c r="Q87">
        <f t="shared" si="6"/>
        <v>0.10000000000000009</v>
      </c>
      <c r="R87">
        <f t="shared" si="7"/>
        <v>2</v>
      </c>
    </row>
    <row r="88" spans="1:18" x14ac:dyDescent="0.25">
      <c r="A88">
        <v>69</v>
      </c>
      <c r="B88">
        <v>6.2</v>
      </c>
      <c r="C88">
        <v>2.2000000000000002</v>
      </c>
      <c r="D88">
        <v>4.5</v>
      </c>
      <c r="E88">
        <v>1.5</v>
      </c>
      <c r="F88" t="s">
        <v>10</v>
      </c>
      <c r="G88">
        <v>0.61220392572427773</v>
      </c>
      <c r="H88">
        <f t="array" ref="H88">SQRT(SUMSQ($B88:$C88-$U$2:$V$2))</f>
        <v>1.7691806012954132</v>
      </c>
      <c r="I88">
        <f t="array" ref="I88">SQRT(SUMSQ($B88:$C88-$U$3:$V$3))</f>
        <v>0.59999999999999964</v>
      </c>
      <c r="J88">
        <f t="array" ref="J88">SQRT(SUMSQ($B88:$C88-$U$4:$V$4))</f>
        <v>1.7029386365926398</v>
      </c>
      <c r="K88">
        <f t="shared" si="4"/>
        <v>0.59999999999999964</v>
      </c>
      <c r="L88">
        <f t="shared" si="5"/>
        <v>2</v>
      </c>
      <c r="N88">
        <f t="array" ref="N88">SQRT(SUMSQ($D88:$E88-$W$2:$X$2))</f>
        <v>3.2695565448543631</v>
      </c>
      <c r="O88">
        <f t="array" ref="O88">SQRT(SUMSQ($D88:$E88-$W$3:$X$3))</f>
        <v>0.20000000000000018</v>
      </c>
      <c r="P88">
        <f t="array" ref="P88">SQRT(SUMSQ($D88:$E88-$W$4:$X$4))</f>
        <v>1.4764823060233399</v>
      </c>
      <c r="Q88">
        <f t="shared" si="6"/>
        <v>0.20000000000000018</v>
      </c>
      <c r="R88">
        <f t="shared" si="7"/>
        <v>2</v>
      </c>
    </row>
    <row r="89" spans="1:18" x14ac:dyDescent="0.25">
      <c r="A89">
        <v>113</v>
      </c>
      <c r="B89">
        <v>6.8</v>
      </c>
      <c r="C89">
        <v>3</v>
      </c>
      <c r="D89">
        <v>5.5</v>
      </c>
      <c r="E89">
        <v>2.1</v>
      </c>
      <c r="F89" t="s">
        <v>11</v>
      </c>
      <c r="G89">
        <v>0.63209658404524316</v>
      </c>
      <c r="H89">
        <f t="array" ref="H89">SQRT(SUMSQ($B89:$C89-$U$2:$V$2))</f>
        <v>1.8681541692269403</v>
      </c>
      <c r="I89">
        <f t="array" ref="I89">SQRT(SUMSQ($B89:$C89-$U$3:$V$3))</f>
        <v>0.63245553203367566</v>
      </c>
      <c r="J89">
        <f t="array" ref="J89">SQRT(SUMSQ($B89:$C89-$U$4:$V$4))</f>
        <v>0.761577310586391</v>
      </c>
      <c r="K89">
        <f t="shared" si="4"/>
        <v>0.63245553203367566</v>
      </c>
      <c r="L89">
        <f t="shared" si="5"/>
        <v>2</v>
      </c>
      <c r="N89">
        <f t="array" ref="N89">SQRT(SUMSQ($D89:$E89-$W$2:$X$2))</f>
        <v>4.4283179650969053</v>
      </c>
      <c r="O89">
        <f t="array" ref="O89">SQRT(SUMSQ($D89:$E89-$W$3:$X$3))</f>
        <v>0.99999999999999989</v>
      </c>
      <c r="P89">
        <f t="array" ref="P89">SQRT(SUMSQ($D89:$E89-$W$4:$X$4))</f>
        <v>0.31622776601683783</v>
      </c>
      <c r="Q89">
        <f t="shared" si="6"/>
        <v>0.31622776601683783</v>
      </c>
      <c r="R89">
        <f t="shared" si="7"/>
        <v>3</v>
      </c>
    </row>
    <row r="90" spans="1:18" x14ac:dyDescent="0.25">
      <c r="A90">
        <v>134</v>
      </c>
      <c r="B90">
        <v>6.3</v>
      </c>
      <c r="C90">
        <v>2.8</v>
      </c>
      <c r="D90">
        <v>5.0999999999999996</v>
      </c>
      <c r="E90">
        <v>1.5</v>
      </c>
      <c r="F90" t="s">
        <v>11</v>
      </c>
      <c r="G90">
        <v>0.63604212810212435</v>
      </c>
      <c r="H90">
        <f t="array" ref="H90">SQRT(SUMSQ($B90:$C90-$U$2:$V$2))</f>
        <v>1.4764823060233399</v>
      </c>
      <c r="I90">
        <f t="array" ref="I90">SQRT(SUMSQ($B90:$C90-$U$3:$V$3))</f>
        <v>9.9999999999999645E-2</v>
      </c>
      <c r="J90">
        <f t="array" ref="J90">SQRT(SUMSQ($B90:$C90-$U$4:$V$4))</f>
        <v>1.3</v>
      </c>
      <c r="K90">
        <f t="shared" si="4"/>
        <v>9.9999999999999645E-2</v>
      </c>
      <c r="L90">
        <f t="shared" si="5"/>
        <v>2</v>
      </c>
      <c r="N90">
        <f t="array" ref="N90">SQRT(SUMSQ($D90:$E90-$W$2:$X$2))</f>
        <v>3.8275318418009272</v>
      </c>
      <c r="O90">
        <f t="array" ref="O90">SQRT(SUMSQ($D90:$E90-$W$3:$X$3))</f>
        <v>0.39999999999999947</v>
      </c>
      <c r="P90">
        <f t="array" ref="P90">SQRT(SUMSQ($D90:$E90-$W$4:$X$4))</f>
        <v>0.9899494936611668</v>
      </c>
      <c r="Q90">
        <f t="shared" si="6"/>
        <v>0.39999999999999947</v>
      </c>
      <c r="R90">
        <f t="shared" si="7"/>
        <v>2</v>
      </c>
    </row>
    <row r="91" spans="1:18" x14ac:dyDescent="0.25">
      <c r="A91">
        <v>108</v>
      </c>
      <c r="B91">
        <v>7.3</v>
      </c>
      <c r="C91">
        <v>2.9</v>
      </c>
      <c r="D91">
        <v>6.3</v>
      </c>
      <c r="E91">
        <v>1.8</v>
      </c>
      <c r="F91" t="s">
        <v>11</v>
      </c>
      <c r="G91">
        <v>0.63807385236021097</v>
      </c>
      <c r="H91">
        <f t="array" ref="H91">SQRT(SUMSQ($B91:$C91-$U$2:$V$2))</f>
        <v>2.3769728648009423</v>
      </c>
      <c r="I91">
        <f t="array" ref="I91">SQRT(SUMSQ($B91:$C91-$U$3:$V$3))</f>
        <v>1.1045361017187258</v>
      </c>
      <c r="J91">
        <f t="array" ref="J91">SQRT(SUMSQ($B91:$C91-$U$4:$V$4))</f>
        <v>0.44721359549995793</v>
      </c>
      <c r="K91">
        <f t="shared" si="4"/>
        <v>0.44721359549995793</v>
      </c>
      <c r="L91">
        <f t="shared" si="5"/>
        <v>3</v>
      </c>
      <c r="N91">
        <f t="array" ref="N91">SQRT(SUMSQ($D91:$E91-$W$2:$X$2))</f>
        <v>5.0596442562694071</v>
      </c>
      <c r="O91">
        <f t="array" ref="O91">SQRT(SUMSQ($D91:$E91-$W$3:$X$3))</f>
        <v>1.6278820596099701</v>
      </c>
      <c r="P91">
        <f t="array" ref="P91">SQRT(SUMSQ($D91:$E91-$W$4:$X$4))</f>
        <v>0.64031242374328501</v>
      </c>
      <c r="Q91">
        <f t="shared" si="6"/>
        <v>0.64031242374328501</v>
      </c>
      <c r="R91">
        <f t="shared" si="7"/>
        <v>3</v>
      </c>
    </row>
    <row r="92" spans="1:18" x14ac:dyDescent="0.25">
      <c r="A92">
        <v>88</v>
      </c>
      <c r="B92">
        <v>6.3</v>
      </c>
      <c r="C92">
        <v>2.2999999999999998</v>
      </c>
      <c r="D92">
        <v>4.4000000000000004</v>
      </c>
      <c r="E92">
        <v>1.3</v>
      </c>
      <c r="F92" t="s">
        <v>10</v>
      </c>
      <c r="G92">
        <v>0.64721913143217646</v>
      </c>
      <c r="H92">
        <f t="array" ref="H92">SQRT(SUMSQ($B92:$C92-$U$2:$V$2))</f>
        <v>1.7691806012954132</v>
      </c>
      <c r="I92">
        <f t="array" ref="I92">SQRT(SUMSQ($B92:$C92-$U$3:$V$3))</f>
        <v>0.5099019513592784</v>
      </c>
      <c r="J92">
        <f t="array" ref="J92">SQRT(SUMSQ($B92:$C92-$U$4:$V$4))</f>
        <v>1.5620499351813311</v>
      </c>
      <c r="K92">
        <f t="shared" si="4"/>
        <v>0.5099019513592784</v>
      </c>
      <c r="L92">
        <f t="shared" si="5"/>
        <v>2</v>
      </c>
      <c r="N92">
        <f t="array" ref="N92">SQRT(SUMSQ($D92:$E92-$W$2:$X$2))</f>
        <v>3.101612483854165</v>
      </c>
      <c r="O92">
        <f t="array" ref="O92">SQRT(SUMSQ($D92:$E92-$W$3:$X$3))</f>
        <v>0.36055512754639879</v>
      </c>
      <c r="P92">
        <f t="array" ref="P92">SQRT(SUMSQ($D92:$E92-$W$4:$X$4))</f>
        <v>1.6643316977093234</v>
      </c>
      <c r="Q92">
        <f t="shared" si="6"/>
        <v>0.36055512754639879</v>
      </c>
      <c r="R92">
        <f t="shared" si="7"/>
        <v>2</v>
      </c>
    </row>
    <row r="93" spans="1:18" x14ac:dyDescent="0.25">
      <c r="A93">
        <v>94</v>
      </c>
      <c r="B93">
        <v>5</v>
      </c>
      <c r="C93">
        <v>2.2999999999999998</v>
      </c>
      <c r="D93">
        <v>3.3</v>
      </c>
      <c r="E93">
        <v>1</v>
      </c>
      <c r="F93" t="s">
        <v>10</v>
      </c>
      <c r="G93">
        <v>0.65032669677757837</v>
      </c>
      <c r="H93">
        <f t="array" ref="H93">SQRT(SUMSQ($B93:$C93-$U$2:$V$2))</f>
        <v>1.2000000000000002</v>
      </c>
      <c r="I93">
        <f t="array" ref="I93">SQRT(SUMSQ($B93:$C93-$U$3:$V$3))</f>
        <v>1.3</v>
      </c>
      <c r="J93">
        <f t="array" ref="J93">SQRT(SUMSQ($B93:$C93-$U$4:$V$4))</f>
        <v>2.6925824035672519</v>
      </c>
      <c r="K93">
        <f t="shared" si="4"/>
        <v>1.2000000000000002</v>
      </c>
      <c r="L93">
        <f t="shared" si="5"/>
        <v>1</v>
      </c>
      <c r="N93">
        <f t="array" ref="N93">SQRT(SUMSQ($D93:$E93-$W$2:$X$2))</f>
        <v>1.9697715603592207</v>
      </c>
      <c r="O93">
        <f t="array" ref="O93">SQRT(SUMSQ($D93:$E93-$W$3:$X$3))</f>
        <v>1.4866068747318508</v>
      </c>
      <c r="P93">
        <f t="array" ref="P93">SQRT(SUMSQ($D93:$E93-$W$4:$X$4))</f>
        <v>2.7730849247724096</v>
      </c>
      <c r="Q93">
        <f t="shared" si="6"/>
        <v>1.4866068747318508</v>
      </c>
      <c r="R93">
        <f t="shared" si="7"/>
        <v>2</v>
      </c>
    </row>
    <row r="94" spans="1:18" x14ac:dyDescent="0.25">
      <c r="A94">
        <v>41</v>
      </c>
      <c r="B94">
        <v>5</v>
      </c>
      <c r="C94">
        <v>3.5</v>
      </c>
      <c r="D94">
        <v>1.3</v>
      </c>
      <c r="E94">
        <v>0.3</v>
      </c>
      <c r="F94" t="s">
        <v>6</v>
      </c>
      <c r="G94">
        <v>0.65178654452052265</v>
      </c>
      <c r="H94">
        <f t="array" ref="H94">SQRT(SUMSQ($B94:$C94-$U$2:$V$2))</f>
        <v>0</v>
      </c>
      <c r="I94">
        <f t="array" ref="I94">SQRT(SUMSQ($B94:$C94-$U$3:$V$3))</f>
        <v>1.3892443989449808</v>
      </c>
      <c r="J94">
        <f t="array" ref="J94">SQRT(SUMSQ($B94:$C94-$U$4:$V$4))</f>
        <v>2.5079872407968904</v>
      </c>
      <c r="K94">
        <f t="shared" si="4"/>
        <v>0</v>
      </c>
      <c r="L94">
        <f t="shared" si="5"/>
        <v>1</v>
      </c>
      <c r="N94">
        <f t="array" ref="N94">SQRT(SUMSQ($D94:$E94-$W$2:$X$2))</f>
        <v>0.22360679774997891</v>
      </c>
      <c r="O94">
        <f t="array" ref="O94">SQRT(SUMSQ($D94:$E94-$W$3:$X$3))</f>
        <v>3.6055512754639896</v>
      </c>
      <c r="P94">
        <f t="array" ref="P94">SQRT(SUMSQ($D94:$E94-$W$4:$X$4))</f>
        <v>4.8846698967279254</v>
      </c>
      <c r="Q94">
        <f t="shared" si="6"/>
        <v>0.22360679774997891</v>
      </c>
      <c r="R94">
        <f t="shared" si="7"/>
        <v>1</v>
      </c>
    </row>
    <row r="95" spans="1:18" x14ac:dyDescent="0.25">
      <c r="A95">
        <v>97</v>
      </c>
      <c r="B95">
        <v>5.7</v>
      </c>
      <c r="C95">
        <v>2.9</v>
      </c>
      <c r="D95">
        <v>4.2</v>
      </c>
      <c r="E95">
        <v>1.3</v>
      </c>
      <c r="F95" t="s">
        <v>10</v>
      </c>
      <c r="G95">
        <v>0.66354938019560605</v>
      </c>
      <c r="H95">
        <f t="array" ref="H95">SQRT(SUMSQ($B95:$C95-$U$2:$V$2))</f>
        <v>0.92195444572928886</v>
      </c>
      <c r="I95">
        <f t="array" ref="I95">SQRT(SUMSQ($B95:$C95-$U$3:$V$3))</f>
        <v>0.50990195135927852</v>
      </c>
      <c r="J95">
        <f t="array" ref="J95">SQRT(SUMSQ($B95:$C95-$U$4:$V$4))</f>
        <v>1.8439088914585773</v>
      </c>
      <c r="K95">
        <f t="shared" si="4"/>
        <v>0.50990195135927852</v>
      </c>
      <c r="L95">
        <f t="shared" si="5"/>
        <v>2</v>
      </c>
      <c r="N95">
        <f t="array" ref="N95">SQRT(SUMSQ($D95:$E95-$W$2:$X$2))</f>
        <v>2.9154759474226504</v>
      </c>
      <c r="O95">
        <f t="array" ref="O95">SQRT(SUMSQ($D95:$E95-$W$3:$X$3))</f>
        <v>0.53851648071345037</v>
      </c>
      <c r="P95">
        <f t="array" ref="P95">SQRT(SUMSQ($D95:$E95-$W$4:$X$4))</f>
        <v>1.8357559750685817</v>
      </c>
      <c r="Q95">
        <f t="shared" si="6"/>
        <v>0.53851648071345037</v>
      </c>
      <c r="R95">
        <f t="shared" si="7"/>
        <v>2</v>
      </c>
    </row>
    <row r="96" spans="1:18" x14ac:dyDescent="0.25">
      <c r="A96">
        <v>105</v>
      </c>
      <c r="B96">
        <v>6.5</v>
      </c>
      <c r="C96">
        <v>3</v>
      </c>
      <c r="D96">
        <v>5.8</v>
      </c>
      <c r="E96">
        <v>2.2000000000000002</v>
      </c>
      <c r="F96" t="s">
        <v>11</v>
      </c>
      <c r="G96">
        <v>0.66848203770949943</v>
      </c>
      <c r="H96">
        <f t="array" ref="H96">SQRT(SUMSQ($B96:$C96-$U$2:$V$2))</f>
        <v>1.5811388300841898</v>
      </c>
      <c r="I96">
        <f t="array" ref="I96">SQRT(SUMSQ($B96:$C96-$U$3:$V$3))</f>
        <v>0.3605551275463989</v>
      </c>
      <c r="J96">
        <f t="array" ref="J96">SQRT(SUMSQ($B96:$C96-$U$4:$V$4))</f>
        <v>1.0440306508910548</v>
      </c>
      <c r="K96">
        <f t="shared" si="4"/>
        <v>0.3605551275463989</v>
      </c>
      <c r="L96">
        <f t="shared" si="5"/>
        <v>2</v>
      </c>
      <c r="N96">
        <f t="array" ref="N96">SQRT(SUMSQ($D96:$E96-$W$2:$X$2))</f>
        <v>4.7423622805517507</v>
      </c>
      <c r="O96">
        <f t="array" ref="O96">SQRT(SUMSQ($D96:$E96-$W$3:$X$3))</f>
        <v>1.3038404810405295</v>
      </c>
      <c r="P96">
        <f t="array" ref="P96">SQRT(SUMSQ($D96:$E96-$W$4:$X$4))</f>
        <v>0</v>
      </c>
      <c r="Q96">
        <f t="shared" si="6"/>
        <v>0</v>
      </c>
      <c r="R96">
        <f t="shared" si="7"/>
        <v>3</v>
      </c>
    </row>
    <row r="97" spans="1:18" x14ac:dyDescent="0.25">
      <c r="A97">
        <v>139</v>
      </c>
      <c r="B97">
        <v>6</v>
      </c>
      <c r="C97">
        <v>3</v>
      </c>
      <c r="D97">
        <v>4.8</v>
      </c>
      <c r="E97">
        <v>1.8</v>
      </c>
      <c r="F97" t="s">
        <v>11</v>
      </c>
      <c r="G97">
        <v>0.67527049373560177</v>
      </c>
      <c r="H97">
        <f t="array" ref="H97">SQRT(SUMSQ($B97:$C97-$U$2:$V$2))</f>
        <v>1.1180339887498949</v>
      </c>
      <c r="I97">
        <f t="array" ref="I97">SQRT(SUMSQ($B97:$C97-$U$3:$V$3))</f>
        <v>0.28284271247461928</v>
      </c>
      <c r="J97">
        <f t="array" ref="J97">SQRT(SUMSQ($B97:$C97-$U$4:$V$4))</f>
        <v>1.5297058540778354</v>
      </c>
      <c r="K97">
        <f t="shared" si="4"/>
        <v>0.28284271247461928</v>
      </c>
      <c r="L97">
        <f t="shared" si="5"/>
        <v>2</v>
      </c>
      <c r="N97">
        <f t="array" ref="N97">SQRT(SUMSQ($D97:$E97-$W$2:$X$2))</f>
        <v>3.6674241641784495</v>
      </c>
      <c r="O97">
        <f t="array" ref="O97">SQRT(SUMSQ($D97:$E97-$W$3:$X$3))</f>
        <v>0.31622776601683783</v>
      </c>
      <c r="P97">
        <f t="array" ref="P97">SQRT(SUMSQ($D97:$E97-$W$4:$X$4))</f>
        <v>1.077032961426901</v>
      </c>
      <c r="Q97">
        <f t="shared" si="6"/>
        <v>0.31622776601683783</v>
      </c>
      <c r="R97">
        <f t="shared" si="7"/>
        <v>2</v>
      </c>
    </row>
    <row r="98" spans="1:18" x14ac:dyDescent="0.25">
      <c r="A98">
        <v>51</v>
      </c>
      <c r="B98">
        <v>7</v>
      </c>
      <c r="C98">
        <v>3.2</v>
      </c>
      <c r="D98">
        <v>4.7</v>
      </c>
      <c r="E98">
        <v>1.4</v>
      </c>
      <c r="F98" t="s">
        <v>10</v>
      </c>
      <c r="G98">
        <v>0.67607626629838158</v>
      </c>
      <c r="H98">
        <f t="array" ref="H98">SQRT(SUMSQ($B98:$C98-$U$2:$V$2))</f>
        <v>2.0223748416156684</v>
      </c>
      <c r="I98">
        <f t="array" ref="I98">SQRT(SUMSQ($B98:$C98-$U$3:$V$3))</f>
        <v>0.89442719099991586</v>
      </c>
      <c r="J98">
        <f t="array" ref="J98">SQRT(SUMSQ($B98:$C98-$U$4:$V$4))</f>
        <v>0.5099019513592784</v>
      </c>
      <c r="K98">
        <f t="shared" si="4"/>
        <v>0.5099019513592784</v>
      </c>
      <c r="L98">
        <f t="shared" si="5"/>
        <v>3</v>
      </c>
      <c r="N98">
        <f t="array" ref="N98">SQRT(SUMSQ($D98:$E98-$W$2:$X$2))</f>
        <v>3.4176014981270129</v>
      </c>
      <c r="O98">
        <f t="array" ref="O98">SQRT(SUMSQ($D98:$E98-$W$3:$X$3))</f>
        <v>0.10000000000000009</v>
      </c>
      <c r="P98">
        <f t="array" ref="P98">SQRT(SUMSQ($D98:$E98-$W$4:$X$4))</f>
        <v>1.3601470508735443</v>
      </c>
      <c r="Q98">
        <f t="shared" si="6"/>
        <v>0.10000000000000009</v>
      </c>
      <c r="R98">
        <f t="shared" si="7"/>
        <v>2</v>
      </c>
    </row>
    <row r="99" spans="1:18" x14ac:dyDescent="0.25">
      <c r="A99">
        <v>116</v>
      </c>
      <c r="B99">
        <v>6.4</v>
      </c>
      <c r="C99">
        <v>3.2</v>
      </c>
      <c r="D99">
        <v>5.3</v>
      </c>
      <c r="E99">
        <v>2.2999999999999998</v>
      </c>
      <c r="F99" t="s">
        <v>11</v>
      </c>
      <c r="G99">
        <v>0.69036546176011493</v>
      </c>
      <c r="H99">
        <f t="array" ref="H99">SQRT(SUMSQ($B99:$C99-$U$2:$V$2))</f>
        <v>1.4317821063276357</v>
      </c>
      <c r="I99">
        <f t="array" ref="I99">SQRT(SUMSQ($B99:$C99-$U$3:$V$3))</f>
        <v>0.44721359549995832</v>
      </c>
      <c r="J99">
        <f t="array" ref="J99">SQRT(SUMSQ($B99:$C99-$U$4:$V$4))</f>
        <v>1.1045361017187258</v>
      </c>
      <c r="K99">
        <f t="shared" si="4"/>
        <v>0.44721359549995832</v>
      </c>
      <c r="L99">
        <f t="shared" si="5"/>
        <v>2</v>
      </c>
      <c r="N99">
        <f t="array" ref="N99">SQRT(SUMSQ($D99:$E99-$W$2:$X$2))</f>
        <v>4.3416586692184813</v>
      </c>
      <c r="O99">
        <f t="array" ref="O99">SQRT(SUMSQ($D99:$E99-$W$3:$X$3))</f>
        <v>0.99999999999999967</v>
      </c>
      <c r="P99">
        <f t="array" ref="P99">SQRT(SUMSQ($D99:$E99-$W$4:$X$4))</f>
        <v>0.5099019513592784</v>
      </c>
      <c r="Q99">
        <f t="shared" si="6"/>
        <v>0.5099019513592784</v>
      </c>
      <c r="R99">
        <f t="shared" si="7"/>
        <v>3</v>
      </c>
    </row>
    <row r="100" spans="1:18" x14ac:dyDescent="0.25">
      <c r="A100">
        <v>122</v>
      </c>
      <c r="B100">
        <v>5.6</v>
      </c>
      <c r="C100">
        <v>2.8</v>
      </c>
      <c r="D100">
        <v>4.9000000000000004</v>
      </c>
      <c r="E100">
        <v>2</v>
      </c>
      <c r="F100" t="s">
        <v>11</v>
      </c>
      <c r="G100">
        <v>0.7019147767637467</v>
      </c>
      <c r="H100">
        <f t="array" ref="H100">SQRT(SUMSQ($B100:$C100-$U$2:$V$2))</f>
        <v>0.92195444572928864</v>
      </c>
      <c r="I100">
        <f t="array" ref="I100">SQRT(SUMSQ($B100:$C100-$U$3:$V$3))</f>
        <v>0.60000000000000053</v>
      </c>
      <c r="J100">
        <f t="array" ref="J100">SQRT(SUMSQ($B100:$C100-$U$4:$V$4))</f>
        <v>1.9646882704388504</v>
      </c>
      <c r="K100">
        <f t="shared" si="4"/>
        <v>0.60000000000000053</v>
      </c>
      <c r="L100">
        <f t="shared" si="5"/>
        <v>2</v>
      </c>
      <c r="N100">
        <f t="array" ref="N100">SQRT(SUMSQ($D100:$E100-$W$2:$X$2))</f>
        <v>3.8470768123342691</v>
      </c>
      <c r="O100">
        <f t="array" ref="O100">SQRT(SUMSQ($D100:$E100-$W$3:$X$3))</f>
        <v>0.53851648071345048</v>
      </c>
      <c r="P100">
        <f t="array" ref="P100">SQRT(SUMSQ($D100:$E100-$W$4:$X$4))</f>
        <v>0.9219544457292882</v>
      </c>
      <c r="Q100">
        <f t="shared" si="6"/>
        <v>0.53851648071345048</v>
      </c>
      <c r="R100">
        <f t="shared" si="7"/>
        <v>2</v>
      </c>
    </row>
    <row r="101" spans="1:18" x14ac:dyDescent="0.25">
      <c r="A101">
        <v>83</v>
      </c>
      <c r="B101">
        <v>5.8</v>
      </c>
      <c r="C101">
        <v>2.7</v>
      </c>
      <c r="D101">
        <v>3.9</v>
      </c>
      <c r="E101">
        <v>1.2</v>
      </c>
      <c r="F101" t="s">
        <v>10</v>
      </c>
      <c r="G101">
        <v>0.70554763305538026</v>
      </c>
      <c r="H101">
        <f t="array" ref="H101">SQRT(SUMSQ($B101:$C101-$U$2:$V$2))</f>
        <v>1.1313708498984758</v>
      </c>
      <c r="I101">
        <f t="array" ref="I101">SQRT(SUMSQ($B101:$C101-$U$3:$V$3))</f>
        <v>0.41231056256176629</v>
      </c>
      <c r="J101">
        <f t="array" ref="J101">SQRT(SUMSQ($B101:$C101-$U$4:$V$4))</f>
        <v>1.8027756377319946</v>
      </c>
      <c r="K101">
        <f t="shared" si="4"/>
        <v>0.41231056256176629</v>
      </c>
      <c r="L101">
        <f t="shared" si="5"/>
        <v>2</v>
      </c>
      <c r="N101">
        <f t="array" ref="N101">SQRT(SUMSQ($D101:$E101-$W$2:$X$2))</f>
        <v>2.6</v>
      </c>
      <c r="O101">
        <f t="array" ref="O101">SQRT(SUMSQ($D101:$E101-$W$3:$X$3))</f>
        <v>0.85440037453175333</v>
      </c>
      <c r="P101">
        <f t="array" ref="P101">SQRT(SUMSQ($D101:$E101-$W$4:$X$4))</f>
        <v>2.1470910553583891</v>
      </c>
      <c r="Q101">
        <f t="shared" si="6"/>
        <v>0.85440037453175333</v>
      </c>
      <c r="R101">
        <f t="shared" si="7"/>
        <v>2</v>
      </c>
    </row>
    <row r="102" spans="1:18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11</v>
      </c>
      <c r="G102">
        <v>0.72080735559220732</v>
      </c>
      <c r="H102">
        <f t="array" ref="H102">SQRT(SUMSQ($B102:$C102-$U$2:$V$2))</f>
        <v>1.3152946437965904</v>
      </c>
      <c r="I102">
        <f t="array" ref="I102">SQRT(SUMSQ($B102:$C102-$U$3:$V$3))</f>
        <v>0.5099019513592784</v>
      </c>
      <c r="J102">
        <f t="array" ref="J102">SQRT(SUMSQ($B102:$C102-$U$4:$V$4))</f>
        <v>1.2000000000000002</v>
      </c>
      <c r="K102">
        <f t="shared" si="4"/>
        <v>0.5099019513592784</v>
      </c>
      <c r="L102">
        <f t="shared" si="5"/>
        <v>2</v>
      </c>
      <c r="N102">
        <f t="array" ref="N102">SQRT(SUMSQ($D102:$E102-$W$2:$X$2))</f>
        <v>5.0537115073973107</v>
      </c>
      <c r="O102">
        <f t="array" ref="O102">SQRT(SUMSQ($D102:$E102-$W$3:$X$3))</f>
        <v>1.6401219466856725</v>
      </c>
      <c r="P102">
        <f t="array" ref="P102">SQRT(SUMSQ($D102:$E102-$W$4:$X$4))</f>
        <v>0.3605551275463989</v>
      </c>
      <c r="Q102">
        <f t="shared" si="6"/>
        <v>0.3605551275463989</v>
      </c>
      <c r="R102">
        <f t="shared" si="7"/>
        <v>3</v>
      </c>
    </row>
    <row r="103" spans="1:18" x14ac:dyDescent="0.25">
      <c r="A103">
        <v>125</v>
      </c>
      <c r="B103">
        <v>6.7</v>
      </c>
      <c r="C103">
        <v>3.3</v>
      </c>
      <c r="D103">
        <v>5.7</v>
      </c>
      <c r="E103">
        <v>2.1</v>
      </c>
      <c r="F103" t="s">
        <v>11</v>
      </c>
      <c r="G103">
        <v>0.72649287688268249</v>
      </c>
      <c r="H103">
        <f t="array" ref="H103">SQRT(SUMSQ($B103:$C103-$U$2:$V$2))</f>
        <v>1.7117242768623691</v>
      </c>
      <c r="I103">
        <f t="array" ref="I103">SQRT(SUMSQ($B103:$C103-$U$3:$V$3))</f>
        <v>0.70710678118654757</v>
      </c>
      <c r="J103">
        <f t="array" ref="J103">SQRT(SUMSQ($B103:$C103-$U$4:$V$4))</f>
        <v>0.79999999999999982</v>
      </c>
      <c r="K103">
        <f t="shared" si="4"/>
        <v>0.70710678118654757</v>
      </c>
      <c r="L103">
        <f t="shared" si="5"/>
        <v>2</v>
      </c>
      <c r="N103">
        <f t="array" ref="N103">SQRT(SUMSQ($D103:$E103-$W$2:$X$2))</f>
        <v>4.6097722286464435</v>
      </c>
      <c r="O103">
        <f t="array" ref="O103">SQRT(SUMSQ($D103:$E103-$W$3:$X$3))</f>
        <v>1.1661903789690602</v>
      </c>
      <c r="P103">
        <f t="array" ref="P103">SQRT(SUMSQ($D103:$E103-$W$4:$X$4))</f>
        <v>0.14142135623730931</v>
      </c>
      <c r="Q103">
        <f t="shared" si="6"/>
        <v>0.14142135623730931</v>
      </c>
      <c r="R103">
        <f t="shared" si="7"/>
        <v>3</v>
      </c>
    </row>
    <row r="104" spans="1:18" x14ac:dyDescent="0.25">
      <c r="A104">
        <v>6</v>
      </c>
      <c r="B104">
        <v>5.4</v>
      </c>
      <c r="C104">
        <v>3.9</v>
      </c>
      <c r="D104">
        <v>1.7</v>
      </c>
      <c r="E104">
        <v>0.4</v>
      </c>
      <c r="F104" t="s">
        <v>6</v>
      </c>
      <c r="G104">
        <v>0.72875910271683686</v>
      </c>
      <c r="H104">
        <f t="array" ref="H104">SQRT(SUMSQ($B104:$C104-$U$2:$V$2))</f>
        <v>0.56568542494923812</v>
      </c>
      <c r="I104">
        <f t="array" ref="I104">SQRT(SUMSQ($B104:$C104-$U$3:$V$3))</f>
        <v>1.3601470508735443</v>
      </c>
      <c r="J104">
        <f t="array" ref="J104">SQRT(SUMSQ($B104:$C104-$U$4:$V$4))</f>
        <v>2.1840329667841551</v>
      </c>
      <c r="K104">
        <f t="shared" si="4"/>
        <v>0.56568542494923812</v>
      </c>
      <c r="L104">
        <f t="shared" si="5"/>
        <v>1</v>
      </c>
      <c r="N104">
        <f t="array" ref="N104">SQRT(SUMSQ($D104:$E104-$W$2:$X$2))</f>
        <v>0.28284271247461901</v>
      </c>
      <c r="O104">
        <f t="array" ref="O104">SQRT(SUMSQ($D104:$E104-$W$3:$X$3))</f>
        <v>3.1953090617340916</v>
      </c>
      <c r="P104">
        <f t="array" ref="P104">SQRT(SUMSQ($D104:$E104-$W$4:$X$4))</f>
        <v>4.4777226354476225</v>
      </c>
      <c r="Q104">
        <f t="shared" si="6"/>
        <v>0.28284271247461901</v>
      </c>
      <c r="R104">
        <f t="shared" si="7"/>
        <v>1</v>
      </c>
    </row>
    <row r="105" spans="1:18" x14ac:dyDescent="0.25">
      <c r="A105">
        <v>35</v>
      </c>
      <c r="B105">
        <v>4.9000000000000004</v>
      </c>
      <c r="C105">
        <v>3.1</v>
      </c>
      <c r="D105">
        <v>1.5</v>
      </c>
      <c r="E105">
        <v>0.1</v>
      </c>
      <c r="F105" t="s">
        <v>6</v>
      </c>
      <c r="G105">
        <v>0.73220171903285292</v>
      </c>
      <c r="H105">
        <f t="array" ref="H105">SQRT(SUMSQ($B105:$C105-$U$2:$V$2))</f>
        <v>0.41231056256176585</v>
      </c>
      <c r="I105">
        <f t="array" ref="I105">SQRT(SUMSQ($B105:$C105-$U$3:$V$3))</f>
        <v>1.3341664064126333</v>
      </c>
      <c r="J105">
        <f t="array" ref="J105">SQRT(SUMSQ($B105:$C105-$U$4:$V$4))</f>
        <v>2.607680962081059</v>
      </c>
      <c r="K105">
        <f t="shared" si="4"/>
        <v>0.41231056256176585</v>
      </c>
      <c r="L105">
        <f t="shared" si="5"/>
        <v>1</v>
      </c>
      <c r="N105">
        <f t="array" ref="N105">SQRT(SUMSQ($D105:$E105-$W$2:$X$2))</f>
        <v>0.1</v>
      </c>
      <c r="O105">
        <f t="array" ref="O105">SQRT(SUMSQ($D105:$E105-$W$3:$X$3))</f>
        <v>3.4928498393145961</v>
      </c>
      <c r="P105">
        <f t="array" ref="P105">SQRT(SUMSQ($D105:$E105-$W$4:$X$4))</f>
        <v>4.7853944456021598</v>
      </c>
      <c r="Q105">
        <f t="shared" si="6"/>
        <v>0.1</v>
      </c>
      <c r="R105">
        <f t="shared" si="7"/>
        <v>1</v>
      </c>
    </row>
    <row r="106" spans="1:18" x14ac:dyDescent="0.25">
      <c r="A106">
        <v>25</v>
      </c>
      <c r="B106">
        <v>4.8</v>
      </c>
      <c r="C106">
        <v>3.4</v>
      </c>
      <c r="D106">
        <v>1.9</v>
      </c>
      <c r="E106">
        <v>0.2</v>
      </c>
      <c r="F106" t="s">
        <v>6</v>
      </c>
      <c r="G106">
        <v>0.73271232370180772</v>
      </c>
      <c r="H106">
        <f t="array" ref="H106">SQRT(SUMSQ($B106:$C106-$U$2:$V$2))</f>
        <v>0.22360679774997916</v>
      </c>
      <c r="I106">
        <f t="array" ref="I106">SQRT(SUMSQ($B106:$C106-$U$3:$V$3))</f>
        <v>1.523154621172782</v>
      </c>
      <c r="J106">
        <f t="array" ref="J106">SQRT(SUMSQ($B106:$C106-$U$4:$V$4))</f>
        <v>2.7018512172212592</v>
      </c>
      <c r="K106">
        <f t="shared" si="4"/>
        <v>0.22360679774997916</v>
      </c>
      <c r="L106">
        <f t="shared" si="5"/>
        <v>1</v>
      </c>
      <c r="N106">
        <f t="array" ref="N106">SQRT(SUMSQ($D106:$E106-$W$2:$X$2))</f>
        <v>0.39999999999999991</v>
      </c>
      <c r="O106">
        <f t="array" ref="O106">SQRT(SUMSQ($D106:$E106-$W$3:$X$3))</f>
        <v>3.0870698080866266</v>
      </c>
      <c r="P106">
        <f t="array" ref="P106">SQRT(SUMSQ($D106:$E106-$W$4:$X$4))</f>
        <v>4.3829214001622256</v>
      </c>
      <c r="Q106">
        <f t="shared" si="6"/>
        <v>0.39999999999999991</v>
      </c>
      <c r="R106">
        <f t="shared" si="7"/>
        <v>1</v>
      </c>
    </row>
    <row r="107" spans="1:18" x14ac:dyDescent="0.25">
      <c r="A107">
        <v>144</v>
      </c>
      <c r="B107">
        <v>6.8</v>
      </c>
      <c r="C107">
        <v>3.2</v>
      </c>
      <c r="D107">
        <v>5.9</v>
      </c>
      <c r="E107">
        <v>2.2999999999999998</v>
      </c>
      <c r="F107" t="s">
        <v>11</v>
      </c>
      <c r="G107">
        <v>0.74329389692119308</v>
      </c>
      <c r="H107">
        <f t="array" ref="H107">SQRT(SUMSQ($B107:$C107-$U$2:$V$2))</f>
        <v>1.8248287590894656</v>
      </c>
      <c r="I107">
        <f t="array" ref="I107">SQRT(SUMSQ($B107:$C107-$U$3:$V$3))</f>
        <v>0.7211102550927978</v>
      </c>
      <c r="J107">
        <f t="array" ref="J107">SQRT(SUMSQ($B107:$C107-$U$4:$V$4))</f>
        <v>0.70710678118654768</v>
      </c>
      <c r="K107">
        <f t="shared" si="4"/>
        <v>0.70710678118654768</v>
      </c>
      <c r="L107">
        <f t="shared" si="5"/>
        <v>3</v>
      </c>
      <c r="N107">
        <f t="array" ref="N107">SQRT(SUMSQ($D107:$E107-$W$2:$X$2))</f>
        <v>4.8754486972995625</v>
      </c>
      <c r="O107">
        <f t="array" ref="O107">SQRT(SUMSQ($D107:$E107-$W$3:$X$3))</f>
        <v>1.4422205101855958</v>
      </c>
      <c r="P107">
        <f t="array" ref="P107">SQRT(SUMSQ($D107:$E107-$W$4:$X$4))</f>
        <v>0.14142135623730964</v>
      </c>
      <c r="Q107">
        <f t="shared" si="6"/>
        <v>0.14142135623730964</v>
      </c>
      <c r="R107">
        <f t="shared" si="7"/>
        <v>3</v>
      </c>
    </row>
    <row r="108" spans="1:18" x14ac:dyDescent="0.25">
      <c r="A108">
        <v>50</v>
      </c>
      <c r="B108">
        <v>5</v>
      </c>
      <c r="C108">
        <v>3.3</v>
      </c>
      <c r="D108">
        <v>1.4</v>
      </c>
      <c r="E108">
        <v>0.2</v>
      </c>
      <c r="F108" t="s">
        <v>6</v>
      </c>
      <c r="G108">
        <v>0.74517493796442835</v>
      </c>
      <c r="H108">
        <f t="array" ref="H108">SQRT(SUMSQ($B108:$C108-$U$2:$V$2))</f>
        <v>0.20000000000000018</v>
      </c>
      <c r="I108">
        <f t="array" ref="I108">SQRT(SUMSQ($B108:$C108-$U$3:$V$3))</f>
        <v>1.3</v>
      </c>
      <c r="J108">
        <f t="array" ref="J108">SQRT(SUMSQ($B108:$C108-$U$4:$V$4))</f>
        <v>2.5</v>
      </c>
      <c r="K108">
        <f t="shared" si="4"/>
        <v>0.20000000000000018</v>
      </c>
      <c r="L108">
        <f t="shared" si="5"/>
        <v>1</v>
      </c>
      <c r="N108">
        <f t="array" ref="N108">SQRT(SUMSQ($D108:$E108-$W$2:$X$2))</f>
        <v>0.10000000000000009</v>
      </c>
      <c r="O108">
        <f t="array" ref="O108">SQRT(SUMSQ($D108:$E108-$W$3:$X$3))</f>
        <v>3.5468295701936401</v>
      </c>
      <c r="P108">
        <f t="array" ref="P108">SQRT(SUMSQ($D108:$E108-$W$4:$X$4))</f>
        <v>4.8332183894378291</v>
      </c>
      <c r="Q108">
        <f t="shared" si="6"/>
        <v>0.10000000000000009</v>
      </c>
      <c r="R108">
        <f t="shared" si="7"/>
        <v>1</v>
      </c>
    </row>
    <row r="109" spans="1:18" x14ac:dyDescent="0.25">
      <c r="A109">
        <v>57</v>
      </c>
      <c r="B109">
        <v>6.3</v>
      </c>
      <c r="C109">
        <v>3.3</v>
      </c>
      <c r="D109">
        <v>4.7</v>
      </c>
      <c r="E109">
        <v>1.6</v>
      </c>
      <c r="F109" t="s">
        <v>10</v>
      </c>
      <c r="G109">
        <v>0.74568003356575319</v>
      </c>
      <c r="H109">
        <f t="array" ref="H109">SQRT(SUMSQ($B109:$C109-$U$2:$V$2))</f>
        <v>1.3152946437965904</v>
      </c>
      <c r="I109">
        <f t="array" ref="I109">SQRT(SUMSQ($B109:$C109-$U$3:$V$3))</f>
        <v>0.5099019513592784</v>
      </c>
      <c r="J109">
        <f t="array" ref="J109">SQRT(SUMSQ($B109:$C109-$U$4:$V$4))</f>
        <v>1.2000000000000002</v>
      </c>
      <c r="K109">
        <f t="shared" si="4"/>
        <v>0.5099019513592784</v>
      </c>
      <c r="L109">
        <f t="shared" si="5"/>
        <v>2</v>
      </c>
      <c r="N109">
        <f t="array" ref="N109">SQRT(SUMSQ($D109:$E109-$W$2:$X$2))</f>
        <v>3.4928498393145966</v>
      </c>
      <c r="O109">
        <f t="array" ref="O109">SQRT(SUMSQ($D109:$E109-$W$3:$X$3))</f>
        <v>0.10000000000000009</v>
      </c>
      <c r="P109">
        <f t="array" ref="P109">SQRT(SUMSQ($D109:$E109-$W$4:$X$4))</f>
        <v>1.2529964086141665</v>
      </c>
      <c r="Q109">
        <f t="shared" si="6"/>
        <v>0.10000000000000009</v>
      </c>
      <c r="R109">
        <f t="shared" si="7"/>
        <v>2</v>
      </c>
    </row>
    <row r="110" spans="1:18" x14ac:dyDescent="0.25">
      <c r="A110">
        <v>100</v>
      </c>
      <c r="B110">
        <v>5.7</v>
      </c>
      <c r="C110">
        <v>2.8</v>
      </c>
      <c r="D110">
        <v>4.0999999999999996</v>
      </c>
      <c r="E110">
        <v>1.3</v>
      </c>
      <c r="F110" t="s">
        <v>10</v>
      </c>
      <c r="G110">
        <v>0.75198220377079084</v>
      </c>
      <c r="H110">
        <f t="array" ref="H110">SQRT(SUMSQ($B110:$C110-$U$2:$V$2))</f>
        <v>0.9899494936611668</v>
      </c>
      <c r="I110">
        <f t="array" ref="I110">SQRT(SUMSQ($B110:$C110-$U$3:$V$3))</f>
        <v>0.5</v>
      </c>
      <c r="J110">
        <f t="array" ref="J110">SQRT(SUMSQ($B110:$C110-$U$4:$V$4))</f>
        <v>1.8681541692269403</v>
      </c>
      <c r="K110">
        <f t="shared" si="4"/>
        <v>0.5</v>
      </c>
      <c r="L110">
        <f t="shared" si="5"/>
        <v>2</v>
      </c>
      <c r="N110">
        <f t="array" ref="N110">SQRT(SUMSQ($D110:$E110-$W$2:$X$2))</f>
        <v>2.8231188426986202</v>
      </c>
      <c r="O110">
        <f t="array" ref="O110">SQRT(SUMSQ($D110:$E110-$W$3:$X$3))</f>
        <v>0.63245553203367633</v>
      </c>
      <c r="P110">
        <f t="array" ref="P110">SQRT(SUMSQ($D110:$E110-$W$4:$X$4))</f>
        <v>1.9235384061671348</v>
      </c>
      <c r="Q110">
        <f t="shared" si="6"/>
        <v>0.63245553203367633</v>
      </c>
      <c r="R110">
        <f t="shared" si="7"/>
        <v>2</v>
      </c>
    </row>
    <row r="111" spans="1:18" x14ac:dyDescent="0.25">
      <c r="A111">
        <v>92</v>
      </c>
      <c r="B111">
        <v>6.1</v>
      </c>
      <c r="C111">
        <v>3</v>
      </c>
      <c r="D111">
        <v>4.5999999999999996</v>
      </c>
      <c r="E111">
        <v>1.4</v>
      </c>
      <c r="F111" t="s">
        <v>10</v>
      </c>
      <c r="G111">
        <v>0.75650672225030968</v>
      </c>
      <c r="H111">
        <f t="array" ref="H111">SQRT(SUMSQ($B111:$C111-$U$2:$V$2))</f>
        <v>1.2083045973594568</v>
      </c>
      <c r="I111">
        <f t="array" ref="I111">SQRT(SUMSQ($B111:$C111-$U$3:$V$3))</f>
        <v>0.22360679774997935</v>
      </c>
      <c r="J111">
        <f t="array" ref="J111">SQRT(SUMSQ($B111:$C111-$U$4:$V$4))</f>
        <v>1.4317821063276357</v>
      </c>
      <c r="K111">
        <f t="shared" si="4"/>
        <v>0.22360679774997935</v>
      </c>
      <c r="L111">
        <f t="shared" si="5"/>
        <v>2</v>
      </c>
      <c r="N111">
        <f t="array" ref="N111">SQRT(SUMSQ($D111:$E111-$W$2:$X$2))</f>
        <v>3.3241540277189316</v>
      </c>
      <c r="O111">
        <f t="array" ref="O111">SQRT(SUMSQ($D111:$E111-$W$3:$X$3))</f>
        <v>0.14142135623730995</v>
      </c>
      <c r="P111">
        <f t="array" ref="P111">SQRT(SUMSQ($D111:$E111-$W$4:$X$4))</f>
        <v>1.442220510185596</v>
      </c>
      <c r="Q111">
        <f t="shared" si="6"/>
        <v>0.14142135623730995</v>
      </c>
      <c r="R111">
        <f t="shared" si="7"/>
        <v>2</v>
      </c>
    </row>
    <row r="112" spans="1:18" x14ac:dyDescent="0.25">
      <c r="A112">
        <v>34</v>
      </c>
      <c r="B112">
        <v>5.5</v>
      </c>
      <c r="C112">
        <v>4.2</v>
      </c>
      <c r="D112">
        <v>1.4</v>
      </c>
      <c r="E112">
        <v>0.2</v>
      </c>
      <c r="F112" t="s">
        <v>6</v>
      </c>
      <c r="G112">
        <v>0.76618283159304745</v>
      </c>
      <c r="H112">
        <f t="array" ref="H112">SQRT(SUMSQ($B112:$C112-$U$2:$V$2))</f>
        <v>0.86023252670426276</v>
      </c>
      <c r="I112">
        <f t="array" ref="I112">SQRT(SUMSQ($B112:$C112-$U$3:$V$3))</f>
        <v>1.5652475842498532</v>
      </c>
      <c r="J112">
        <f t="array" ref="J112">SQRT(SUMSQ($B112:$C112-$U$4:$V$4))</f>
        <v>2.1931712199461311</v>
      </c>
      <c r="K112">
        <f t="shared" si="4"/>
        <v>0.86023252670426276</v>
      </c>
      <c r="L112">
        <f t="shared" si="5"/>
        <v>1</v>
      </c>
      <c r="N112">
        <f t="array" ref="N112">SQRT(SUMSQ($D112:$E112-$W$2:$X$2))</f>
        <v>0.10000000000000009</v>
      </c>
      <c r="O112">
        <f t="array" ref="O112">SQRT(SUMSQ($D112:$E112-$W$3:$X$3))</f>
        <v>3.5468295701936401</v>
      </c>
      <c r="P112">
        <f t="array" ref="P112">SQRT(SUMSQ($D112:$E112-$W$4:$X$4))</f>
        <v>4.8332183894378291</v>
      </c>
      <c r="Q112">
        <f t="shared" si="6"/>
        <v>0.10000000000000009</v>
      </c>
      <c r="R112">
        <f t="shared" si="7"/>
        <v>1</v>
      </c>
    </row>
    <row r="113" spans="1:18" x14ac:dyDescent="0.25">
      <c r="A113">
        <v>16</v>
      </c>
      <c r="B113">
        <v>5.7</v>
      </c>
      <c r="C113">
        <v>4.4000000000000004</v>
      </c>
      <c r="D113">
        <v>1.5</v>
      </c>
      <c r="E113">
        <v>0.4</v>
      </c>
      <c r="F113" t="s">
        <v>6</v>
      </c>
      <c r="G113">
        <v>0.77030020780863528</v>
      </c>
      <c r="H113">
        <f t="array" ref="H113">SQRT(SUMSQ($B113:$C113-$U$2:$V$2))</f>
        <v>1.1401754250991385</v>
      </c>
      <c r="I113">
        <f t="array" ref="I113">SQRT(SUMSQ($B113:$C113-$U$3:$V$3))</f>
        <v>1.6763054614240216</v>
      </c>
      <c r="J113">
        <f t="array" ref="J113">SQRT(SUMSQ($B113:$C113-$U$4:$V$4))</f>
        <v>2.1095023109728985</v>
      </c>
      <c r="K113">
        <f t="shared" si="4"/>
        <v>1.1401754250991385</v>
      </c>
      <c r="L113">
        <f t="shared" si="5"/>
        <v>1</v>
      </c>
      <c r="N113">
        <f t="array" ref="N113">SQRT(SUMSQ($D113:$E113-$W$2:$X$2))</f>
        <v>0.2</v>
      </c>
      <c r="O113">
        <f t="array" ref="O113">SQRT(SUMSQ($D113:$E113-$W$3:$X$3))</f>
        <v>3.3837848631377265</v>
      </c>
      <c r="P113">
        <f t="array" ref="P113">SQRT(SUMSQ($D113:$E113-$W$4:$X$4))</f>
        <v>4.6615448083226658</v>
      </c>
      <c r="Q113">
        <f t="shared" si="6"/>
        <v>0.2</v>
      </c>
      <c r="R113">
        <f t="shared" si="7"/>
        <v>1</v>
      </c>
    </row>
    <row r="114" spans="1:18" x14ac:dyDescent="0.25">
      <c r="A114">
        <v>43</v>
      </c>
      <c r="B114">
        <v>4.4000000000000004</v>
      </c>
      <c r="C114">
        <v>3.2</v>
      </c>
      <c r="D114">
        <v>1.3</v>
      </c>
      <c r="E114">
        <v>0.2</v>
      </c>
      <c r="F114" t="s">
        <v>6</v>
      </c>
      <c r="G114">
        <v>0.77175569367895347</v>
      </c>
      <c r="H114">
        <f t="array" ref="H114">SQRT(SUMSQ($B114:$C114-$U$2:$V$2))</f>
        <v>0.67082039324993659</v>
      </c>
      <c r="I114">
        <f t="array" ref="I114">SQRT(SUMSQ($B114:$C114-$U$3:$V$3))</f>
        <v>1.8439088914585773</v>
      </c>
      <c r="J114">
        <f t="array" ref="J114">SQRT(SUMSQ($B114:$C114-$U$4:$V$4))</f>
        <v>3.1016124838541641</v>
      </c>
      <c r="K114">
        <f t="shared" si="4"/>
        <v>0.67082039324993659</v>
      </c>
      <c r="L114">
        <f t="shared" si="5"/>
        <v>1</v>
      </c>
      <c r="N114">
        <f t="array" ref="N114">SQRT(SUMSQ($D114:$E114-$W$2:$X$2))</f>
        <v>0.19999999999999996</v>
      </c>
      <c r="O114">
        <f t="array" ref="O114">SQRT(SUMSQ($D114:$E114-$W$3:$X$3))</f>
        <v>3.6400549446402595</v>
      </c>
      <c r="P114">
        <f t="array" ref="P114">SQRT(SUMSQ($D114:$E114-$W$4:$X$4))</f>
        <v>4.924428900898052</v>
      </c>
      <c r="Q114">
        <f t="shared" si="6"/>
        <v>0.19999999999999996</v>
      </c>
      <c r="R114">
        <f t="shared" si="7"/>
        <v>1</v>
      </c>
    </row>
    <row r="115" spans="1:18" x14ac:dyDescent="0.25">
      <c r="A115">
        <v>4</v>
      </c>
      <c r="B115">
        <v>4.5999999999999996</v>
      </c>
      <c r="C115">
        <v>3.1</v>
      </c>
      <c r="D115">
        <v>1.5</v>
      </c>
      <c r="E115">
        <v>0.2</v>
      </c>
      <c r="F115" t="s">
        <v>6</v>
      </c>
      <c r="G115">
        <v>0.77603215946716453</v>
      </c>
      <c r="H115">
        <f t="array" ref="H115">SQRT(SUMSQ($B115:$C115-$U$2:$V$2))</f>
        <v>0.56568542494923812</v>
      </c>
      <c r="I115">
        <f t="array" ref="I115">SQRT(SUMSQ($B115:$C115-$U$3:$V$3))</f>
        <v>1.6278820596099712</v>
      </c>
      <c r="J115">
        <f t="array" ref="J115">SQRT(SUMSQ($B115:$C115-$U$4:$V$4))</f>
        <v>2.9068883707497268</v>
      </c>
      <c r="K115">
        <f t="shared" si="4"/>
        <v>0.56568542494923812</v>
      </c>
      <c r="L115">
        <f t="shared" si="5"/>
        <v>1</v>
      </c>
      <c r="N115">
        <f t="array" ref="N115">SQRT(SUMSQ($D115:$E115-$W$2:$X$2))</f>
        <v>0</v>
      </c>
      <c r="O115">
        <f t="array" ref="O115">SQRT(SUMSQ($D115:$E115-$W$3:$X$3))</f>
        <v>3.4539832078341091</v>
      </c>
      <c r="P115">
        <f t="array" ref="P115">SQRT(SUMSQ($D115:$E115-$W$4:$X$4))</f>
        <v>4.7423622805517507</v>
      </c>
      <c r="Q115">
        <f t="shared" si="6"/>
        <v>0</v>
      </c>
      <c r="R115">
        <f t="shared" si="7"/>
        <v>1</v>
      </c>
    </row>
    <row r="116" spans="1:18" x14ac:dyDescent="0.25">
      <c r="A116">
        <v>10</v>
      </c>
      <c r="B116">
        <v>4.9000000000000004</v>
      </c>
      <c r="C116">
        <v>3.1</v>
      </c>
      <c r="D116">
        <v>1.5</v>
      </c>
      <c r="E116">
        <v>0.1</v>
      </c>
      <c r="F116" t="s">
        <v>6</v>
      </c>
      <c r="G116">
        <v>0.77713431174459158</v>
      </c>
      <c r="H116">
        <f t="array" ref="H116">SQRT(SUMSQ($B116:$C116-$U$2:$V$2))</f>
        <v>0.41231056256176585</v>
      </c>
      <c r="I116">
        <f t="array" ref="I116">SQRT(SUMSQ($B116:$C116-$U$3:$V$3))</f>
        <v>1.3341664064126333</v>
      </c>
      <c r="J116">
        <f t="array" ref="J116">SQRT(SUMSQ($B116:$C116-$U$4:$V$4))</f>
        <v>2.607680962081059</v>
      </c>
      <c r="K116">
        <f t="shared" si="4"/>
        <v>0.41231056256176585</v>
      </c>
      <c r="L116">
        <f t="shared" si="5"/>
        <v>1</v>
      </c>
      <c r="N116">
        <f t="array" ref="N116">SQRT(SUMSQ($D116:$E116-$W$2:$X$2))</f>
        <v>0.1</v>
      </c>
      <c r="O116">
        <f t="array" ref="O116">SQRT(SUMSQ($D116:$E116-$W$3:$X$3))</f>
        <v>3.4928498393145961</v>
      </c>
      <c r="P116">
        <f t="array" ref="P116">SQRT(SUMSQ($D116:$E116-$W$4:$X$4))</f>
        <v>4.7853944456021598</v>
      </c>
      <c r="Q116">
        <f t="shared" si="6"/>
        <v>0.1</v>
      </c>
      <c r="R116">
        <f t="shared" si="7"/>
        <v>1</v>
      </c>
    </row>
    <row r="117" spans="1:18" x14ac:dyDescent="0.25">
      <c r="A117">
        <v>106</v>
      </c>
      <c r="B117">
        <v>7.6</v>
      </c>
      <c r="C117">
        <v>3</v>
      </c>
      <c r="D117">
        <v>6.6</v>
      </c>
      <c r="E117">
        <v>2.1</v>
      </c>
      <c r="F117" t="s">
        <v>11</v>
      </c>
      <c r="G117">
        <v>0.77936969978105686</v>
      </c>
      <c r="H117">
        <f t="array" ref="H117">SQRT(SUMSQ($B117:$C117-$U$2:$V$2))</f>
        <v>2.6476404589747449</v>
      </c>
      <c r="I117">
        <f t="array" ref="I117">SQRT(SUMSQ($B117:$C117-$U$3:$V$3))</f>
        <v>1.4142135623730945</v>
      </c>
      <c r="J117">
        <f t="array" ref="J117">SQRT(SUMSQ($B117:$C117-$U$4:$V$4))</f>
        <v>0.31622776601683766</v>
      </c>
      <c r="K117">
        <f t="shared" si="4"/>
        <v>0.31622776601683766</v>
      </c>
      <c r="L117">
        <f t="shared" si="5"/>
        <v>3</v>
      </c>
      <c r="N117">
        <f t="array" ref="N117">SQRT(SUMSQ($D117:$E117-$W$2:$X$2))</f>
        <v>5.4424259296751112</v>
      </c>
      <c r="O117">
        <f t="array" ref="O117">SQRT(SUMSQ($D117:$E117-$W$3:$X$3))</f>
        <v>1.9924858845171269</v>
      </c>
      <c r="P117">
        <f t="array" ref="P117">SQRT(SUMSQ($D117:$E117-$W$4:$X$4))</f>
        <v>0.8062257748298548</v>
      </c>
      <c r="Q117">
        <f t="shared" si="6"/>
        <v>0.8062257748298548</v>
      </c>
      <c r="R117">
        <f t="shared" si="7"/>
        <v>3</v>
      </c>
    </row>
    <row r="118" spans="1:18" x14ac:dyDescent="0.25">
      <c r="A118">
        <v>132</v>
      </c>
      <c r="B118">
        <v>7.9</v>
      </c>
      <c r="C118">
        <v>3.8</v>
      </c>
      <c r="D118">
        <v>6.4</v>
      </c>
      <c r="E118">
        <v>2</v>
      </c>
      <c r="F118" t="s">
        <v>11</v>
      </c>
      <c r="G118">
        <v>0.79132425760905012</v>
      </c>
      <c r="H118">
        <f t="array" ref="H118">SQRT(SUMSQ($B118:$C118-$U$2:$V$2))</f>
        <v>2.9154759474226504</v>
      </c>
      <c r="I118">
        <f t="array" ref="I118">SQRT(SUMSQ($B118:$C118-$U$3:$V$3))</f>
        <v>1.9723082923316022</v>
      </c>
      <c r="J118">
        <f t="array" ref="J118">SQRT(SUMSQ($B118:$C118-$U$4:$V$4))</f>
        <v>0.64031242374328512</v>
      </c>
      <c r="K118">
        <f t="shared" si="4"/>
        <v>0.64031242374328512</v>
      </c>
      <c r="L118">
        <f t="shared" si="5"/>
        <v>3</v>
      </c>
      <c r="N118">
        <f t="array" ref="N118">SQRT(SUMSQ($D118:$E118-$W$2:$X$2))</f>
        <v>5.2201532544552753</v>
      </c>
      <c r="O118">
        <f t="array" ref="O118">SQRT(SUMSQ($D118:$E118-$W$3:$X$3))</f>
        <v>1.7720045146669352</v>
      </c>
      <c r="P118">
        <f t="array" ref="P118">SQRT(SUMSQ($D118:$E118-$W$4:$X$4))</f>
        <v>0.63245553203367644</v>
      </c>
      <c r="Q118">
        <f t="shared" si="6"/>
        <v>0.63245553203367644</v>
      </c>
      <c r="R118">
        <f t="shared" si="7"/>
        <v>3</v>
      </c>
    </row>
    <row r="119" spans="1:18" x14ac:dyDescent="0.25">
      <c r="A119">
        <v>63</v>
      </c>
      <c r="B119">
        <v>6</v>
      </c>
      <c r="C119">
        <v>2.2000000000000002</v>
      </c>
      <c r="D119">
        <v>4</v>
      </c>
      <c r="E119">
        <v>1</v>
      </c>
      <c r="F119" t="s">
        <v>10</v>
      </c>
      <c r="G119">
        <v>0.79170399464946661</v>
      </c>
      <c r="H119">
        <f t="array" ref="H119">SQRT(SUMSQ($B119:$C119-$U$2:$V$2))</f>
        <v>1.6401219466856725</v>
      </c>
      <c r="I119">
        <f t="array" ref="I119">SQRT(SUMSQ($B119:$C119-$U$3:$V$3))</f>
        <v>0.63245553203367566</v>
      </c>
      <c r="J119">
        <f t="array" ref="J119">SQRT(SUMSQ($B119:$C119-$U$4:$V$4))</f>
        <v>1.8601075237738272</v>
      </c>
      <c r="K119">
        <f t="shared" si="4"/>
        <v>0.63245553203367566</v>
      </c>
      <c r="L119">
        <f t="shared" si="5"/>
        <v>2</v>
      </c>
      <c r="N119">
        <f t="array" ref="N119">SQRT(SUMSQ($D119:$E119-$W$2:$X$2))</f>
        <v>2.6248809496813377</v>
      </c>
      <c r="O119">
        <f t="array" ref="O119">SQRT(SUMSQ($D119:$E119-$W$3:$X$3))</f>
        <v>0.86023252670426276</v>
      </c>
      <c r="P119">
        <f t="array" ref="P119">SQRT(SUMSQ($D119:$E119-$W$4:$X$4))</f>
        <v>2.1633307652783933</v>
      </c>
      <c r="Q119">
        <f t="shared" si="6"/>
        <v>0.86023252670426276</v>
      </c>
      <c r="R119">
        <f t="shared" si="7"/>
        <v>2</v>
      </c>
    </row>
    <row r="120" spans="1:18" x14ac:dyDescent="0.25">
      <c r="A120">
        <v>90</v>
      </c>
      <c r="B120">
        <v>5.5</v>
      </c>
      <c r="C120">
        <v>2.5</v>
      </c>
      <c r="D120">
        <v>4</v>
      </c>
      <c r="E120">
        <v>1.3</v>
      </c>
      <c r="F120" t="s">
        <v>10</v>
      </c>
      <c r="G120">
        <v>0.79197298787207604</v>
      </c>
      <c r="H120">
        <f t="array" ref="H120">SQRT(SUMSQ($B120:$C120-$U$2:$V$2))</f>
        <v>1.1180339887498949</v>
      </c>
      <c r="I120">
        <f t="array" ref="I120">SQRT(SUMSQ($B120:$C120-$U$3:$V$3))</f>
        <v>0.761577310586391</v>
      </c>
      <c r="J120">
        <f t="array" ref="J120">SQRT(SUMSQ($B120:$C120-$U$4:$V$4))</f>
        <v>2.1540659228538015</v>
      </c>
      <c r="K120">
        <f t="shared" si="4"/>
        <v>0.761577310586391</v>
      </c>
      <c r="L120">
        <f t="shared" si="5"/>
        <v>2</v>
      </c>
      <c r="N120">
        <f t="array" ref="N120">SQRT(SUMSQ($D120:$E120-$W$2:$X$2))</f>
        <v>2.7313000567495327</v>
      </c>
      <c r="O120">
        <f t="array" ref="O120">SQRT(SUMSQ($D120:$E120-$W$3:$X$3))</f>
        <v>0.72801098892805205</v>
      </c>
      <c r="P120">
        <f t="array" ref="P120">SQRT(SUMSQ($D120:$E120-$W$4:$X$4))</f>
        <v>2.0124611797498106</v>
      </c>
      <c r="Q120">
        <f t="shared" si="6"/>
        <v>0.72801098892805205</v>
      </c>
      <c r="R120">
        <f t="shared" si="7"/>
        <v>2</v>
      </c>
    </row>
    <row r="121" spans="1:18" x14ac:dyDescent="0.25">
      <c r="A121">
        <v>119</v>
      </c>
      <c r="B121">
        <v>7.7</v>
      </c>
      <c r="C121">
        <v>2.6</v>
      </c>
      <c r="D121">
        <v>6.9</v>
      </c>
      <c r="E121">
        <v>2.2999999999999998</v>
      </c>
      <c r="F121" t="s">
        <v>11</v>
      </c>
      <c r="G121">
        <v>0.79654202119188389</v>
      </c>
      <c r="H121">
        <f t="array" ref="H121">SQRT(SUMSQ($B121:$C121-$U$2:$V$2))</f>
        <v>2.8460498941515415</v>
      </c>
      <c r="I121">
        <f t="array" ref="I121">SQRT(SUMSQ($B121:$C121-$U$3:$V$3))</f>
        <v>1.5132745950421556</v>
      </c>
      <c r="J121">
        <f t="array" ref="J121">SQRT(SUMSQ($B121:$C121-$U$4:$V$4))</f>
        <v>0.72801098892805161</v>
      </c>
      <c r="K121">
        <f t="shared" si="4"/>
        <v>0.72801098892805161</v>
      </c>
      <c r="L121">
        <f t="shared" si="5"/>
        <v>3</v>
      </c>
      <c r="N121">
        <f t="array" ref="N121">SQRT(SUMSQ($D121:$E121-$W$2:$X$2))</f>
        <v>5.7939623747483902</v>
      </c>
      <c r="O121">
        <f t="array" ref="O121">SQRT(SUMSQ($D121:$E121-$W$3:$X$3))</f>
        <v>2.340939982143925</v>
      </c>
      <c r="P121">
        <f t="array" ref="P121">SQRT(SUMSQ($D121:$E121-$W$4:$X$4))</f>
        <v>1.1045361017187265</v>
      </c>
      <c r="Q121">
        <f t="shared" si="6"/>
        <v>1.1045361017187265</v>
      </c>
      <c r="R121">
        <f t="shared" si="7"/>
        <v>3</v>
      </c>
    </row>
    <row r="122" spans="1:18" x14ac:dyDescent="0.25">
      <c r="J122" t="s">
        <v>26</v>
      </c>
      <c r="K122">
        <f>SUM(K2:K121)</f>
        <v>56.240045732119206</v>
      </c>
      <c r="P122" t="s">
        <v>26</v>
      </c>
      <c r="Q122">
        <f>SUM(Q2:Q121)</f>
        <v>46.565881231080155</v>
      </c>
    </row>
  </sheetData>
  <sortState ref="A2:G151">
    <sortCondition ref="G2:G15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pane ySplit="1" topLeftCell="A2" activePane="bottomLeft" state="frozen"/>
      <selection pane="bottomLeft" activeCell="A2" sqref="A2"/>
    </sheetView>
  </sheetViews>
  <sheetFormatPr defaultRowHeight="15.7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24" x14ac:dyDescent="0.25">
      <c r="A2">
        <v>124</v>
      </c>
      <c r="B2">
        <v>6.3</v>
      </c>
      <c r="C2">
        <v>2.7</v>
      </c>
      <c r="D2">
        <v>4.9000000000000004</v>
      </c>
      <c r="E2">
        <v>1.8</v>
      </c>
      <c r="F2" t="s">
        <v>11</v>
      </c>
      <c r="G2">
        <v>0.81415326020044421</v>
      </c>
      <c r="V2" t="s">
        <v>7</v>
      </c>
      <c r="W2">
        <v>1</v>
      </c>
      <c r="X2">
        <v>50</v>
      </c>
    </row>
    <row r="3" spans="1:24" x14ac:dyDescent="0.25">
      <c r="A3">
        <v>130</v>
      </c>
      <c r="B3">
        <v>7.2</v>
      </c>
      <c r="C3">
        <v>3</v>
      </c>
      <c r="D3">
        <v>5.8</v>
      </c>
      <c r="E3">
        <v>1.6</v>
      </c>
      <c r="F3" t="s">
        <v>11</v>
      </c>
      <c r="G3">
        <v>0.82163146732821968</v>
      </c>
      <c r="V3" t="s">
        <v>8</v>
      </c>
      <c r="W3">
        <v>51</v>
      </c>
      <c r="X3">
        <v>101</v>
      </c>
    </row>
    <row r="4" spans="1:24" x14ac:dyDescent="0.25">
      <c r="A4">
        <v>38</v>
      </c>
      <c r="B4">
        <v>4.9000000000000004</v>
      </c>
      <c r="C4">
        <v>3.1</v>
      </c>
      <c r="D4">
        <v>1.5</v>
      </c>
      <c r="E4">
        <v>0.1</v>
      </c>
      <c r="F4" t="s">
        <v>6</v>
      </c>
      <c r="G4">
        <v>0.82565146717398008</v>
      </c>
      <c r="V4" t="s">
        <v>9</v>
      </c>
      <c r="W4">
        <v>102</v>
      </c>
      <c r="X4">
        <v>150</v>
      </c>
    </row>
    <row r="5" spans="1:24" x14ac:dyDescent="0.25">
      <c r="A5">
        <v>45</v>
      </c>
      <c r="B5">
        <v>5.0999999999999996</v>
      </c>
      <c r="C5">
        <v>3.8</v>
      </c>
      <c r="D5">
        <v>1.9</v>
      </c>
      <c r="E5">
        <v>0.4</v>
      </c>
      <c r="F5" t="s">
        <v>6</v>
      </c>
      <c r="G5">
        <v>0.82579354458748</v>
      </c>
    </row>
    <row r="6" spans="1:24" x14ac:dyDescent="0.25">
      <c r="A6">
        <v>103</v>
      </c>
      <c r="B6">
        <v>7.1</v>
      </c>
      <c r="C6">
        <v>3</v>
      </c>
      <c r="D6">
        <v>5.9</v>
      </c>
      <c r="E6">
        <v>2.1</v>
      </c>
      <c r="F6" t="s">
        <v>11</v>
      </c>
      <c r="G6">
        <v>0.8315254976677906</v>
      </c>
    </row>
    <row r="7" spans="1:24" x14ac:dyDescent="0.25">
      <c r="A7">
        <v>62</v>
      </c>
      <c r="B7">
        <v>5.9</v>
      </c>
      <c r="C7">
        <v>3</v>
      </c>
      <c r="D7">
        <v>4.2</v>
      </c>
      <c r="E7">
        <v>1.5</v>
      </c>
      <c r="F7" t="s">
        <v>10</v>
      </c>
      <c r="G7">
        <v>0.83194855474673124</v>
      </c>
    </row>
    <row r="8" spans="1:24" x14ac:dyDescent="0.25">
      <c r="A8">
        <v>79</v>
      </c>
      <c r="B8">
        <v>6</v>
      </c>
      <c r="C8">
        <v>2.9</v>
      </c>
      <c r="D8">
        <v>4.5</v>
      </c>
      <c r="E8">
        <v>1.5</v>
      </c>
      <c r="F8" t="s">
        <v>10</v>
      </c>
      <c r="G8">
        <v>0.83400519000609163</v>
      </c>
    </row>
    <row r="9" spans="1:24" x14ac:dyDescent="0.25">
      <c r="A9">
        <v>135</v>
      </c>
      <c r="B9">
        <v>6.1</v>
      </c>
      <c r="C9">
        <v>2.6</v>
      </c>
      <c r="D9">
        <v>5.6</v>
      </c>
      <c r="E9">
        <v>1.4</v>
      </c>
      <c r="F9" t="s">
        <v>11</v>
      </c>
      <c r="G9">
        <v>0.84101783698434429</v>
      </c>
    </row>
    <row r="10" spans="1:24" x14ac:dyDescent="0.25">
      <c r="A10">
        <v>58</v>
      </c>
      <c r="B10">
        <v>4.9000000000000004</v>
      </c>
      <c r="C10">
        <v>2.4</v>
      </c>
      <c r="D10">
        <v>3.3</v>
      </c>
      <c r="E10">
        <v>1</v>
      </c>
      <c r="F10" t="s">
        <v>10</v>
      </c>
      <c r="G10">
        <v>0.85189992743071152</v>
      </c>
    </row>
    <row r="11" spans="1:24" x14ac:dyDescent="0.25">
      <c r="A11">
        <v>141</v>
      </c>
      <c r="B11">
        <v>6.7</v>
      </c>
      <c r="C11">
        <v>3.1</v>
      </c>
      <c r="D11">
        <v>5.6</v>
      </c>
      <c r="E11">
        <v>2.4</v>
      </c>
      <c r="F11" t="s">
        <v>11</v>
      </c>
      <c r="G11">
        <v>0.85533658085196829</v>
      </c>
    </row>
    <row r="12" spans="1:24" x14ac:dyDescent="0.25">
      <c r="A12">
        <v>5</v>
      </c>
      <c r="B12">
        <v>5</v>
      </c>
      <c r="C12">
        <v>3.6</v>
      </c>
      <c r="D12">
        <v>1.4</v>
      </c>
      <c r="E12">
        <v>0.2</v>
      </c>
      <c r="F12" t="s">
        <v>6</v>
      </c>
      <c r="G12">
        <v>0.86263476519221416</v>
      </c>
    </row>
    <row r="13" spans="1:24" x14ac:dyDescent="0.25">
      <c r="A13">
        <v>145</v>
      </c>
      <c r="B13">
        <v>6.7</v>
      </c>
      <c r="C13">
        <v>3.3</v>
      </c>
      <c r="D13">
        <v>5.7</v>
      </c>
      <c r="E13">
        <v>2.5</v>
      </c>
      <c r="F13" t="s">
        <v>11</v>
      </c>
      <c r="G13">
        <v>0.862670693074578</v>
      </c>
    </row>
    <row r="14" spans="1:24" x14ac:dyDescent="0.25">
      <c r="A14">
        <v>126</v>
      </c>
      <c r="B14">
        <v>7.2</v>
      </c>
      <c r="C14">
        <v>3.2</v>
      </c>
      <c r="D14">
        <v>6</v>
      </c>
      <c r="E14">
        <v>1.8</v>
      </c>
      <c r="F14" t="s">
        <v>11</v>
      </c>
      <c r="G14">
        <v>0.86336207980402757</v>
      </c>
    </row>
    <row r="15" spans="1:24" x14ac:dyDescent="0.25">
      <c r="A15">
        <v>76</v>
      </c>
      <c r="B15">
        <v>6.6</v>
      </c>
      <c r="C15">
        <v>3</v>
      </c>
      <c r="D15">
        <v>4.4000000000000004</v>
      </c>
      <c r="E15">
        <v>1.4</v>
      </c>
      <c r="F15" t="s">
        <v>10</v>
      </c>
      <c r="G15">
        <v>0.8710408064254116</v>
      </c>
    </row>
    <row r="16" spans="1:24" x14ac:dyDescent="0.25">
      <c r="A16">
        <v>13</v>
      </c>
      <c r="B16">
        <v>4.8</v>
      </c>
      <c r="C16">
        <v>3</v>
      </c>
      <c r="D16">
        <v>1.4</v>
      </c>
      <c r="E16">
        <v>0.1</v>
      </c>
      <c r="F16" t="s">
        <v>6</v>
      </c>
      <c r="G16">
        <v>0.88960580881624163</v>
      </c>
    </row>
    <row r="17" spans="1:7" x14ac:dyDescent="0.25">
      <c r="A17">
        <v>15</v>
      </c>
      <c r="B17">
        <v>5.8</v>
      </c>
      <c r="C17">
        <v>4</v>
      </c>
      <c r="D17">
        <v>1.2</v>
      </c>
      <c r="E17">
        <v>0.2</v>
      </c>
      <c r="F17" t="s">
        <v>6</v>
      </c>
      <c r="G17">
        <v>0.90006724916548719</v>
      </c>
    </row>
    <row r="18" spans="1:7" x14ac:dyDescent="0.25">
      <c r="A18">
        <v>111</v>
      </c>
      <c r="B18">
        <v>6.5</v>
      </c>
      <c r="C18">
        <v>3.2</v>
      </c>
      <c r="D18">
        <v>5.0999999999999996</v>
      </c>
      <c r="E18">
        <v>2</v>
      </c>
      <c r="F18" t="s">
        <v>11</v>
      </c>
      <c r="G18">
        <v>0.90109674816152729</v>
      </c>
    </row>
    <row r="19" spans="1:7" x14ac:dyDescent="0.25">
      <c r="A19">
        <v>24</v>
      </c>
      <c r="B19">
        <v>5.0999999999999996</v>
      </c>
      <c r="C19">
        <v>3.3</v>
      </c>
      <c r="D19">
        <v>1.7</v>
      </c>
      <c r="E19">
        <v>0.5</v>
      </c>
      <c r="F19" t="s">
        <v>6</v>
      </c>
      <c r="G19">
        <v>0.9166759703374423</v>
      </c>
    </row>
    <row r="20" spans="1:7" x14ac:dyDescent="0.25">
      <c r="A20">
        <v>78</v>
      </c>
      <c r="B20">
        <v>6.7</v>
      </c>
      <c r="C20">
        <v>3</v>
      </c>
      <c r="D20">
        <v>5</v>
      </c>
      <c r="E20">
        <v>1.7</v>
      </c>
      <c r="F20" t="s">
        <v>10</v>
      </c>
      <c r="G20">
        <v>0.92966338761617384</v>
      </c>
    </row>
    <row r="21" spans="1:7" x14ac:dyDescent="0.25">
      <c r="A21">
        <v>80</v>
      </c>
      <c r="B21">
        <v>5.7</v>
      </c>
      <c r="C21">
        <v>2.6</v>
      </c>
      <c r="D21">
        <v>3.5</v>
      </c>
      <c r="E21">
        <v>1</v>
      </c>
      <c r="F21" t="s">
        <v>10</v>
      </c>
      <c r="G21">
        <v>0.93521869456978424</v>
      </c>
    </row>
    <row r="22" spans="1:7" x14ac:dyDescent="0.25">
      <c r="A22">
        <v>33</v>
      </c>
      <c r="B22">
        <v>5.2</v>
      </c>
      <c r="C22">
        <v>4.0999999999999996</v>
      </c>
      <c r="D22">
        <v>1.5</v>
      </c>
      <c r="E22">
        <v>0.1</v>
      </c>
      <c r="F22" t="s">
        <v>6</v>
      </c>
      <c r="G22">
        <v>0.96023701769171732</v>
      </c>
    </row>
    <row r="23" spans="1:7" x14ac:dyDescent="0.25">
      <c r="A23">
        <v>52</v>
      </c>
      <c r="B23">
        <v>6.4</v>
      </c>
      <c r="C23">
        <v>3.2</v>
      </c>
      <c r="D23">
        <v>4.5</v>
      </c>
      <c r="E23">
        <v>1.5</v>
      </c>
      <c r="F23" t="s">
        <v>10</v>
      </c>
      <c r="G23">
        <v>0.96048421651517646</v>
      </c>
    </row>
    <row r="24" spans="1:7" x14ac:dyDescent="0.25">
      <c r="A24">
        <v>149</v>
      </c>
      <c r="B24">
        <v>6.2</v>
      </c>
      <c r="C24">
        <v>3.4</v>
      </c>
      <c r="D24">
        <v>5.4</v>
      </c>
      <c r="E24">
        <v>2.2999999999999998</v>
      </c>
      <c r="F24" t="s">
        <v>11</v>
      </c>
      <c r="G24">
        <v>0.9676660369763076</v>
      </c>
    </row>
    <row r="25" spans="1:7" x14ac:dyDescent="0.25">
      <c r="A25">
        <v>61</v>
      </c>
      <c r="B25">
        <v>5</v>
      </c>
      <c r="C25">
        <v>2</v>
      </c>
      <c r="D25">
        <v>3.5</v>
      </c>
      <c r="E25">
        <v>1</v>
      </c>
      <c r="F25" t="s">
        <v>10</v>
      </c>
      <c r="G25">
        <v>0.97794960638162409</v>
      </c>
    </row>
    <row r="26" spans="1:7" x14ac:dyDescent="0.25">
      <c r="A26">
        <v>117</v>
      </c>
      <c r="B26">
        <v>6.5</v>
      </c>
      <c r="C26">
        <v>3</v>
      </c>
      <c r="D26">
        <v>5.5</v>
      </c>
      <c r="E26">
        <v>1.8</v>
      </c>
      <c r="F26" t="s">
        <v>11</v>
      </c>
      <c r="G26">
        <v>0.98029137054507098</v>
      </c>
    </row>
    <row r="27" spans="1:7" x14ac:dyDescent="0.25">
      <c r="A27">
        <v>14</v>
      </c>
      <c r="B27">
        <v>4.3</v>
      </c>
      <c r="C27">
        <v>3</v>
      </c>
      <c r="D27">
        <v>1.1000000000000001</v>
      </c>
      <c r="E27">
        <v>0.1</v>
      </c>
      <c r="F27" t="s">
        <v>6</v>
      </c>
      <c r="G27">
        <v>0.9813307394159585</v>
      </c>
    </row>
    <row r="28" spans="1:7" x14ac:dyDescent="0.25">
      <c r="A28">
        <v>86</v>
      </c>
      <c r="B28">
        <v>6</v>
      </c>
      <c r="C28">
        <v>3.4</v>
      </c>
      <c r="D28">
        <v>4.5</v>
      </c>
      <c r="E28">
        <v>1.6</v>
      </c>
      <c r="F28" t="s">
        <v>10</v>
      </c>
      <c r="G28">
        <v>0.98866533298789361</v>
      </c>
    </row>
    <row r="29" spans="1:7" x14ac:dyDescent="0.25">
      <c r="A29">
        <v>9</v>
      </c>
      <c r="B29">
        <v>4.4000000000000004</v>
      </c>
      <c r="C29">
        <v>2.9</v>
      </c>
      <c r="D29">
        <v>1.4</v>
      </c>
      <c r="E29">
        <v>0.2</v>
      </c>
      <c r="F29" t="s">
        <v>6</v>
      </c>
      <c r="G29">
        <v>0.99252771033866616</v>
      </c>
    </row>
    <row r="30" spans="1:7" x14ac:dyDescent="0.25">
      <c r="A30">
        <v>67</v>
      </c>
      <c r="B30">
        <v>5.6</v>
      </c>
      <c r="C30">
        <v>3</v>
      </c>
      <c r="D30">
        <v>4.5</v>
      </c>
      <c r="E30">
        <v>1.5</v>
      </c>
      <c r="F30" t="s">
        <v>10</v>
      </c>
      <c r="G30">
        <v>0.99382443871655435</v>
      </c>
    </row>
    <row r="31" spans="1:7" x14ac:dyDescent="0.25">
      <c r="A31">
        <v>3</v>
      </c>
      <c r="B31">
        <v>4.7</v>
      </c>
      <c r="C31">
        <v>3.2</v>
      </c>
      <c r="D31">
        <v>1.3</v>
      </c>
      <c r="E31">
        <v>0.2</v>
      </c>
      <c r="F31" t="s">
        <v>6</v>
      </c>
      <c r="G31">
        <v>0.99397816786909199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Set</vt:lpstr>
      <vt:lpstr>Test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Miller</dc:creator>
  <cp:lastModifiedBy>Library and Information Services</cp:lastModifiedBy>
  <dcterms:created xsi:type="dcterms:W3CDTF">2016-10-03T13:33:02Z</dcterms:created>
  <dcterms:modified xsi:type="dcterms:W3CDTF">2017-03-01T09:07:33Z</dcterms:modified>
</cp:coreProperties>
</file>