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Luther College\Courses\Data Science\DS 120\Classwork\8-Text Cleanup\"/>
    </mc:Choice>
  </mc:AlternateContent>
  <bookViews>
    <workbookView xWindow="0" yWindow="0" windowWidth="28800" windowHeight="12300" activeTab="3"/>
  </bookViews>
  <sheets>
    <sheet name="Sentiments" sheetId="1" r:id="rId1"/>
    <sheet name="Cleanup" sheetId="2" r:id="rId2"/>
    <sheet name="Cleaned Data #1" sheetId="3" r:id="rId3"/>
    <sheet name="Cleaned Data #2" sheetId="4" r:id="rId4"/>
  </sheets>
  <calcPr calcId="162913" calcMode="manual" concurrentCalc="0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4" l="1"/>
  <c r="C43" i="4"/>
  <c r="D43" i="4"/>
  <c r="B42" i="4"/>
  <c r="C42" i="4"/>
  <c r="D42" i="4"/>
  <c r="B41" i="4"/>
  <c r="C41" i="4"/>
  <c r="D4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B4" i="4"/>
  <c r="B6" i="4"/>
  <c r="B8" i="4"/>
  <c r="B10" i="4"/>
  <c r="B12" i="4"/>
  <c r="B14" i="4"/>
  <c r="B16" i="4"/>
  <c r="B18" i="4"/>
  <c r="B20" i="4"/>
  <c r="B22" i="4"/>
  <c r="B24" i="4"/>
  <c r="B26" i="4"/>
  <c r="B28" i="4"/>
  <c r="B30" i="4"/>
  <c r="B32" i="4"/>
  <c r="B34" i="4"/>
  <c r="B36" i="4"/>
  <c r="B38" i="4"/>
  <c r="B40" i="4"/>
  <c r="B5" i="4"/>
  <c r="B7" i="4"/>
  <c r="B9" i="4"/>
  <c r="B11" i="4"/>
  <c r="B13" i="4"/>
  <c r="B15" i="4"/>
  <c r="B17" i="4"/>
  <c r="B19" i="4"/>
  <c r="B21" i="4"/>
  <c r="B23" i="4"/>
  <c r="B25" i="4"/>
  <c r="B27" i="4"/>
  <c r="B29" i="4"/>
  <c r="B31" i="4"/>
  <c r="B33" i="4"/>
  <c r="B35" i="4"/>
  <c r="B37" i="4"/>
  <c r="B39" i="4"/>
  <c r="D3" i="4"/>
  <c r="C3" i="4"/>
  <c r="B3" i="4"/>
  <c r="B2" i="4"/>
  <c r="C2" i="4"/>
  <c r="D2" i="4"/>
  <c r="D1" i="4"/>
  <c r="C1" i="4"/>
  <c r="B1" i="4"/>
  <c r="H2" i="2"/>
  <c r="H1" i="2"/>
  <c r="G2" i="2"/>
  <c r="F2" i="2"/>
  <c r="E2" i="2"/>
  <c r="D2" i="2"/>
  <c r="C2" i="2"/>
  <c r="B2" i="2"/>
  <c r="B2" i="3"/>
  <c r="C2" i="3"/>
  <c r="D2" i="3"/>
  <c r="D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G1" i="2"/>
  <c r="F1" i="2"/>
  <c r="E1" i="2"/>
  <c r="D1" i="2"/>
  <c r="C1" i="2"/>
  <c r="B1" i="2"/>
  <c r="C6" i="3"/>
  <c r="D6" i="3"/>
  <c r="C14" i="3"/>
  <c r="D14" i="3"/>
  <c r="C7" i="3"/>
  <c r="D7" i="3"/>
  <c r="C15" i="3"/>
  <c r="D15" i="3"/>
  <c r="C12" i="3"/>
  <c r="D12" i="3"/>
  <c r="C13" i="3"/>
  <c r="D13" i="3"/>
  <c r="C8" i="3"/>
  <c r="D8" i="3"/>
  <c r="C16" i="3"/>
  <c r="D16" i="3"/>
  <c r="C10" i="3"/>
  <c r="D10" i="3"/>
  <c r="C18" i="3"/>
  <c r="D18" i="3"/>
  <c r="C4" i="3"/>
  <c r="D4" i="3"/>
  <c r="C20" i="3"/>
  <c r="D20" i="3"/>
  <c r="C5" i="3"/>
  <c r="D5" i="3"/>
  <c r="C9" i="3"/>
  <c r="D9" i="3"/>
  <c r="C17" i="3"/>
  <c r="D17" i="3"/>
  <c r="C3" i="3"/>
  <c r="D3" i="3"/>
  <c r="C11" i="3"/>
  <c r="D11" i="3"/>
  <c r="C19" i="3"/>
  <c r="D19" i="3"/>
  <c r="C1" i="3"/>
</calcChain>
</file>

<file path=xl/sharedStrings.xml><?xml version="1.0" encoding="utf-8"?>
<sst xmlns="http://schemas.openxmlformats.org/spreadsheetml/2006/main" count="133" uniqueCount="64">
  <si>
    <t>Positive</t>
  </si>
  <si>
    <t>Negative</t>
  </si>
  <si>
    <t>Awesome</t>
  </si>
  <si>
    <t>Great</t>
  </si>
  <si>
    <t>Thanks</t>
  </si>
  <si>
    <t>Ontime</t>
  </si>
  <si>
    <t>Awful</t>
  </si>
  <si>
    <t>Terrible</t>
  </si>
  <si>
    <t>Late</t>
  </si>
  <si>
    <t>vs</t>
  </si>
  <si>
    <t>15/234</t>
  </si>
  <si>
    <t>219/234</t>
  </si>
  <si>
    <t>350/650</t>
  </si>
  <si>
    <t>300/650</t>
  </si>
  <si>
    <t>Thanks and ontime = 360*219/650/234</t>
  </si>
  <si>
    <t>Showing that it is higher if it both come together</t>
  </si>
  <si>
    <t>Sentiments</t>
  </si>
  <si>
    <t>Tweet</t>
  </si>
  <si>
    <t>Classification(+ve/-ve)</t>
  </si>
  <si>
    <t>Airline</t>
  </si>
  <si>
    <t>Trump's revised travel ban is expected, the GOP's Obamacare replacement, the World Baseball Classic and a look ahead.</t>
  </si>
  <si>
    <t>trumps revised travel ban is expected the gops obamacare replacement the world baseball classic and a look ahead</t>
  </si>
  <si>
    <t>The infamous backstabbing of 2060 years ago has inspired countless cultural references, memes, classroom parties and jokes about "Et tu, Brute?"</t>
  </si>
  <si>
    <t>the infamous backstabbing of 2060 years ago has inspired countless cultural references memes classroom parties and jokes about et tu brute</t>
  </si>
  <si>
    <t>Row Labels</t>
  </si>
  <si>
    <t>2060</t>
  </si>
  <si>
    <t>a</t>
  </si>
  <si>
    <t>about</t>
  </si>
  <si>
    <t>ago</t>
  </si>
  <si>
    <t>ahead</t>
  </si>
  <si>
    <t>and</t>
  </si>
  <si>
    <t>backstabbing</t>
  </si>
  <si>
    <t>ban</t>
  </si>
  <si>
    <t>baseball</t>
  </si>
  <si>
    <t>brute</t>
  </si>
  <si>
    <t>classic</t>
  </si>
  <si>
    <t>classroom</t>
  </si>
  <si>
    <t>countless</t>
  </si>
  <si>
    <t>cultural</t>
  </si>
  <si>
    <t>et</t>
  </si>
  <si>
    <t>expected</t>
  </si>
  <si>
    <t>gops</t>
  </si>
  <si>
    <t>has</t>
  </si>
  <si>
    <t>infamous</t>
  </si>
  <si>
    <t>inspired</t>
  </si>
  <si>
    <t>is</t>
  </si>
  <si>
    <t>jokes</t>
  </si>
  <si>
    <t>look</t>
  </si>
  <si>
    <t>memes</t>
  </si>
  <si>
    <t>obamacare</t>
  </si>
  <si>
    <t>of</t>
  </si>
  <si>
    <t>parties</t>
  </si>
  <si>
    <t>references</t>
  </si>
  <si>
    <t>replacement</t>
  </si>
  <si>
    <t>revised</t>
  </si>
  <si>
    <t>the</t>
  </si>
  <si>
    <t>travel</t>
  </si>
  <si>
    <t>trumps</t>
  </si>
  <si>
    <t>tu</t>
  </si>
  <si>
    <t>world</t>
  </si>
  <si>
    <t>years</t>
  </si>
  <si>
    <t>Grand Total</t>
  </si>
  <si>
    <t>Count of the</t>
  </si>
  <si>
    <t>Average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</si>
</sst>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ad M. Osman" refreshedDate="42809.416914236113" createdVersion="6" refreshedVersion="6" minRefreshableVersion="3" recordCount="42">
  <cacheSource type="worksheet">
    <worksheetSource ref="C1:D43" sheet="Cleaned Data #2"/>
  </cacheSource>
  <cacheFields count="2">
    <cacheField name="the" numFmtId="0">
      <sharedItems count="37">
        <s v="trumps"/>
        <s v="infamous"/>
        <s v="revised"/>
        <s v="backstabbing"/>
        <s v="travel"/>
        <s v="of"/>
        <s v="ban"/>
        <s v="2060"/>
        <s v="is"/>
        <s v="years"/>
        <s v="expected"/>
        <s v="ago"/>
        <s v="the"/>
        <s v="has"/>
        <s v="gops"/>
        <s v="inspired"/>
        <s v="obamacare"/>
        <s v="countless"/>
        <s v="replacement"/>
        <s v="cultural"/>
        <s v="references"/>
        <s v="world"/>
        <s v="memes"/>
        <s v="baseball"/>
        <s v="classroom"/>
        <s v="classic"/>
        <s v="parties"/>
        <s v="and"/>
        <s v="a"/>
        <s v="jokes"/>
        <s v="look"/>
        <s v="about"/>
        <s v="ahead"/>
        <s v="et"/>
        <s v=""/>
        <s v="tu"/>
        <s v="brute"/>
      </sharedItems>
    </cacheField>
    <cacheField name="3" numFmtId="0">
      <sharedItems containsSemiMixedTypes="0" containsString="0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n v="6"/>
  </r>
  <r>
    <x v="1"/>
    <n v="8"/>
  </r>
  <r>
    <x v="2"/>
    <n v="7"/>
  </r>
  <r>
    <x v="3"/>
    <n v="12"/>
  </r>
  <r>
    <x v="4"/>
    <n v="6"/>
  </r>
  <r>
    <x v="5"/>
    <n v="2"/>
  </r>
  <r>
    <x v="6"/>
    <n v="3"/>
  </r>
  <r>
    <x v="7"/>
    <n v="4"/>
  </r>
  <r>
    <x v="8"/>
    <n v="2"/>
  </r>
  <r>
    <x v="9"/>
    <n v="5"/>
  </r>
  <r>
    <x v="10"/>
    <n v="8"/>
  </r>
  <r>
    <x v="11"/>
    <n v="3"/>
  </r>
  <r>
    <x v="12"/>
    <n v="3"/>
  </r>
  <r>
    <x v="13"/>
    <n v="3"/>
  </r>
  <r>
    <x v="14"/>
    <n v="4"/>
  </r>
  <r>
    <x v="15"/>
    <n v="8"/>
  </r>
  <r>
    <x v="16"/>
    <n v="9"/>
  </r>
  <r>
    <x v="17"/>
    <n v="9"/>
  </r>
  <r>
    <x v="18"/>
    <n v="11"/>
  </r>
  <r>
    <x v="19"/>
    <n v="8"/>
  </r>
  <r>
    <x v="12"/>
    <n v="3"/>
  </r>
  <r>
    <x v="20"/>
    <n v="10"/>
  </r>
  <r>
    <x v="21"/>
    <n v="5"/>
  </r>
  <r>
    <x v="22"/>
    <n v="5"/>
  </r>
  <r>
    <x v="23"/>
    <n v="8"/>
  </r>
  <r>
    <x v="24"/>
    <n v="9"/>
  </r>
  <r>
    <x v="25"/>
    <n v="7"/>
  </r>
  <r>
    <x v="26"/>
    <n v="7"/>
  </r>
  <r>
    <x v="27"/>
    <n v="3"/>
  </r>
  <r>
    <x v="27"/>
    <n v="3"/>
  </r>
  <r>
    <x v="28"/>
    <n v="1"/>
  </r>
  <r>
    <x v="29"/>
    <n v="5"/>
  </r>
  <r>
    <x v="30"/>
    <n v="4"/>
  </r>
  <r>
    <x v="31"/>
    <n v="5"/>
  </r>
  <r>
    <x v="32"/>
    <n v="5"/>
  </r>
  <r>
    <x v="33"/>
    <n v="2"/>
  </r>
  <r>
    <x v="34"/>
    <n v="0"/>
  </r>
  <r>
    <x v="35"/>
    <n v="2"/>
  </r>
  <r>
    <x v="34"/>
    <n v="0"/>
  </r>
  <r>
    <x v="36"/>
    <n v="5"/>
  </r>
  <r>
    <x v="34"/>
    <n v="0"/>
  </r>
  <r>
    <x v="3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H40" firstHeaderRow="0" firstDataRow="1" firstDataCol="1"/>
  <pivotFields count="2">
    <pivotField axis="axisRow" dataField="1" showAll="0">
      <items count="38">
        <item x="34"/>
        <item x="7"/>
        <item x="28"/>
        <item x="31"/>
        <item x="11"/>
        <item x="32"/>
        <item x="27"/>
        <item x="3"/>
        <item x="6"/>
        <item x="23"/>
        <item x="36"/>
        <item x="25"/>
        <item x="24"/>
        <item x="17"/>
        <item x="19"/>
        <item x="33"/>
        <item x="10"/>
        <item x="14"/>
        <item x="13"/>
        <item x="1"/>
        <item x="15"/>
        <item x="8"/>
        <item x="29"/>
        <item x="30"/>
        <item x="22"/>
        <item x="16"/>
        <item x="5"/>
        <item x="26"/>
        <item x="20"/>
        <item x="18"/>
        <item x="2"/>
        <item x="12"/>
        <item x="4"/>
        <item x="0"/>
        <item x="35"/>
        <item x="21"/>
        <item x="9"/>
        <item t="default"/>
      </items>
    </pivotField>
    <pivotField dataField="1"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he" fld="0" subtotal="count" baseField="0" baseItem="0"/>
    <dataField name="Average of 3" fld="1" subtotal="average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P9" sqref="P9"/>
    </sheetView>
  </sheetViews>
  <sheetFormatPr defaultRowHeight="15" x14ac:dyDescent="0.25"/>
  <cols>
    <col min="3" max="3" width="21.42578125" bestFit="1" customWidth="1"/>
  </cols>
  <sheetData>
    <row r="1" spans="1:12" x14ac:dyDescent="0.25">
      <c r="L1" t="s">
        <v>16</v>
      </c>
    </row>
    <row r="2" spans="1:12" x14ac:dyDescent="0.25">
      <c r="B2" t="s">
        <v>0</v>
      </c>
      <c r="D2" t="s">
        <v>1</v>
      </c>
    </row>
    <row r="3" spans="1:12" x14ac:dyDescent="0.25">
      <c r="A3" t="s">
        <v>2</v>
      </c>
      <c r="B3">
        <v>150</v>
      </c>
      <c r="C3" t="s">
        <v>2</v>
      </c>
      <c r="D3">
        <v>15</v>
      </c>
    </row>
    <row r="4" spans="1:12" x14ac:dyDescent="0.25">
      <c r="A4" t="s">
        <v>3</v>
      </c>
      <c r="B4">
        <v>210</v>
      </c>
      <c r="C4" t="s">
        <v>3</v>
      </c>
      <c r="D4">
        <v>25</v>
      </c>
    </row>
    <row r="5" spans="1:12" x14ac:dyDescent="0.25">
      <c r="A5" t="s">
        <v>4</v>
      </c>
      <c r="B5">
        <v>350</v>
      </c>
      <c r="C5" t="s">
        <v>4</v>
      </c>
      <c r="D5">
        <v>300</v>
      </c>
      <c r="E5" t="s">
        <v>12</v>
      </c>
      <c r="F5" t="s">
        <v>9</v>
      </c>
      <c r="G5" t="s">
        <v>13</v>
      </c>
    </row>
    <row r="6" spans="1:12" x14ac:dyDescent="0.25">
      <c r="A6" t="s">
        <v>5</v>
      </c>
      <c r="B6">
        <v>219</v>
      </c>
      <c r="C6" t="s">
        <v>5</v>
      </c>
      <c r="D6">
        <v>15</v>
      </c>
      <c r="E6" t="s">
        <v>11</v>
      </c>
      <c r="F6" t="s">
        <v>9</v>
      </c>
      <c r="G6" t="s">
        <v>10</v>
      </c>
    </row>
    <row r="7" spans="1:12" x14ac:dyDescent="0.25">
      <c r="A7" t="s">
        <v>6</v>
      </c>
      <c r="B7">
        <v>10</v>
      </c>
      <c r="C7" t="s">
        <v>6</v>
      </c>
      <c r="D7">
        <v>300</v>
      </c>
      <c r="E7" t="s">
        <v>14</v>
      </c>
      <c r="I7" t="s">
        <v>15</v>
      </c>
    </row>
    <row r="8" spans="1:12" x14ac:dyDescent="0.25">
      <c r="A8" t="s">
        <v>7</v>
      </c>
      <c r="B8">
        <v>15</v>
      </c>
      <c r="C8" t="s">
        <v>7</v>
      </c>
      <c r="D8">
        <v>315</v>
      </c>
    </row>
    <row r="9" spans="1:12" x14ac:dyDescent="0.25">
      <c r="A9" t="s">
        <v>8</v>
      </c>
      <c r="B9">
        <v>20</v>
      </c>
      <c r="C9" t="s">
        <v>8</v>
      </c>
      <c r="D9">
        <v>259</v>
      </c>
    </row>
    <row r="16" spans="1:12" x14ac:dyDescent="0.25">
      <c r="B16" t="s">
        <v>17</v>
      </c>
      <c r="C16" t="s">
        <v>18</v>
      </c>
      <c r="D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20</v>
      </c>
      <c r="B1" t="str">
        <f>LOWER(A1)</f>
        <v>trump's revised travel ban is expected, the gop's obamacare replacement, the world baseball classic and a look ahead.</v>
      </c>
      <c r="C1" t="str">
        <f>SUBSTITUTE(B1, "'", "")</f>
        <v>trumps revised travel ban is expected, the gops obamacare replacement, the world baseball classic and a look ahead.</v>
      </c>
      <c r="D1" t="str">
        <f>SUBSTITUTE(C1, ",", "")</f>
        <v>trumps revised travel ban is expected the gops obamacare replacement the world baseball classic and a look ahead.</v>
      </c>
      <c r="E1" t="str">
        <f>SUBSTITUTE(D1, ".", "")</f>
        <v>trumps revised travel ban is expected the gops obamacare replacement the world baseball classic and a look ahead</v>
      </c>
      <c r="F1" t="str">
        <f>SUBSTITUTE(E1, "?", "")</f>
        <v>trumps revised travel ban is expected the gops obamacare replacement the world baseball classic and a look ahead</v>
      </c>
      <c r="G1" t="str">
        <f>SUBSTITUTE(F1, ";", "")</f>
        <v>trumps revised travel ban is expected the gops obamacare replacement the world baseball classic and a look ahead</v>
      </c>
      <c r="H1" t="str">
        <f>SUBSTITUTE(G1, """", "")</f>
        <v>trumps revised travel ban is expected the gops obamacare replacement the world baseball classic and a look ahead</v>
      </c>
    </row>
    <row r="2" spans="1:8" x14ac:dyDescent="0.25">
      <c r="A2" t="s">
        <v>22</v>
      </c>
      <c r="B2" t="str">
        <f>LOWER(A2)</f>
        <v>the infamous backstabbing of 2060 years ago has inspired countless cultural references, memes, classroom parties and jokes about "et tu, brute?"</v>
      </c>
      <c r="C2" t="str">
        <f>SUBSTITUTE(B2, "'", "")</f>
        <v>the infamous backstabbing of 2060 years ago has inspired countless cultural references, memes, classroom parties and jokes about "et tu, brute?"</v>
      </c>
      <c r="D2" t="str">
        <f>SUBSTITUTE(C2, ",", "")</f>
        <v>the infamous backstabbing of 2060 years ago has inspired countless cultural references memes classroom parties and jokes about "et tu brute?"</v>
      </c>
      <c r="E2" t="str">
        <f>SUBSTITUTE(D2, ".", "")</f>
        <v>the infamous backstabbing of 2060 years ago has inspired countless cultural references memes classroom parties and jokes about "et tu brute?"</v>
      </c>
      <c r="F2" t="str">
        <f>SUBSTITUTE(E2, "?", "")</f>
        <v>the infamous backstabbing of 2060 years ago has inspired countless cultural references memes classroom parties and jokes about "et tu brute"</v>
      </c>
      <c r="G2" t="str">
        <f>SUBSTITUTE(F2, ";", "")</f>
        <v>the infamous backstabbing of 2060 years ago has inspired countless cultural references memes classroom parties and jokes about "et tu brute"</v>
      </c>
      <c r="H2" t="str">
        <f>SUBSTITUTE(G2, """", "")</f>
        <v>the infamous backstabbing of 2060 years ago has inspired countless cultural references memes classroom parties and jokes about et tu brute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21</v>
      </c>
      <c r="B1">
        <f>IFERROR(FIND(" ", A1), LEN(A1))</f>
        <v>7</v>
      </c>
      <c r="C1" t="str">
        <f>MID(A1, 1, B1-1)</f>
        <v>trumps</v>
      </c>
      <c r="D1">
        <f>LEN(C1)</f>
        <v>6</v>
      </c>
    </row>
    <row r="2" spans="1:4" x14ac:dyDescent="0.25">
      <c r="A2" t="s">
        <v>21</v>
      </c>
      <c r="B2">
        <f>IFERROR(FIND(" ", A2, B1 + 1), LEN(A2))</f>
        <v>15</v>
      </c>
      <c r="C2" t="str">
        <f>TRIM(MID(A2, B1+1, B2-B1))</f>
        <v>revised</v>
      </c>
      <c r="D2">
        <f t="shared" ref="D2:D20" si="0">LEN(C2)</f>
        <v>7</v>
      </c>
    </row>
    <row r="3" spans="1:4" x14ac:dyDescent="0.25">
      <c r="A3" t="s">
        <v>21</v>
      </c>
      <c r="B3">
        <f t="shared" ref="B3:B20" si="1">IFERROR(FIND(" ", A3, B2 + 1), LEN(A3))</f>
        <v>22</v>
      </c>
      <c r="C3" t="str">
        <f t="shared" ref="C3:C20" si="2">TRIM(MID(A3, B2+1, B3-B2))</f>
        <v>travel</v>
      </c>
      <c r="D3">
        <f t="shared" si="0"/>
        <v>6</v>
      </c>
    </row>
    <row r="4" spans="1:4" x14ac:dyDescent="0.25">
      <c r="A4" t="s">
        <v>21</v>
      </c>
      <c r="B4">
        <f t="shared" si="1"/>
        <v>26</v>
      </c>
      <c r="C4" t="str">
        <f t="shared" si="2"/>
        <v>ban</v>
      </c>
      <c r="D4">
        <f t="shared" si="0"/>
        <v>3</v>
      </c>
    </row>
    <row r="5" spans="1:4" x14ac:dyDescent="0.25">
      <c r="A5" t="s">
        <v>21</v>
      </c>
      <c r="B5">
        <f t="shared" si="1"/>
        <v>29</v>
      </c>
      <c r="C5" t="str">
        <f t="shared" si="2"/>
        <v>is</v>
      </c>
      <c r="D5">
        <f t="shared" si="0"/>
        <v>2</v>
      </c>
    </row>
    <row r="6" spans="1:4" x14ac:dyDescent="0.25">
      <c r="A6" t="s">
        <v>21</v>
      </c>
      <c r="B6">
        <f t="shared" si="1"/>
        <v>38</v>
      </c>
      <c r="C6" t="str">
        <f t="shared" si="2"/>
        <v>expected</v>
      </c>
      <c r="D6">
        <f t="shared" si="0"/>
        <v>8</v>
      </c>
    </row>
    <row r="7" spans="1:4" x14ac:dyDescent="0.25">
      <c r="A7" t="s">
        <v>21</v>
      </c>
      <c r="B7">
        <f t="shared" si="1"/>
        <v>42</v>
      </c>
      <c r="C7" t="str">
        <f t="shared" si="2"/>
        <v>the</v>
      </c>
      <c r="D7">
        <f t="shared" si="0"/>
        <v>3</v>
      </c>
    </row>
    <row r="8" spans="1:4" x14ac:dyDescent="0.25">
      <c r="A8" t="s">
        <v>21</v>
      </c>
      <c r="B8">
        <f t="shared" si="1"/>
        <v>47</v>
      </c>
      <c r="C8" t="str">
        <f t="shared" si="2"/>
        <v>gops</v>
      </c>
      <c r="D8">
        <f t="shared" si="0"/>
        <v>4</v>
      </c>
    </row>
    <row r="9" spans="1:4" x14ac:dyDescent="0.25">
      <c r="A9" t="s">
        <v>21</v>
      </c>
      <c r="B9">
        <f t="shared" si="1"/>
        <v>57</v>
      </c>
      <c r="C9" t="str">
        <f t="shared" si="2"/>
        <v>obamacare</v>
      </c>
      <c r="D9">
        <f t="shared" si="0"/>
        <v>9</v>
      </c>
    </row>
    <row r="10" spans="1:4" x14ac:dyDescent="0.25">
      <c r="A10" t="s">
        <v>21</v>
      </c>
      <c r="B10">
        <f t="shared" si="1"/>
        <v>69</v>
      </c>
      <c r="C10" t="str">
        <f t="shared" si="2"/>
        <v>replacement</v>
      </c>
      <c r="D10">
        <f t="shared" si="0"/>
        <v>11</v>
      </c>
    </row>
    <row r="11" spans="1:4" x14ac:dyDescent="0.25">
      <c r="A11" t="s">
        <v>21</v>
      </c>
      <c r="B11">
        <f t="shared" si="1"/>
        <v>73</v>
      </c>
      <c r="C11" t="str">
        <f t="shared" si="2"/>
        <v>the</v>
      </c>
      <c r="D11">
        <f t="shared" si="0"/>
        <v>3</v>
      </c>
    </row>
    <row r="12" spans="1:4" x14ac:dyDescent="0.25">
      <c r="A12" t="s">
        <v>21</v>
      </c>
      <c r="B12">
        <f t="shared" si="1"/>
        <v>79</v>
      </c>
      <c r="C12" t="str">
        <f t="shared" si="2"/>
        <v>world</v>
      </c>
      <c r="D12">
        <f t="shared" si="0"/>
        <v>5</v>
      </c>
    </row>
    <row r="13" spans="1:4" x14ac:dyDescent="0.25">
      <c r="A13" t="s">
        <v>21</v>
      </c>
      <c r="B13">
        <f t="shared" si="1"/>
        <v>88</v>
      </c>
      <c r="C13" t="str">
        <f t="shared" si="2"/>
        <v>baseball</v>
      </c>
      <c r="D13">
        <f t="shared" si="0"/>
        <v>8</v>
      </c>
    </row>
    <row r="14" spans="1:4" x14ac:dyDescent="0.25">
      <c r="A14" t="s">
        <v>21</v>
      </c>
      <c r="B14">
        <f t="shared" si="1"/>
        <v>96</v>
      </c>
      <c r="C14" t="str">
        <f t="shared" si="2"/>
        <v>classic</v>
      </c>
      <c r="D14">
        <f t="shared" si="0"/>
        <v>7</v>
      </c>
    </row>
    <row r="15" spans="1:4" x14ac:dyDescent="0.25">
      <c r="A15" t="s">
        <v>21</v>
      </c>
      <c r="B15">
        <f t="shared" si="1"/>
        <v>100</v>
      </c>
      <c r="C15" t="str">
        <f t="shared" si="2"/>
        <v>and</v>
      </c>
      <c r="D15">
        <f t="shared" si="0"/>
        <v>3</v>
      </c>
    </row>
    <row r="16" spans="1:4" x14ac:dyDescent="0.25">
      <c r="A16" t="s">
        <v>21</v>
      </c>
      <c r="B16">
        <f t="shared" si="1"/>
        <v>102</v>
      </c>
      <c r="C16" t="str">
        <f t="shared" si="2"/>
        <v>a</v>
      </c>
      <c r="D16">
        <f t="shared" si="0"/>
        <v>1</v>
      </c>
    </row>
    <row r="17" spans="1:4" x14ac:dyDescent="0.25">
      <c r="A17" t="s">
        <v>21</v>
      </c>
      <c r="B17">
        <f t="shared" si="1"/>
        <v>107</v>
      </c>
      <c r="C17" t="str">
        <f t="shared" si="2"/>
        <v>look</v>
      </c>
      <c r="D17">
        <f t="shared" si="0"/>
        <v>4</v>
      </c>
    </row>
    <row r="18" spans="1:4" x14ac:dyDescent="0.25">
      <c r="A18" t="s">
        <v>21</v>
      </c>
      <c r="B18">
        <f t="shared" si="1"/>
        <v>112</v>
      </c>
      <c r="C18" t="str">
        <f t="shared" si="2"/>
        <v>ahead</v>
      </c>
      <c r="D18">
        <f t="shared" si="0"/>
        <v>5</v>
      </c>
    </row>
    <row r="19" spans="1:4" x14ac:dyDescent="0.25">
      <c r="A19" t="s">
        <v>21</v>
      </c>
      <c r="B19">
        <f t="shared" si="1"/>
        <v>112</v>
      </c>
      <c r="C19" t="str">
        <f t="shared" si="2"/>
        <v/>
      </c>
      <c r="D19">
        <f t="shared" si="0"/>
        <v>0</v>
      </c>
    </row>
    <row r="20" spans="1:4" x14ac:dyDescent="0.25">
      <c r="A20" t="s">
        <v>21</v>
      </c>
      <c r="B20">
        <f t="shared" si="1"/>
        <v>112</v>
      </c>
      <c r="C20" t="str">
        <f t="shared" si="2"/>
        <v/>
      </c>
      <c r="D2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B3" sqref="B3:D3"/>
    </sheetView>
  </sheetViews>
  <sheetFormatPr defaultRowHeight="15" x14ac:dyDescent="0.25"/>
  <cols>
    <col min="6" max="6" width="13.140625" customWidth="1"/>
    <col min="7" max="7" width="12" bestFit="1" customWidth="1"/>
    <col min="8" max="8" width="12" customWidth="1"/>
  </cols>
  <sheetData>
    <row r="1" spans="1:8" x14ac:dyDescent="0.25">
      <c r="A1" t="s">
        <v>23</v>
      </c>
      <c r="B1">
        <f>IFERROR(FIND(" ", A1), LEN(A1))</f>
        <v>4</v>
      </c>
      <c r="C1" t="str">
        <f>TRIM(MID(A1, 1, B1-1))</f>
        <v>the</v>
      </c>
      <c r="D1">
        <f>LEN(C1)</f>
        <v>3</v>
      </c>
    </row>
    <row r="2" spans="1:8" x14ac:dyDescent="0.25">
      <c r="A2" t="s">
        <v>21</v>
      </c>
      <c r="B2">
        <f>IFERROR(FIND(" ", A2), LEN(A2))</f>
        <v>7</v>
      </c>
      <c r="C2" t="str">
        <f>TRIM(MID(A2, 1, B2-1))</f>
        <v>trumps</v>
      </c>
      <c r="D2">
        <f>LEN(C2)</f>
        <v>6</v>
      </c>
      <c r="F2" s="1" t="s">
        <v>24</v>
      </c>
      <c r="G2" t="s">
        <v>62</v>
      </c>
      <c r="H2" t="s">
        <v>63</v>
      </c>
    </row>
    <row r="3" spans="1:8" x14ac:dyDescent="0.25">
      <c r="A3" t="s">
        <v>23</v>
      </c>
      <c r="B3">
        <f>IFERROR(FIND(" ", A3, B1+1), LEN(A3))</f>
        <v>13</v>
      </c>
      <c r="C3" t="str">
        <f>TRIM(MID(A3, B1+1, B3-B1))</f>
        <v>infamous</v>
      </c>
      <c r="D3">
        <f>LEN(C3)</f>
        <v>8</v>
      </c>
      <c r="F3" s="2"/>
      <c r="G3" s="3">
        <v>4</v>
      </c>
      <c r="H3" s="3">
        <v>0</v>
      </c>
    </row>
    <row r="4" spans="1:8" x14ac:dyDescent="0.25">
      <c r="A4" t="s">
        <v>21</v>
      </c>
      <c r="B4">
        <f t="shared" ref="B4:B43" si="0">IFERROR(FIND(" ", A4, B2+1), LEN(A4))</f>
        <v>15</v>
      </c>
      <c r="C4" t="str">
        <f t="shared" ref="C4:C40" si="1">TRIM(MID(A4, B2+1, B4-B2))</f>
        <v>revised</v>
      </c>
      <c r="D4">
        <f t="shared" ref="D4:D43" si="2">LEN(C4)</f>
        <v>7</v>
      </c>
      <c r="F4" s="2" t="s">
        <v>25</v>
      </c>
      <c r="G4" s="3">
        <v>1</v>
      </c>
      <c r="H4" s="3">
        <v>4</v>
      </c>
    </row>
    <row r="5" spans="1:8" x14ac:dyDescent="0.25">
      <c r="A5" t="s">
        <v>23</v>
      </c>
      <c r="B5">
        <f t="shared" si="0"/>
        <v>26</v>
      </c>
      <c r="C5" t="str">
        <f t="shared" si="1"/>
        <v>backstabbing</v>
      </c>
      <c r="D5">
        <f t="shared" si="2"/>
        <v>12</v>
      </c>
      <c r="F5" s="2" t="s">
        <v>26</v>
      </c>
      <c r="G5" s="3">
        <v>1</v>
      </c>
      <c r="H5" s="3">
        <v>1</v>
      </c>
    </row>
    <row r="6" spans="1:8" x14ac:dyDescent="0.25">
      <c r="A6" t="s">
        <v>21</v>
      </c>
      <c r="B6">
        <f t="shared" si="0"/>
        <v>22</v>
      </c>
      <c r="C6" t="str">
        <f t="shared" si="1"/>
        <v>travel</v>
      </c>
      <c r="D6">
        <f t="shared" si="2"/>
        <v>6</v>
      </c>
      <c r="F6" s="2" t="s">
        <v>27</v>
      </c>
      <c r="G6" s="3">
        <v>1</v>
      </c>
      <c r="H6" s="3">
        <v>5</v>
      </c>
    </row>
    <row r="7" spans="1:8" x14ac:dyDescent="0.25">
      <c r="A7" t="s">
        <v>23</v>
      </c>
      <c r="B7">
        <f t="shared" si="0"/>
        <v>29</v>
      </c>
      <c r="C7" t="str">
        <f t="shared" si="1"/>
        <v>of</v>
      </c>
      <c r="D7">
        <f t="shared" si="2"/>
        <v>2</v>
      </c>
      <c r="F7" s="2" t="s">
        <v>28</v>
      </c>
      <c r="G7" s="3">
        <v>1</v>
      </c>
      <c r="H7" s="3">
        <v>3</v>
      </c>
    </row>
    <row r="8" spans="1:8" x14ac:dyDescent="0.25">
      <c r="A8" t="s">
        <v>21</v>
      </c>
      <c r="B8">
        <f t="shared" si="0"/>
        <v>26</v>
      </c>
      <c r="C8" t="str">
        <f t="shared" si="1"/>
        <v>ban</v>
      </c>
      <c r="D8">
        <f t="shared" si="2"/>
        <v>3</v>
      </c>
      <c r="F8" s="2" t="s">
        <v>29</v>
      </c>
      <c r="G8" s="3">
        <v>1</v>
      </c>
      <c r="H8" s="3">
        <v>5</v>
      </c>
    </row>
    <row r="9" spans="1:8" x14ac:dyDescent="0.25">
      <c r="A9" t="s">
        <v>23</v>
      </c>
      <c r="B9">
        <f t="shared" si="0"/>
        <v>34</v>
      </c>
      <c r="C9" t="str">
        <f t="shared" si="1"/>
        <v>2060</v>
      </c>
      <c r="D9">
        <f t="shared" si="2"/>
        <v>4</v>
      </c>
      <c r="F9" s="2" t="s">
        <v>30</v>
      </c>
      <c r="G9" s="3">
        <v>2</v>
      </c>
      <c r="H9" s="3">
        <v>3</v>
      </c>
    </row>
    <row r="10" spans="1:8" x14ac:dyDescent="0.25">
      <c r="A10" t="s">
        <v>21</v>
      </c>
      <c r="B10">
        <f t="shared" si="0"/>
        <v>29</v>
      </c>
      <c r="C10" t="str">
        <f t="shared" si="1"/>
        <v>is</v>
      </c>
      <c r="D10">
        <f t="shared" si="2"/>
        <v>2</v>
      </c>
      <c r="F10" s="2" t="s">
        <v>31</v>
      </c>
      <c r="G10" s="3">
        <v>1</v>
      </c>
      <c r="H10" s="3">
        <v>12</v>
      </c>
    </row>
    <row r="11" spans="1:8" x14ac:dyDescent="0.25">
      <c r="A11" t="s">
        <v>23</v>
      </c>
      <c r="B11">
        <f t="shared" si="0"/>
        <v>40</v>
      </c>
      <c r="C11" t="str">
        <f t="shared" si="1"/>
        <v>years</v>
      </c>
      <c r="D11">
        <f t="shared" si="2"/>
        <v>5</v>
      </c>
      <c r="F11" s="2" t="s">
        <v>32</v>
      </c>
      <c r="G11" s="3">
        <v>1</v>
      </c>
      <c r="H11" s="3">
        <v>3</v>
      </c>
    </row>
    <row r="12" spans="1:8" x14ac:dyDescent="0.25">
      <c r="A12" t="s">
        <v>21</v>
      </c>
      <c r="B12">
        <f t="shared" si="0"/>
        <v>38</v>
      </c>
      <c r="C12" t="str">
        <f t="shared" si="1"/>
        <v>expected</v>
      </c>
      <c r="D12">
        <f t="shared" si="2"/>
        <v>8</v>
      </c>
      <c r="F12" s="2" t="s">
        <v>33</v>
      </c>
      <c r="G12" s="3">
        <v>1</v>
      </c>
      <c r="H12" s="3">
        <v>8</v>
      </c>
    </row>
    <row r="13" spans="1:8" x14ac:dyDescent="0.25">
      <c r="A13" t="s">
        <v>23</v>
      </c>
      <c r="B13">
        <f t="shared" si="0"/>
        <v>44</v>
      </c>
      <c r="C13" t="str">
        <f t="shared" si="1"/>
        <v>ago</v>
      </c>
      <c r="D13">
        <f t="shared" si="2"/>
        <v>3</v>
      </c>
      <c r="F13" s="2" t="s">
        <v>34</v>
      </c>
      <c r="G13" s="3">
        <v>1</v>
      </c>
      <c r="H13" s="3">
        <v>5</v>
      </c>
    </row>
    <row r="14" spans="1:8" x14ac:dyDescent="0.25">
      <c r="A14" t="s">
        <v>21</v>
      </c>
      <c r="B14">
        <f t="shared" si="0"/>
        <v>42</v>
      </c>
      <c r="C14" t="str">
        <f t="shared" si="1"/>
        <v>the</v>
      </c>
      <c r="D14">
        <f t="shared" si="2"/>
        <v>3</v>
      </c>
      <c r="F14" s="2" t="s">
        <v>35</v>
      </c>
      <c r="G14" s="3">
        <v>1</v>
      </c>
      <c r="H14" s="3">
        <v>7</v>
      </c>
    </row>
    <row r="15" spans="1:8" x14ac:dyDescent="0.25">
      <c r="A15" t="s">
        <v>23</v>
      </c>
      <c r="B15">
        <f t="shared" si="0"/>
        <v>48</v>
      </c>
      <c r="C15" t="str">
        <f t="shared" si="1"/>
        <v>has</v>
      </c>
      <c r="D15">
        <f t="shared" si="2"/>
        <v>3</v>
      </c>
      <c r="F15" s="2" t="s">
        <v>36</v>
      </c>
      <c r="G15" s="3">
        <v>1</v>
      </c>
      <c r="H15" s="3">
        <v>9</v>
      </c>
    </row>
    <row r="16" spans="1:8" x14ac:dyDescent="0.25">
      <c r="A16" t="s">
        <v>21</v>
      </c>
      <c r="B16">
        <f t="shared" si="0"/>
        <v>47</v>
      </c>
      <c r="C16" t="str">
        <f t="shared" si="1"/>
        <v>gops</v>
      </c>
      <c r="D16">
        <f t="shared" si="2"/>
        <v>4</v>
      </c>
      <c r="F16" s="2" t="s">
        <v>37</v>
      </c>
      <c r="G16" s="3">
        <v>1</v>
      </c>
      <c r="H16" s="3">
        <v>9</v>
      </c>
    </row>
    <row r="17" spans="1:8" x14ac:dyDescent="0.25">
      <c r="A17" t="s">
        <v>23</v>
      </c>
      <c r="B17">
        <f t="shared" si="0"/>
        <v>57</v>
      </c>
      <c r="C17" t="str">
        <f t="shared" si="1"/>
        <v>inspired</v>
      </c>
      <c r="D17">
        <f t="shared" si="2"/>
        <v>8</v>
      </c>
      <c r="F17" s="2" t="s">
        <v>38</v>
      </c>
      <c r="G17" s="3">
        <v>1</v>
      </c>
      <c r="H17" s="3">
        <v>8</v>
      </c>
    </row>
    <row r="18" spans="1:8" x14ac:dyDescent="0.25">
      <c r="A18" t="s">
        <v>21</v>
      </c>
      <c r="B18">
        <f t="shared" si="0"/>
        <v>57</v>
      </c>
      <c r="C18" t="str">
        <f t="shared" si="1"/>
        <v>obamacare</v>
      </c>
      <c r="D18">
        <f t="shared" si="2"/>
        <v>9</v>
      </c>
      <c r="F18" s="2" t="s">
        <v>39</v>
      </c>
      <c r="G18" s="3">
        <v>1</v>
      </c>
      <c r="H18" s="3">
        <v>2</v>
      </c>
    </row>
    <row r="19" spans="1:8" x14ac:dyDescent="0.25">
      <c r="A19" t="s">
        <v>23</v>
      </c>
      <c r="B19">
        <f t="shared" si="0"/>
        <v>67</v>
      </c>
      <c r="C19" t="str">
        <f t="shared" si="1"/>
        <v>countless</v>
      </c>
      <c r="D19">
        <f t="shared" si="2"/>
        <v>9</v>
      </c>
      <c r="F19" s="2" t="s">
        <v>40</v>
      </c>
      <c r="G19" s="3">
        <v>1</v>
      </c>
      <c r="H19" s="3">
        <v>8</v>
      </c>
    </row>
    <row r="20" spans="1:8" x14ac:dyDescent="0.25">
      <c r="A20" t="s">
        <v>21</v>
      </c>
      <c r="B20">
        <f t="shared" si="0"/>
        <v>69</v>
      </c>
      <c r="C20" t="str">
        <f t="shared" si="1"/>
        <v>replacement</v>
      </c>
      <c r="D20">
        <f t="shared" si="2"/>
        <v>11</v>
      </c>
      <c r="F20" s="2" t="s">
        <v>41</v>
      </c>
      <c r="G20" s="3">
        <v>1</v>
      </c>
      <c r="H20" s="3">
        <v>4</v>
      </c>
    </row>
    <row r="21" spans="1:8" x14ac:dyDescent="0.25">
      <c r="A21" t="s">
        <v>23</v>
      </c>
      <c r="B21">
        <f t="shared" si="0"/>
        <v>76</v>
      </c>
      <c r="C21" t="str">
        <f t="shared" si="1"/>
        <v>cultural</v>
      </c>
      <c r="D21">
        <f t="shared" si="2"/>
        <v>8</v>
      </c>
      <c r="F21" s="2" t="s">
        <v>42</v>
      </c>
      <c r="G21" s="3">
        <v>1</v>
      </c>
      <c r="H21" s="3">
        <v>3</v>
      </c>
    </row>
    <row r="22" spans="1:8" x14ac:dyDescent="0.25">
      <c r="A22" t="s">
        <v>21</v>
      </c>
      <c r="B22">
        <f t="shared" si="0"/>
        <v>73</v>
      </c>
      <c r="C22" t="str">
        <f t="shared" si="1"/>
        <v>the</v>
      </c>
      <c r="D22">
        <f t="shared" si="2"/>
        <v>3</v>
      </c>
      <c r="F22" s="2" t="s">
        <v>43</v>
      </c>
      <c r="G22" s="3">
        <v>1</v>
      </c>
      <c r="H22" s="3">
        <v>8</v>
      </c>
    </row>
    <row r="23" spans="1:8" x14ac:dyDescent="0.25">
      <c r="A23" t="s">
        <v>23</v>
      </c>
      <c r="B23">
        <f t="shared" si="0"/>
        <v>87</v>
      </c>
      <c r="C23" t="str">
        <f t="shared" si="1"/>
        <v>references</v>
      </c>
      <c r="D23">
        <f t="shared" si="2"/>
        <v>10</v>
      </c>
      <c r="F23" s="2" t="s">
        <v>44</v>
      </c>
      <c r="G23" s="3">
        <v>1</v>
      </c>
      <c r="H23" s="3">
        <v>8</v>
      </c>
    </row>
    <row r="24" spans="1:8" x14ac:dyDescent="0.25">
      <c r="A24" t="s">
        <v>21</v>
      </c>
      <c r="B24">
        <f t="shared" si="0"/>
        <v>79</v>
      </c>
      <c r="C24" t="str">
        <f t="shared" si="1"/>
        <v>world</v>
      </c>
      <c r="D24">
        <f t="shared" si="2"/>
        <v>5</v>
      </c>
      <c r="F24" s="2" t="s">
        <v>45</v>
      </c>
      <c r="G24" s="3">
        <v>1</v>
      </c>
      <c r="H24" s="3">
        <v>2</v>
      </c>
    </row>
    <row r="25" spans="1:8" x14ac:dyDescent="0.25">
      <c r="A25" t="s">
        <v>23</v>
      </c>
      <c r="B25">
        <f t="shared" si="0"/>
        <v>93</v>
      </c>
      <c r="C25" t="str">
        <f t="shared" si="1"/>
        <v>memes</v>
      </c>
      <c r="D25">
        <f t="shared" si="2"/>
        <v>5</v>
      </c>
      <c r="F25" s="2" t="s">
        <v>46</v>
      </c>
      <c r="G25" s="3">
        <v>1</v>
      </c>
      <c r="H25" s="3">
        <v>5</v>
      </c>
    </row>
    <row r="26" spans="1:8" x14ac:dyDescent="0.25">
      <c r="A26" t="s">
        <v>21</v>
      </c>
      <c r="B26">
        <f t="shared" si="0"/>
        <v>88</v>
      </c>
      <c r="C26" t="str">
        <f t="shared" si="1"/>
        <v>baseball</v>
      </c>
      <c r="D26">
        <f t="shared" si="2"/>
        <v>8</v>
      </c>
      <c r="F26" s="2" t="s">
        <v>47</v>
      </c>
      <c r="G26" s="3">
        <v>1</v>
      </c>
      <c r="H26" s="3">
        <v>4</v>
      </c>
    </row>
    <row r="27" spans="1:8" x14ac:dyDescent="0.25">
      <c r="A27" t="s">
        <v>23</v>
      </c>
      <c r="B27">
        <f t="shared" si="0"/>
        <v>103</v>
      </c>
      <c r="C27" t="str">
        <f t="shared" si="1"/>
        <v>classroom</v>
      </c>
      <c r="D27">
        <f t="shared" si="2"/>
        <v>9</v>
      </c>
      <c r="F27" s="2" t="s">
        <v>48</v>
      </c>
      <c r="G27" s="3">
        <v>1</v>
      </c>
      <c r="H27" s="3">
        <v>5</v>
      </c>
    </row>
    <row r="28" spans="1:8" x14ac:dyDescent="0.25">
      <c r="A28" t="s">
        <v>21</v>
      </c>
      <c r="B28">
        <f t="shared" si="0"/>
        <v>96</v>
      </c>
      <c r="C28" t="str">
        <f t="shared" si="1"/>
        <v>classic</v>
      </c>
      <c r="D28">
        <f t="shared" si="2"/>
        <v>7</v>
      </c>
      <c r="F28" s="2" t="s">
        <v>49</v>
      </c>
      <c r="G28" s="3">
        <v>1</v>
      </c>
      <c r="H28" s="3">
        <v>9</v>
      </c>
    </row>
    <row r="29" spans="1:8" x14ac:dyDescent="0.25">
      <c r="A29" t="s">
        <v>23</v>
      </c>
      <c r="B29">
        <f t="shared" si="0"/>
        <v>111</v>
      </c>
      <c r="C29" t="str">
        <f t="shared" si="1"/>
        <v>parties</v>
      </c>
      <c r="D29">
        <f t="shared" si="2"/>
        <v>7</v>
      </c>
      <c r="F29" s="2" t="s">
        <v>50</v>
      </c>
      <c r="G29" s="3">
        <v>1</v>
      </c>
      <c r="H29" s="3">
        <v>2</v>
      </c>
    </row>
    <row r="30" spans="1:8" x14ac:dyDescent="0.25">
      <c r="A30" t="s">
        <v>21</v>
      </c>
      <c r="B30">
        <f t="shared" si="0"/>
        <v>100</v>
      </c>
      <c r="C30" t="str">
        <f t="shared" si="1"/>
        <v>and</v>
      </c>
      <c r="D30">
        <f t="shared" si="2"/>
        <v>3</v>
      </c>
      <c r="F30" s="2" t="s">
        <v>51</v>
      </c>
      <c r="G30" s="3">
        <v>1</v>
      </c>
      <c r="H30" s="3">
        <v>7</v>
      </c>
    </row>
    <row r="31" spans="1:8" x14ac:dyDescent="0.25">
      <c r="A31" t="s">
        <v>23</v>
      </c>
      <c r="B31">
        <f t="shared" si="0"/>
        <v>115</v>
      </c>
      <c r="C31" t="str">
        <f t="shared" si="1"/>
        <v>and</v>
      </c>
      <c r="D31">
        <f t="shared" si="2"/>
        <v>3</v>
      </c>
      <c r="F31" s="2" t="s">
        <v>52</v>
      </c>
      <c r="G31" s="3">
        <v>1</v>
      </c>
      <c r="H31" s="3">
        <v>10</v>
      </c>
    </row>
    <row r="32" spans="1:8" x14ac:dyDescent="0.25">
      <c r="A32" t="s">
        <v>21</v>
      </c>
      <c r="B32">
        <f t="shared" si="0"/>
        <v>102</v>
      </c>
      <c r="C32" t="str">
        <f t="shared" si="1"/>
        <v>a</v>
      </c>
      <c r="D32">
        <f t="shared" si="2"/>
        <v>1</v>
      </c>
      <c r="F32" s="2" t="s">
        <v>53</v>
      </c>
      <c r="G32" s="3">
        <v>1</v>
      </c>
      <c r="H32" s="3">
        <v>11</v>
      </c>
    </row>
    <row r="33" spans="1:8" x14ac:dyDescent="0.25">
      <c r="A33" t="s">
        <v>23</v>
      </c>
      <c r="B33">
        <f t="shared" si="0"/>
        <v>121</v>
      </c>
      <c r="C33" t="str">
        <f t="shared" si="1"/>
        <v>jokes</v>
      </c>
      <c r="D33">
        <f t="shared" si="2"/>
        <v>5</v>
      </c>
      <c r="F33" s="2" t="s">
        <v>54</v>
      </c>
      <c r="G33" s="3">
        <v>1</v>
      </c>
      <c r="H33" s="3">
        <v>7</v>
      </c>
    </row>
    <row r="34" spans="1:8" x14ac:dyDescent="0.25">
      <c r="A34" t="s">
        <v>21</v>
      </c>
      <c r="B34">
        <f t="shared" si="0"/>
        <v>107</v>
      </c>
      <c r="C34" t="str">
        <f t="shared" si="1"/>
        <v>look</v>
      </c>
      <c r="D34">
        <f t="shared" si="2"/>
        <v>4</v>
      </c>
      <c r="F34" s="2" t="s">
        <v>55</v>
      </c>
      <c r="G34" s="3">
        <v>2</v>
      </c>
      <c r="H34" s="3">
        <v>3</v>
      </c>
    </row>
    <row r="35" spans="1:8" x14ac:dyDescent="0.25">
      <c r="A35" t="s">
        <v>23</v>
      </c>
      <c r="B35">
        <f t="shared" si="0"/>
        <v>127</v>
      </c>
      <c r="C35" t="str">
        <f t="shared" si="1"/>
        <v>about</v>
      </c>
      <c r="D35">
        <f t="shared" si="2"/>
        <v>5</v>
      </c>
      <c r="F35" s="2" t="s">
        <v>56</v>
      </c>
      <c r="G35" s="3">
        <v>1</v>
      </c>
      <c r="H35" s="3">
        <v>6</v>
      </c>
    </row>
    <row r="36" spans="1:8" x14ac:dyDescent="0.25">
      <c r="A36" t="s">
        <v>21</v>
      </c>
      <c r="B36">
        <f t="shared" si="0"/>
        <v>112</v>
      </c>
      <c r="C36" t="str">
        <f t="shared" si="1"/>
        <v>ahead</v>
      </c>
      <c r="D36">
        <f t="shared" si="2"/>
        <v>5</v>
      </c>
      <c r="F36" s="2" t="s">
        <v>57</v>
      </c>
      <c r="G36" s="3">
        <v>1</v>
      </c>
      <c r="H36" s="3">
        <v>6</v>
      </c>
    </row>
    <row r="37" spans="1:8" x14ac:dyDescent="0.25">
      <c r="A37" t="s">
        <v>23</v>
      </c>
      <c r="B37">
        <f t="shared" si="0"/>
        <v>130</v>
      </c>
      <c r="C37" t="str">
        <f t="shared" si="1"/>
        <v>et</v>
      </c>
      <c r="D37">
        <f t="shared" si="2"/>
        <v>2</v>
      </c>
      <c r="F37" s="2" t="s">
        <v>58</v>
      </c>
      <c r="G37" s="3">
        <v>1</v>
      </c>
      <c r="H37" s="3">
        <v>2</v>
      </c>
    </row>
    <row r="38" spans="1:8" x14ac:dyDescent="0.25">
      <c r="A38" t="s">
        <v>21</v>
      </c>
      <c r="B38">
        <f t="shared" si="0"/>
        <v>112</v>
      </c>
      <c r="C38" t="str">
        <f t="shared" si="1"/>
        <v/>
      </c>
      <c r="D38">
        <f t="shared" si="2"/>
        <v>0</v>
      </c>
      <c r="F38" s="2" t="s">
        <v>59</v>
      </c>
      <c r="G38" s="3">
        <v>1</v>
      </c>
      <c r="H38" s="3">
        <v>5</v>
      </c>
    </row>
    <row r="39" spans="1:8" x14ac:dyDescent="0.25">
      <c r="A39" t="s">
        <v>23</v>
      </c>
      <c r="B39">
        <f t="shared" si="0"/>
        <v>133</v>
      </c>
      <c r="C39" t="str">
        <f t="shared" si="1"/>
        <v>tu</v>
      </c>
      <c r="D39">
        <f t="shared" si="2"/>
        <v>2</v>
      </c>
      <c r="F39" s="2" t="s">
        <v>60</v>
      </c>
      <c r="G39" s="3">
        <v>1</v>
      </c>
      <c r="H39" s="3">
        <v>5</v>
      </c>
    </row>
    <row r="40" spans="1:8" x14ac:dyDescent="0.25">
      <c r="A40" t="s">
        <v>21</v>
      </c>
      <c r="B40">
        <f t="shared" si="0"/>
        <v>112</v>
      </c>
      <c r="C40" t="str">
        <f t="shared" si="1"/>
        <v/>
      </c>
      <c r="D40">
        <f t="shared" si="2"/>
        <v>0</v>
      </c>
      <c r="F40" s="2" t="s">
        <v>61</v>
      </c>
      <c r="G40" s="3">
        <v>42</v>
      </c>
      <c r="H40" s="3">
        <v>5</v>
      </c>
    </row>
    <row r="41" spans="1:8" x14ac:dyDescent="0.25">
      <c r="A41" t="s">
        <v>23</v>
      </c>
      <c r="B41">
        <f t="shared" si="0"/>
        <v>138</v>
      </c>
      <c r="C41" t="str">
        <f t="shared" ref="C41:C42" si="3">TRIM(MID(A41, B39+1, B41-B39))</f>
        <v>brute</v>
      </c>
      <c r="D41">
        <f t="shared" si="2"/>
        <v>5</v>
      </c>
    </row>
    <row r="42" spans="1:8" x14ac:dyDescent="0.25">
      <c r="A42" t="s">
        <v>21</v>
      </c>
      <c r="B42">
        <f t="shared" si="0"/>
        <v>112</v>
      </c>
      <c r="C42" t="str">
        <f t="shared" si="3"/>
        <v/>
      </c>
      <c r="D42">
        <f t="shared" si="2"/>
        <v>0</v>
      </c>
    </row>
    <row r="43" spans="1:8" x14ac:dyDescent="0.25">
      <c r="A43" t="s">
        <v>23</v>
      </c>
      <c r="B43">
        <f t="shared" si="0"/>
        <v>138</v>
      </c>
      <c r="C43" t="str">
        <f t="shared" ref="C43" si="4">TRIM(MID(A43, B41+1, B43-B41))</f>
        <v/>
      </c>
      <c r="D4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Sentiments</vt:lpstr>
      <vt:lpstr>Cleanup</vt:lpstr>
      <vt:lpstr>Cleaned Data #1</vt:lpstr>
      <vt:lpstr>Cleaned Data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M. Osman</dc:creator>
  <cp:lastModifiedBy>Ahmad M. Osman</cp:lastModifiedBy>
  <dcterms:created xsi:type="dcterms:W3CDTF">2017-03-06T21:20:59Z</dcterms:created>
  <dcterms:modified xsi:type="dcterms:W3CDTF">2017-03-27T14:55:46Z</dcterms:modified>
</cp:coreProperties>
</file>