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2" l="1"/>
  <c r="K3" i="2" s="1"/>
  <c r="J4" i="2"/>
  <c r="K4" i="2" s="1"/>
  <c r="J5" i="2"/>
  <c r="J6" i="2"/>
  <c r="J7" i="2"/>
  <c r="K7" i="2" s="1"/>
  <c r="J8" i="2"/>
  <c r="K8" i="2" s="1"/>
  <c r="J9" i="2"/>
  <c r="J10" i="2"/>
  <c r="K10" i="2" s="1"/>
  <c r="J11" i="2"/>
  <c r="K11" i="2" s="1"/>
  <c r="J12" i="2"/>
  <c r="K12" i="2" s="1"/>
  <c r="J2" i="2"/>
  <c r="K2" i="2" s="1"/>
  <c r="L3" i="2"/>
  <c r="L4" i="2"/>
  <c r="L5" i="2"/>
  <c r="L6" i="2"/>
  <c r="L7" i="2"/>
  <c r="L8" i="2"/>
  <c r="L9" i="2"/>
  <c r="L10" i="2"/>
  <c r="L11" i="2"/>
  <c r="L12" i="2"/>
  <c r="L2" i="2"/>
  <c r="K5" i="2"/>
  <c r="K6" i="2"/>
  <c r="K9" i="2"/>
  <c r="I3" i="2"/>
  <c r="I4" i="2"/>
  <c r="I5" i="2"/>
  <c r="I6" i="2"/>
  <c r="I7" i="2"/>
  <c r="I8" i="2"/>
  <c r="I9" i="2"/>
  <c r="I10" i="2"/>
  <c r="I11" i="2"/>
  <c r="I12" i="2"/>
  <c r="I2" i="2"/>
  <c r="H9" i="2"/>
  <c r="H10" i="2" s="1"/>
  <c r="H11" i="2" s="1"/>
  <c r="H12" i="2" s="1"/>
  <c r="H8" i="2"/>
</calcChain>
</file>

<file path=xl/sharedStrings.xml><?xml version="1.0" encoding="utf-8"?>
<sst xmlns="http://schemas.openxmlformats.org/spreadsheetml/2006/main" count="24" uniqueCount="18">
  <si>
    <t>Prediction</t>
  </si>
  <si>
    <t>Actual Outcome</t>
  </si>
  <si>
    <t>Default</t>
  </si>
  <si>
    <t>True Positive</t>
  </si>
  <si>
    <t>Pay</t>
  </si>
  <si>
    <t>False Positive</t>
  </si>
  <si>
    <t>True Negative</t>
  </si>
  <si>
    <t>False Negative</t>
  </si>
  <si>
    <t>Actual</t>
  </si>
  <si>
    <t>Precision</t>
  </si>
  <si>
    <t>P1</t>
  </si>
  <si>
    <t>P2(randPred)</t>
  </si>
  <si>
    <t>P3(AVGPred)</t>
  </si>
  <si>
    <t>TNR</t>
  </si>
  <si>
    <t>FPR</t>
  </si>
  <si>
    <t>TPR</t>
  </si>
  <si>
    <t>#=IF(A7=0, RANDBETWEEN(0,7)/10, RANDBETWEEN(5,10)/10)</t>
  </si>
  <si>
    <t>Threshold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</si>
</sst>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Sheet2!$K$2:$K$12</c:f>
              <c:numCache>
                <c:formatCode>General</c:formatCode>
                <c:ptCount val="11"/>
                <c:pt idx="0">
                  <c:v>1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0.6</c:v>
                </c:pt>
                <c:pt idx="5">
                  <c:v>0.5</c:v>
                </c:pt>
                <c:pt idx="6">
                  <c:v>0.4</c:v>
                </c:pt>
                <c:pt idx="7">
                  <c:v>0.19999999999999996</c:v>
                </c:pt>
                <c:pt idx="8">
                  <c:v>9.9999999999999978E-2</c:v>
                </c:pt>
                <c:pt idx="9">
                  <c:v>9.9999999999999978E-2</c:v>
                </c:pt>
                <c:pt idx="10">
                  <c:v>9.9999999999999978E-2</c:v>
                </c:pt>
              </c:numCache>
            </c:numRef>
          </c:xVal>
          <c:yVal>
            <c:numRef>
              <c:f>Sheet2!$L$2:$L$12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0.8</c:v>
                </c:pt>
                <c:pt idx="5">
                  <c:v>0.6</c:v>
                </c:pt>
                <c:pt idx="6">
                  <c:v>0.2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10-4279-BC6B-6D0ED59459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3077632"/>
        <c:axId val="643077216"/>
      </c:scatterChart>
      <c:valAx>
        <c:axId val="643077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077216"/>
        <c:crosses val="autoZero"/>
        <c:crossBetween val="midCat"/>
      </c:valAx>
      <c:valAx>
        <c:axId val="64307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077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12</xdr:row>
      <xdr:rowOff>114300</xdr:rowOff>
    </xdr:from>
    <xdr:to>
      <xdr:col>18</xdr:col>
      <xdr:colOff>352425</xdr:colOff>
      <xdr:row>27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20" sqref="C20"/>
    </sheetView>
  </sheetViews>
  <sheetFormatPr defaultRowHeight="15" x14ac:dyDescent="0.25"/>
  <cols>
    <col min="1" max="1" width="14.7109375" bestFit="1" customWidth="1"/>
    <col min="2" max="2" width="10.140625" bestFit="1" customWidth="1"/>
    <col min="3" max="3" width="15.28515625" bestFit="1" customWidth="1"/>
  </cols>
  <sheetData>
    <row r="1" spans="1:3" x14ac:dyDescent="0.25">
      <c r="B1" s="1" t="s">
        <v>0</v>
      </c>
      <c r="C1" s="1" t="s">
        <v>1</v>
      </c>
    </row>
    <row r="2" spans="1:3" x14ac:dyDescent="0.25">
      <c r="A2" s="2" t="s">
        <v>3</v>
      </c>
      <c r="B2" t="s">
        <v>2</v>
      </c>
      <c r="C2" t="s">
        <v>2</v>
      </c>
    </row>
    <row r="3" spans="1:3" x14ac:dyDescent="0.25">
      <c r="A3" s="2" t="s">
        <v>5</v>
      </c>
      <c r="B3" t="s">
        <v>2</v>
      </c>
      <c r="C3" t="s">
        <v>4</v>
      </c>
    </row>
    <row r="4" spans="1:3" x14ac:dyDescent="0.25">
      <c r="A4" s="2" t="s">
        <v>6</v>
      </c>
      <c r="B4" t="s">
        <v>4</v>
      </c>
      <c r="C4" t="s">
        <v>4</v>
      </c>
    </row>
    <row r="5" spans="1:3" x14ac:dyDescent="0.25">
      <c r="A5" s="2" t="s">
        <v>7</v>
      </c>
      <c r="B5" t="s">
        <v>4</v>
      </c>
      <c r="C5" t="s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tabSelected="1" workbookViewId="0">
      <selection activeCell="H28" sqref="H28"/>
    </sheetView>
  </sheetViews>
  <sheetFormatPr defaultRowHeight="15" x14ac:dyDescent="0.25"/>
  <sheetData>
    <row r="1" spans="1:12" x14ac:dyDescent="0.25">
      <c r="A1" t="s">
        <v>8</v>
      </c>
      <c r="C1" t="s">
        <v>10</v>
      </c>
      <c r="D1" t="s">
        <v>11</v>
      </c>
      <c r="E1" t="s">
        <v>12</v>
      </c>
      <c r="H1" t="s">
        <v>17</v>
      </c>
      <c r="I1" t="s">
        <v>9</v>
      </c>
      <c r="J1" t="s">
        <v>13</v>
      </c>
      <c r="K1" t="s">
        <v>14</v>
      </c>
      <c r="L1" t="s">
        <v>15</v>
      </c>
    </row>
    <row r="2" spans="1:12" x14ac:dyDescent="0.25">
      <c r="A2">
        <v>0</v>
      </c>
      <c r="C2">
        <v>0.3</v>
      </c>
      <c r="D2">
        <v>0.54634958053179372</v>
      </c>
      <c r="E2">
        <v>0.33</v>
      </c>
      <c r="F2">
        <v>0</v>
      </c>
      <c r="H2">
        <v>0</v>
      </c>
      <c r="I2">
        <f>COUNTIFS($C$2:$C$16, "&gt;="&amp;H2, $A$2:$A$16, "=1")/COUNTIF($C$2:$C$16, "&gt;="&amp;H2)</f>
        <v>0.33333333333333331</v>
      </c>
      <c r="J2">
        <f>COUNTIFS($C$2:$C$16, "&lt;"&amp;H2, $A$2:$A$16, "=0")/COUNTIF($A$2:$A$16, "=0")</f>
        <v>0</v>
      </c>
      <c r="K2">
        <f>1-J2</f>
        <v>1</v>
      </c>
      <c r="L2">
        <f>COUNTIFS($C$2:$C$16, "&gt;="&amp;H2, $A$2:$A$16, "=1")/COUNTIF($A$2:$A$16, "=1")</f>
        <v>1</v>
      </c>
    </row>
    <row r="3" spans="1:12" x14ac:dyDescent="0.25">
      <c r="A3">
        <v>1</v>
      </c>
      <c r="C3">
        <v>0.5</v>
      </c>
      <c r="D3">
        <v>7.9065092857081631E-2</v>
      </c>
      <c r="E3">
        <v>0.33</v>
      </c>
      <c r="F3">
        <v>0.7</v>
      </c>
      <c r="H3">
        <v>0.1</v>
      </c>
      <c r="I3">
        <f t="shared" ref="I3:I12" si="0">COUNTIFS($C$2:$C$16, "&gt;="&amp;H3, $A$2:$A$16, "=1")/COUNTIF($C$2:$C$16, "&gt;="&amp;H3)</f>
        <v>0.38461538461538464</v>
      </c>
      <c r="J3">
        <f t="shared" ref="J3:J12" si="1">COUNTIFS($C$2:$C$16, "&lt;"&amp;H3, $A$2:$A$16, "=0")/COUNTIF($A$2:$A$16, "=0")</f>
        <v>0.2</v>
      </c>
      <c r="K3">
        <f t="shared" ref="K3:K12" si="2">1-J3</f>
        <v>0.8</v>
      </c>
      <c r="L3">
        <f t="shared" ref="L3:L12" si="3">COUNTIFS($C$2:$C$16, "&gt;="&amp;H3, $A$2:$A$16, "=1")/COUNTIF($A$2:$A$16, "=1")</f>
        <v>1</v>
      </c>
    </row>
    <row r="4" spans="1:12" x14ac:dyDescent="0.25">
      <c r="A4">
        <v>1</v>
      </c>
      <c r="C4">
        <v>0.5</v>
      </c>
      <c r="D4">
        <v>8.870336163773207E-2</v>
      </c>
      <c r="E4">
        <v>0.33</v>
      </c>
      <c r="F4">
        <v>0.5</v>
      </c>
      <c r="H4">
        <v>0.2</v>
      </c>
      <c r="I4">
        <f t="shared" si="0"/>
        <v>0.38461538461538464</v>
      </c>
      <c r="J4">
        <f t="shared" si="1"/>
        <v>0.2</v>
      </c>
      <c r="K4">
        <f t="shared" si="2"/>
        <v>0.8</v>
      </c>
      <c r="L4">
        <f t="shared" si="3"/>
        <v>1</v>
      </c>
    </row>
    <row r="5" spans="1:12" x14ac:dyDescent="0.25">
      <c r="A5">
        <v>0</v>
      </c>
      <c r="C5">
        <v>0.5</v>
      </c>
      <c r="D5">
        <v>0.88104001469337234</v>
      </c>
      <c r="E5">
        <v>0.33</v>
      </c>
      <c r="F5">
        <v>0.1</v>
      </c>
      <c r="H5">
        <v>0.3</v>
      </c>
      <c r="I5">
        <f t="shared" si="0"/>
        <v>0.38461538461538464</v>
      </c>
      <c r="J5">
        <f t="shared" si="1"/>
        <v>0.2</v>
      </c>
      <c r="K5">
        <f t="shared" si="2"/>
        <v>0.8</v>
      </c>
      <c r="L5">
        <f t="shared" si="3"/>
        <v>1</v>
      </c>
    </row>
    <row r="6" spans="1:12" x14ac:dyDescent="0.25">
      <c r="A6">
        <v>1</v>
      </c>
      <c r="C6">
        <v>0.4</v>
      </c>
      <c r="D6">
        <v>0.263584599537799</v>
      </c>
      <c r="E6">
        <v>0.33</v>
      </c>
      <c r="F6">
        <v>0.5</v>
      </c>
      <c r="H6">
        <v>0.4</v>
      </c>
      <c r="I6">
        <f t="shared" si="0"/>
        <v>0.4</v>
      </c>
      <c r="J6">
        <f t="shared" si="1"/>
        <v>0.4</v>
      </c>
      <c r="K6">
        <f t="shared" si="2"/>
        <v>0.6</v>
      </c>
      <c r="L6">
        <f t="shared" si="3"/>
        <v>0.8</v>
      </c>
    </row>
    <row r="7" spans="1:12" x14ac:dyDescent="0.25">
      <c r="A7">
        <v>0</v>
      </c>
      <c r="C7">
        <v>0.3</v>
      </c>
      <c r="D7">
        <v>0.15609135141826513</v>
      </c>
      <c r="E7">
        <v>0.33</v>
      </c>
      <c r="F7">
        <v>0.1</v>
      </c>
      <c r="H7">
        <v>0.5</v>
      </c>
      <c r="I7">
        <f t="shared" si="0"/>
        <v>0.375</v>
      </c>
      <c r="J7">
        <f t="shared" si="1"/>
        <v>0.5</v>
      </c>
      <c r="K7">
        <f t="shared" si="2"/>
        <v>0.5</v>
      </c>
      <c r="L7">
        <f t="shared" si="3"/>
        <v>0.6</v>
      </c>
    </row>
    <row r="8" spans="1:12" x14ac:dyDescent="0.25">
      <c r="A8">
        <v>0</v>
      </c>
      <c r="C8">
        <v>0.4</v>
      </c>
      <c r="D8">
        <v>0.32512209610093568</v>
      </c>
      <c r="E8">
        <v>0.33</v>
      </c>
      <c r="F8">
        <v>0.2</v>
      </c>
      <c r="H8">
        <f>H7+0.1</f>
        <v>0.6</v>
      </c>
      <c r="I8">
        <f t="shared" si="0"/>
        <v>0.2</v>
      </c>
      <c r="J8">
        <f t="shared" si="1"/>
        <v>0.6</v>
      </c>
      <c r="K8">
        <f t="shared" si="2"/>
        <v>0.4</v>
      </c>
      <c r="L8">
        <f t="shared" si="3"/>
        <v>0.2</v>
      </c>
    </row>
    <row r="9" spans="1:12" x14ac:dyDescent="0.25">
      <c r="A9">
        <v>1</v>
      </c>
      <c r="C9">
        <v>0.3</v>
      </c>
      <c r="D9">
        <v>0.47051492208288148</v>
      </c>
      <c r="E9">
        <v>0.33</v>
      </c>
      <c r="F9">
        <v>0.6</v>
      </c>
      <c r="H9">
        <f t="shared" ref="H9:H18" si="4">H8+0.1</f>
        <v>0.7</v>
      </c>
      <c r="I9">
        <f t="shared" si="0"/>
        <v>0</v>
      </c>
      <c r="J9">
        <f t="shared" si="1"/>
        <v>0.8</v>
      </c>
      <c r="K9">
        <f t="shared" si="2"/>
        <v>0.19999999999999996</v>
      </c>
      <c r="L9">
        <f t="shared" si="3"/>
        <v>0</v>
      </c>
    </row>
    <row r="10" spans="1:12" x14ac:dyDescent="0.25">
      <c r="A10">
        <v>0</v>
      </c>
      <c r="C10">
        <v>1</v>
      </c>
      <c r="D10">
        <v>0.12473478652870107</v>
      </c>
      <c r="E10">
        <v>0.33</v>
      </c>
      <c r="F10">
        <v>0.1</v>
      </c>
      <c r="H10">
        <f t="shared" si="4"/>
        <v>0.79999999999999993</v>
      </c>
      <c r="I10">
        <f t="shared" si="0"/>
        <v>0</v>
      </c>
      <c r="J10">
        <f t="shared" si="1"/>
        <v>0.9</v>
      </c>
      <c r="K10">
        <f t="shared" si="2"/>
        <v>9.9999999999999978E-2</v>
      </c>
      <c r="L10">
        <f t="shared" si="3"/>
        <v>0</v>
      </c>
    </row>
    <row r="11" spans="1:12" x14ac:dyDescent="0.25">
      <c r="A11">
        <v>0</v>
      </c>
      <c r="C11">
        <v>0</v>
      </c>
      <c r="D11">
        <v>0.45946562523326817</v>
      </c>
      <c r="E11">
        <v>0.33</v>
      </c>
      <c r="F11">
        <v>0.2</v>
      </c>
      <c r="H11">
        <f t="shared" si="4"/>
        <v>0.89999999999999991</v>
      </c>
      <c r="I11">
        <f t="shared" si="0"/>
        <v>0</v>
      </c>
      <c r="J11">
        <f t="shared" si="1"/>
        <v>0.9</v>
      </c>
      <c r="K11">
        <f t="shared" si="2"/>
        <v>9.9999999999999978E-2</v>
      </c>
      <c r="L11">
        <f t="shared" si="3"/>
        <v>0</v>
      </c>
    </row>
    <row r="12" spans="1:12" x14ac:dyDescent="0.25">
      <c r="A12">
        <v>0</v>
      </c>
      <c r="C12">
        <v>0</v>
      </c>
      <c r="D12">
        <v>0.18058259660203257</v>
      </c>
      <c r="E12">
        <v>0.33</v>
      </c>
      <c r="F12">
        <v>0.5</v>
      </c>
      <c r="H12">
        <f t="shared" si="4"/>
        <v>0.99999999999999989</v>
      </c>
      <c r="I12">
        <f t="shared" si="0"/>
        <v>0</v>
      </c>
      <c r="J12">
        <f t="shared" si="1"/>
        <v>0.9</v>
      </c>
      <c r="K12">
        <f t="shared" si="2"/>
        <v>9.9999999999999978E-2</v>
      </c>
      <c r="L12">
        <f t="shared" si="3"/>
        <v>0</v>
      </c>
    </row>
    <row r="13" spans="1:12" x14ac:dyDescent="0.25">
      <c r="A13">
        <v>0</v>
      </c>
      <c r="C13">
        <v>0.6</v>
      </c>
      <c r="D13">
        <v>0.52812462215155209</v>
      </c>
      <c r="E13">
        <v>0.33</v>
      </c>
      <c r="F13">
        <v>0.5</v>
      </c>
    </row>
    <row r="14" spans="1:12" x14ac:dyDescent="0.25">
      <c r="A14">
        <v>0</v>
      </c>
      <c r="C14">
        <v>0.7</v>
      </c>
      <c r="D14">
        <v>0.61259802192957524</v>
      </c>
      <c r="E14">
        <v>0.33</v>
      </c>
      <c r="F14">
        <v>0.2</v>
      </c>
    </row>
    <row r="15" spans="1:12" x14ac:dyDescent="0.25">
      <c r="A15">
        <v>1</v>
      </c>
      <c r="C15">
        <v>0.6</v>
      </c>
      <c r="D15">
        <v>4.139624804384201E-2</v>
      </c>
      <c r="E15">
        <v>0.33</v>
      </c>
      <c r="F15">
        <v>1</v>
      </c>
    </row>
    <row r="16" spans="1:12" x14ac:dyDescent="0.25">
      <c r="A16">
        <v>0</v>
      </c>
      <c r="C16">
        <v>0.6</v>
      </c>
      <c r="D16">
        <v>0.28203855635287678</v>
      </c>
      <c r="E16">
        <v>0.33</v>
      </c>
      <c r="F16">
        <v>0.2</v>
      </c>
    </row>
    <row r="18" spans="3:3" x14ac:dyDescent="0.25">
      <c r="C18" t="s">
        <v>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2017-05-03T15:14:09Z</dcterms:modified>
</cp:coreProperties>
</file>