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ukhalmutairi\Downloads\الموارد الصحية\"/>
    </mc:Choice>
  </mc:AlternateContent>
  <bookViews>
    <workbookView xWindow="0" yWindow="0" windowWidth="28800" windowHeight="117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1" i="1" l="1"/>
  <c r="M11" i="1" s="1"/>
  <c r="J11" i="1"/>
  <c r="K11" i="1" s="1"/>
  <c r="H11" i="1"/>
  <c r="I11" i="1" s="1"/>
  <c r="F11" i="1"/>
  <c r="G11" i="1" s="1"/>
  <c r="D11" i="1"/>
  <c r="E11" i="1" s="1"/>
  <c r="C11" i="1"/>
  <c r="M10" i="1"/>
  <c r="K10" i="1"/>
  <c r="I10" i="1"/>
  <c r="G10" i="1"/>
  <c r="E10" i="1"/>
  <c r="M9" i="1"/>
  <c r="K9" i="1"/>
  <c r="I9" i="1"/>
  <c r="G9" i="1"/>
  <c r="E9" i="1"/>
  <c r="M8" i="1"/>
  <c r="K8" i="1"/>
  <c r="I8" i="1"/>
  <c r="G8" i="1"/>
  <c r="E8" i="1"/>
  <c r="M7" i="1"/>
  <c r="K7" i="1"/>
  <c r="I7" i="1"/>
  <c r="G7" i="1"/>
  <c r="E7" i="1"/>
  <c r="M6" i="1"/>
  <c r="K6" i="1"/>
  <c r="I6" i="1"/>
  <c r="G6" i="1"/>
  <c r="E6" i="1"/>
  <c r="M5" i="1"/>
  <c r="K5" i="1"/>
  <c r="I5" i="1"/>
  <c r="G5" i="1"/>
  <c r="E5" i="1"/>
  <c r="M4" i="1"/>
  <c r="K4" i="1"/>
  <c r="I4" i="1"/>
  <c r="G4" i="1"/>
  <c r="E4" i="1"/>
</calcChain>
</file>

<file path=xl/sharedStrings.xml><?xml version="1.0" encoding="utf-8"?>
<sst xmlns="http://schemas.openxmlformats.org/spreadsheetml/2006/main" count="37" uniqueCount="29">
  <si>
    <t>المنطقة</t>
  </si>
  <si>
    <t>Region</t>
  </si>
  <si>
    <t>الحالات</t>
  </si>
  <si>
    <t>(فئة العمر(بالسنوات</t>
  </si>
  <si>
    <t>Age group(years)</t>
  </si>
  <si>
    <t>&lt; 1</t>
  </si>
  <si>
    <t>1 - &lt; 5</t>
  </si>
  <si>
    <t>5 - &lt; 10</t>
  </si>
  <si>
    <t>10 - &lt; 15</t>
  </si>
  <si>
    <r>
      <rPr>
        <b/>
        <sz val="11"/>
        <rFont val="Calibri"/>
        <family val="2"/>
      </rPr>
      <t>≥</t>
    </r>
    <r>
      <rPr>
        <b/>
        <sz val="11"/>
        <rFont val="Times New Roman"/>
        <family val="1"/>
      </rPr>
      <t xml:space="preserve"> 15</t>
    </r>
  </si>
  <si>
    <t>Cases</t>
  </si>
  <si>
    <t>العدد   .No</t>
  </si>
  <si>
    <t>%</t>
  </si>
  <si>
    <t>مكة المكرمة</t>
  </si>
  <si>
    <t>Makkah</t>
  </si>
  <si>
    <t xml:space="preserve">جدة </t>
  </si>
  <si>
    <t>Jeddah</t>
  </si>
  <si>
    <t>المدينة المنورة</t>
  </si>
  <si>
    <t>Medinah</t>
  </si>
  <si>
    <t>عسير</t>
  </si>
  <si>
    <t>Aseer</t>
  </si>
  <si>
    <t>جازان</t>
  </si>
  <si>
    <t>Jazan</t>
  </si>
  <si>
    <t>الباحة</t>
  </si>
  <si>
    <t>Al-Bahah</t>
  </si>
  <si>
    <t>القنفذة</t>
  </si>
  <si>
    <t>Qunfudah</t>
  </si>
  <si>
    <t>المجموع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</si>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</sst>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Times New Roman"/>
      <family val="1"/>
    </font>
    <font>
      <b/>
      <sz val="11"/>
      <name val="Times New Roman"/>
      <family val="1"/>
    </font>
    <font>
      <b/>
      <sz val="11"/>
      <name val="Calibri"/>
      <family val="2"/>
    </font>
    <font>
      <sz val="11"/>
      <name val="Times New Roman"/>
      <family val="1"/>
    </font>
    <font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43">
    <xf numFmtId="0" fontId="0" fillId="0" borderId="0" xfId="0"/>
    <xf numFmtId="0" fontId="2" fillId="0" borderId="1" xfId="1" applyFont="1" applyBorder="1" applyAlignment="1">
      <alignment horizontal="right" vertical="center"/>
    </xf>
    <xf numFmtId="0" fontId="2" fillId="0" borderId="2" xfId="1" applyFont="1" applyBorder="1" applyAlignment="1">
      <alignment horizontal="left" vertical="center"/>
    </xf>
    <xf numFmtId="0" fontId="3" fillId="0" borderId="3" xfId="1" applyFont="1" applyBorder="1" applyAlignment="1">
      <alignment horizontal="center" vertical="center"/>
    </xf>
    <xf numFmtId="0" fontId="3" fillId="0" borderId="4" xfId="1" applyFont="1" applyBorder="1" applyAlignment="1">
      <alignment horizontal="right" vertical="center"/>
    </xf>
    <xf numFmtId="0" fontId="2" fillId="0" borderId="5" xfId="1" applyFont="1" applyBorder="1" applyAlignment="1">
      <alignment vertical="center"/>
    </xf>
    <xf numFmtId="0" fontId="3" fillId="0" borderId="6" xfId="1" applyFont="1" applyBorder="1" applyAlignment="1">
      <alignment vertical="center"/>
    </xf>
    <xf numFmtId="0" fontId="2" fillId="0" borderId="7" xfId="1" applyFont="1" applyBorder="1" applyAlignment="1">
      <alignment horizontal="right" vertical="center"/>
    </xf>
    <xf numFmtId="0" fontId="2" fillId="0" borderId="8" xfId="1" applyFont="1" applyBorder="1" applyAlignment="1">
      <alignment horizontal="left" vertical="center"/>
    </xf>
    <xf numFmtId="0" fontId="3" fillId="0" borderId="9" xfId="1" applyFont="1" applyBorder="1" applyAlignment="1">
      <alignment horizontal="center" vertical="center"/>
    </xf>
    <xf numFmtId="0" fontId="2" fillId="0" borderId="10" xfId="1" applyFont="1" applyBorder="1" applyAlignment="1">
      <alignment horizontal="center" vertical="center"/>
    </xf>
    <xf numFmtId="49" fontId="2" fillId="0" borderId="4" xfId="1" applyNumberFormat="1" applyFont="1" applyBorder="1" applyAlignment="1">
      <alignment horizontal="center" vertical="center"/>
    </xf>
    <xf numFmtId="49" fontId="2" fillId="0" borderId="6" xfId="1" applyNumberFormat="1" applyFont="1" applyBorder="1" applyAlignment="1">
      <alignment horizontal="center" vertical="center"/>
    </xf>
    <xf numFmtId="0" fontId="2" fillId="0" borderId="4" xfId="1" applyFont="1" applyBorder="1" applyAlignment="1">
      <alignment horizontal="center" vertical="center"/>
    </xf>
    <xf numFmtId="0" fontId="2" fillId="0" borderId="6" xfId="1" applyFont="1" applyBorder="1" applyAlignment="1">
      <alignment horizontal="center" vertical="center"/>
    </xf>
    <xf numFmtId="49" fontId="2" fillId="0" borderId="10" xfId="1" applyNumberFormat="1" applyFont="1" applyBorder="1" applyAlignment="1">
      <alignment horizontal="center" vertical="center"/>
    </xf>
    <xf numFmtId="49" fontId="2" fillId="0" borderId="10" xfId="1" quotePrefix="1" applyNumberFormat="1" applyFont="1" applyBorder="1" applyAlignment="1">
      <alignment horizontal="center" vertical="center"/>
    </xf>
    <xf numFmtId="0" fontId="3" fillId="0" borderId="10" xfId="1" applyFont="1" applyBorder="1" applyAlignment="1">
      <alignment horizontal="center" vertical="center"/>
    </xf>
    <xf numFmtId="0" fontId="3" fillId="0" borderId="10" xfId="1" quotePrefix="1" applyFont="1" applyBorder="1" applyAlignment="1">
      <alignment horizontal="center" vertical="center"/>
    </xf>
    <xf numFmtId="0" fontId="2" fillId="0" borderId="11" xfId="1" applyFont="1" applyBorder="1" applyAlignment="1">
      <alignment horizontal="right" vertical="center"/>
    </xf>
    <xf numFmtId="0" fontId="2" fillId="0" borderId="12" xfId="1" applyFont="1" applyBorder="1" applyAlignment="1">
      <alignment horizontal="left" vertical="center"/>
    </xf>
    <xf numFmtId="0" fontId="3" fillId="0" borderId="13" xfId="1" applyFont="1" applyBorder="1" applyAlignment="1">
      <alignment horizontal="center" vertical="center"/>
    </xf>
    <xf numFmtId="0" fontId="3" fillId="0" borderId="10" xfId="1" applyFont="1" applyBorder="1" applyAlignment="1">
      <alignment horizontal="center" vertical="center"/>
    </xf>
    <xf numFmtId="0" fontId="2" fillId="0" borderId="1" xfId="1" applyFont="1" applyBorder="1" applyAlignment="1">
      <alignment horizontal="right" vertical="center"/>
    </xf>
    <xf numFmtId="0" fontId="2" fillId="0" borderId="14" xfId="1" applyFont="1" applyBorder="1" applyAlignment="1">
      <alignment horizontal="left" vertical="center"/>
    </xf>
    <xf numFmtId="0" fontId="5" fillId="0" borderId="15" xfId="1" applyFont="1" applyBorder="1" applyAlignment="1">
      <alignment horizontal="center" vertical="center"/>
    </xf>
    <xf numFmtId="0" fontId="6" fillId="0" borderId="15" xfId="1" applyFont="1" applyBorder="1" applyAlignment="1">
      <alignment horizontal="center" vertical="center"/>
    </xf>
    <xf numFmtId="2" fontId="6" fillId="0" borderId="15" xfId="1" applyNumberFormat="1" applyFont="1" applyBorder="1" applyAlignment="1">
      <alignment horizontal="center" vertical="center"/>
    </xf>
    <xf numFmtId="0" fontId="2" fillId="0" borderId="7" xfId="1" applyFont="1" applyBorder="1" applyAlignment="1">
      <alignment horizontal="right" vertical="center"/>
    </xf>
    <xf numFmtId="0" fontId="2" fillId="0" borderId="8" xfId="1" applyFont="1" applyBorder="1" applyAlignment="1">
      <alignment horizontal="left" vertical="center"/>
    </xf>
    <xf numFmtId="0" fontId="6" fillId="0" borderId="16" xfId="1" applyFont="1" applyBorder="1" applyAlignment="1">
      <alignment horizontal="center" vertical="center"/>
    </xf>
    <xf numFmtId="0" fontId="2" fillId="0" borderId="17" xfId="1" applyFont="1" applyBorder="1" applyAlignment="1">
      <alignment vertical="center"/>
    </xf>
    <xf numFmtId="0" fontId="2" fillId="0" borderId="18" xfId="1" applyFont="1" applyBorder="1" applyAlignment="1">
      <alignment horizontal="left" vertical="center"/>
    </xf>
    <xf numFmtId="0" fontId="2" fillId="0" borderId="19" xfId="1" applyFont="1" applyBorder="1" applyAlignment="1">
      <alignment horizontal="right" vertical="center"/>
    </xf>
    <xf numFmtId="0" fontId="2" fillId="0" borderId="20" xfId="1" applyFont="1" applyBorder="1" applyAlignment="1">
      <alignment horizontal="left" vertical="center"/>
    </xf>
    <xf numFmtId="0" fontId="5" fillId="0" borderId="9" xfId="1" applyFont="1" applyBorder="1" applyAlignment="1">
      <alignment horizontal="center" vertical="center"/>
    </xf>
    <xf numFmtId="0" fontId="6" fillId="0" borderId="9" xfId="1" applyFont="1" applyBorder="1" applyAlignment="1">
      <alignment horizontal="center" vertical="center"/>
    </xf>
    <xf numFmtId="2" fontId="6" fillId="0" borderId="9" xfId="1" applyNumberFormat="1" applyFont="1" applyBorder="1" applyAlignment="1">
      <alignment horizontal="center" vertical="center"/>
    </xf>
    <xf numFmtId="0" fontId="2" fillId="0" borderId="21" xfId="1" applyFont="1" applyBorder="1" applyAlignment="1">
      <alignment horizontal="right" vertical="center"/>
    </xf>
    <xf numFmtId="0" fontId="2" fillId="0" borderId="22" xfId="1" applyFont="1" applyBorder="1" applyAlignment="1">
      <alignment horizontal="left" vertical="center"/>
    </xf>
    <xf numFmtId="0" fontId="2" fillId="0" borderId="10" xfId="1" applyFont="1" applyBorder="1" applyAlignment="1">
      <alignment horizontal="center" vertical="center"/>
    </xf>
    <xf numFmtId="2" fontId="2" fillId="0" borderId="10" xfId="1" applyNumberFormat="1" applyFont="1" applyBorder="1" applyAlignment="1">
      <alignment horizontal="center" vertical="center"/>
    </xf>
    <xf numFmtId="2" fontId="2" fillId="0" borderId="15" xfId="1" applyNumberFormat="1" applyFont="1" applyBorder="1" applyAlignment="1">
      <alignment horizontal="center" vertical="center"/>
    </xf>
  </cellXfs>
  <cellStyles count="2">
    <cellStyle name="Normal" xfId="0" builtinId="0"/>
    <cellStyle name="Normal 10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tabSelected="1" workbookViewId="0">
      <selection activeCell="B15" sqref="B15"/>
    </sheetView>
  </sheetViews>
  <sheetFormatPr defaultRowHeight="15" x14ac:dyDescent="0.25"/>
  <cols>
    <col min="1" max="13" width="17.85546875" customWidth="1"/>
  </cols>
  <sheetData>
    <row r="1" spans="1:13" ht="15.75" x14ac:dyDescent="0.25">
      <c r="A1" s="1" t="s">
        <v>0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  <c r="J1" s="5"/>
      <c r="K1" s="5"/>
      <c r="L1" s="5"/>
      <c r="M1" s="6" t="s">
        <v>4</v>
      </c>
    </row>
    <row r="2" spans="1:13" ht="15.75" x14ac:dyDescent="0.25">
      <c r="A2" s="7"/>
      <c r="B2" s="8"/>
      <c r="C2" s="9"/>
      <c r="D2" s="10" t="s">
        <v>5</v>
      </c>
      <c r="E2" s="10"/>
      <c r="F2" s="11" t="s">
        <v>6</v>
      </c>
      <c r="G2" s="12"/>
      <c r="H2" s="13" t="s">
        <v>7</v>
      </c>
      <c r="I2" s="14"/>
      <c r="J2" s="15" t="s">
        <v>8</v>
      </c>
      <c r="K2" s="16"/>
      <c r="L2" s="17" t="s">
        <v>9</v>
      </c>
      <c r="M2" s="18"/>
    </row>
    <row r="3" spans="1:13" x14ac:dyDescent="0.25">
      <c r="A3" s="19"/>
      <c r="B3" s="20"/>
      <c r="C3" s="21" t="s">
        <v>10</v>
      </c>
      <c r="D3" s="22" t="s">
        <v>11</v>
      </c>
      <c r="E3" s="22" t="s">
        <v>12</v>
      </c>
      <c r="F3" s="22" t="s">
        <v>11</v>
      </c>
      <c r="G3" s="22" t="s">
        <v>12</v>
      </c>
      <c r="H3" s="22" t="s">
        <v>11</v>
      </c>
      <c r="I3" s="22" t="s">
        <v>12</v>
      </c>
      <c r="J3" s="22" t="s">
        <v>11</v>
      </c>
      <c r="K3" s="22" t="s">
        <v>12</v>
      </c>
      <c r="L3" s="22" t="s">
        <v>11</v>
      </c>
      <c r="M3" s="22" t="s">
        <v>12</v>
      </c>
    </row>
    <row r="4" spans="1:13" ht="15.75" x14ac:dyDescent="0.25">
      <c r="A4" s="23" t="s">
        <v>13</v>
      </c>
      <c r="B4" s="24" t="s">
        <v>14</v>
      </c>
      <c r="C4" s="25">
        <v>207</v>
      </c>
      <c r="D4" s="26">
        <v>0</v>
      </c>
      <c r="E4" s="27">
        <f>D4/C4*100</f>
        <v>0</v>
      </c>
      <c r="F4" s="26">
        <v>2</v>
      </c>
      <c r="G4" s="27">
        <f>F4/C4*100</f>
        <v>0.96618357487922701</v>
      </c>
      <c r="H4" s="26">
        <v>2</v>
      </c>
      <c r="I4" s="27">
        <f>H4/C4*100</f>
        <v>0.96618357487922701</v>
      </c>
      <c r="J4" s="26">
        <v>1</v>
      </c>
      <c r="K4" s="27">
        <f t="shared" ref="K4:K11" si="0">J4/C4*100</f>
        <v>0.48309178743961351</v>
      </c>
      <c r="L4" s="25">
        <v>202</v>
      </c>
      <c r="M4" s="27">
        <f t="shared" ref="M4:M11" si="1">L4/C4*100</f>
        <v>97.584541062801932</v>
      </c>
    </row>
    <row r="5" spans="1:13" ht="15.75" x14ac:dyDescent="0.25">
      <c r="A5" s="28" t="s">
        <v>15</v>
      </c>
      <c r="B5" s="29" t="s">
        <v>16</v>
      </c>
      <c r="C5" s="25">
        <v>238</v>
      </c>
      <c r="D5" s="30">
        <v>0</v>
      </c>
      <c r="E5" s="27">
        <f t="shared" ref="E5:E11" si="2">D5/C5*100</f>
        <v>0</v>
      </c>
      <c r="F5" s="30">
        <v>1</v>
      </c>
      <c r="G5" s="27">
        <f t="shared" ref="G5:G11" si="3">F5/C5*100</f>
        <v>0.42016806722689076</v>
      </c>
      <c r="H5" s="30">
        <v>3</v>
      </c>
      <c r="I5" s="27">
        <f t="shared" ref="I5:I11" si="4">H5/C5*100</f>
        <v>1.2605042016806722</v>
      </c>
      <c r="J5" s="26">
        <v>2</v>
      </c>
      <c r="K5" s="27">
        <f t="shared" si="0"/>
        <v>0.84033613445378152</v>
      </c>
      <c r="L5" s="25">
        <v>232</v>
      </c>
      <c r="M5" s="27">
        <f t="shared" si="1"/>
        <v>97.47899159663865</v>
      </c>
    </row>
    <row r="6" spans="1:13" ht="15.75" x14ac:dyDescent="0.25">
      <c r="A6" s="31" t="s">
        <v>17</v>
      </c>
      <c r="B6" s="32" t="s">
        <v>18</v>
      </c>
      <c r="C6" s="25">
        <v>201</v>
      </c>
      <c r="D6" s="26">
        <v>1</v>
      </c>
      <c r="E6" s="27">
        <f t="shared" si="2"/>
        <v>0.49751243781094528</v>
      </c>
      <c r="F6" s="26">
        <v>1</v>
      </c>
      <c r="G6" s="27">
        <f t="shared" si="3"/>
        <v>0.49751243781094528</v>
      </c>
      <c r="H6" s="26">
        <v>3</v>
      </c>
      <c r="I6" s="27">
        <f t="shared" si="4"/>
        <v>1.4925373134328357</v>
      </c>
      <c r="J6" s="26">
        <v>2</v>
      </c>
      <c r="K6" s="27">
        <f t="shared" si="0"/>
        <v>0.99502487562189057</v>
      </c>
      <c r="L6" s="25">
        <v>194</v>
      </c>
      <c r="M6" s="27">
        <f t="shared" si="1"/>
        <v>96.517412935323392</v>
      </c>
    </row>
    <row r="7" spans="1:13" ht="15.75" x14ac:dyDescent="0.25">
      <c r="A7" s="28" t="s">
        <v>19</v>
      </c>
      <c r="B7" s="29" t="s">
        <v>20</v>
      </c>
      <c r="C7" s="25">
        <v>193</v>
      </c>
      <c r="D7" s="30">
        <v>1</v>
      </c>
      <c r="E7" s="27">
        <f t="shared" si="2"/>
        <v>0.5181347150259068</v>
      </c>
      <c r="F7" s="30">
        <v>10</v>
      </c>
      <c r="G7" s="27">
        <f t="shared" si="3"/>
        <v>5.1813471502590671</v>
      </c>
      <c r="H7" s="30">
        <v>12</v>
      </c>
      <c r="I7" s="27">
        <f t="shared" si="4"/>
        <v>6.2176165803108807</v>
      </c>
      <c r="J7" s="26">
        <v>14</v>
      </c>
      <c r="K7" s="27">
        <f t="shared" si="0"/>
        <v>7.2538860103626934</v>
      </c>
      <c r="L7" s="25">
        <v>156</v>
      </c>
      <c r="M7" s="27">
        <f t="shared" si="1"/>
        <v>80.829015544041454</v>
      </c>
    </row>
    <row r="8" spans="1:13" ht="15.75" x14ac:dyDescent="0.25">
      <c r="A8" s="28" t="s">
        <v>21</v>
      </c>
      <c r="B8" s="29" t="s">
        <v>22</v>
      </c>
      <c r="C8" s="25">
        <v>1279</v>
      </c>
      <c r="D8" s="30">
        <v>1</v>
      </c>
      <c r="E8" s="27">
        <f t="shared" si="2"/>
        <v>7.8186082877247848E-2</v>
      </c>
      <c r="F8" s="30">
        <v>21</v>
      </c>
      <c r="G8" s="27">
        <f t="shared" si="3"/>
        <v>1.6419077404222049</v>
      </c>
      <c r="H8" s="30">
        <v>33</v>
      </c>
      <c r="I8" s="27">
        <f t="shared" si="4"/>
        <v>2.5801407349491789</v>
      </c>
      <c r="J8" s="26">
        <v>27</v>
      </c>
      <c r="K8" s="27">
        <f t="shared" si="0"/>
        <v>2.111024237685692</v>
      </c>
      <c r="L8" s="25">
        <v>1197</v>
      </c>
      <c r="M8" s="27">
        <f t="shared" si="1"/>
        <v>93.58874120406567</v>
      </c>
    </row>
    <row r="9" spans="1:13" ht="15.75" x14ac:dyDescent="0.25">
      <c r="A9" s="28" t="s">
        <v>23</v>
      </c>
      <c r="B9" s="29" t="s">
        <v>24</v>
      </c>
      <c r="C9" s="25">
        <v>15</v>
      </c>
      <c r="D9" s="26">
        <v>0</v>
      </c>
      <c r="E9" s="27">
        <f t="shared" si="2"/>
        <v>0</v>
      </c>
      <c r="F9" s="26">
        <v>0</v>
      </c>
      <c r="G9" s="27">
        <f t="shared" si="3"/>
        <v>0</v>
      </c>
      <c r="H9" s="26">
        <v>0</v>
      </c>
      <c r="I9" s="27">
        <f t="shared" si="4"/>
        <v>0</v>
      </c>
      <c r="J9" s="26">
        <v>0</v>
      </c>
      <c r="K9" s="27">
        <f t="shared" si="0"/>
        <v>0</v>
      </c>
      <c r="L9" s="25">
        <v>15</v>
      </c>
      <c r="M9" s="27">
        <f t="shared" si="1"/>
        <v>100</v>
      </c>
    </row>
    <row r="10" spans="1:13" ht="16.5" thickBot="1" x14ac:dyDescent="0.3">
      <c r="A10" s="33" t="s">
        <v>25</v>
      </c>
      <c r="B10" s="34" t="s">
        <v>26</v>
      </c>
      <c r="C10" s="35">
        <v>18</v>
      </c>
      <c r="D10" s="36">
        <v>0</v>
      </c>
      <c r="E10" s="37">
        <f t="shared" si="2"/>
        <v>0</v>
      </c>
      <c r="F10" s="36">
        <v>0</v>
      </c>
      <c r="G10" s="27">
        <f t="shared" si="3"/>
        <v>0</v>
      </c>
      <c r="H10" s="36">
        <v>0</v>
      </c>
      <c r="I10" s="27">
        <f t="shared" si="4"/>
        <v>0</v>
      </c>
      <c r="J10" s="36">
        <v>0</v>
      </c>
      <c r="K10" s="37">
        <f t="shared" si="0"/>
        <v>0</v>
      </c>
      <c r="L10" s="35">
        <v>18</v>
      </c>
      <c r="M10" s="37">
        <f t="shared" si="1"/>
        <v>100</v>
      </c>
    </row>
    <row r="11" spans="1:13" ht="16.5" thickBot="1" x14ac:dyDescent="0.3">
      <c r="A11" s="38" t="s">
        <v>27</v>
      </c>
      <c r="B11" s="39" t="s">
        <v>28</v>
      </c>
      <c r="C11" s="22">
        <f>SUM(C4:C10)</f>
        <v>2151</v>
      </c>
      <c r="D11" s="40">
        <f>SUM(D4:D10)</f>
        <v>3</v>
      </c>
      <c r="E11" s="41">
        <f t="shared" si="2"/>
        <v>0.1394700139470014</v>
      </c>
      <c r="F11" s="40">
        <f>SUM(F4:F10)</f>
        <v>35</v>
      </c>
      <c r="G11" s="42">
        <f t="shared" si="3"/>
        <v>1.6271501627150162</v>
      </c>
      <c r="H11" s="40">
        <f>SUM(H4:H10)</f>
        <v>53</v>
      </c>
      <c r="I11" s="42">
        <f t="shared" si="4"/>
        <v>2.4639702463970248</v>
      </c>
      <c r="J11" s="40">
        <f>SUM(J4:J10)</f>
        <v>46</v>
      </c>
      <c r="K11" s="41">
        <f t="shared" si="0"/>
        <v>2.1385402138540215</v>
      </c>
      <c r="L11" s="40">
        <f>SUM(L4:L10)</f>
        <v>2014</v>
      </c>
      <c r="M11" s="41">
        <f t="shared" si="1"/>
        <v>93.63086936308693</v>
      </c>
    </row>
  </sheetData>
  <mergeCells count="7">
    <mergeCell ref="L2:M2"/>
    <mergeCell ref="A1:A3"/>
    <mergeCell ref="B1:B3"/>
    <mergeCell ref="D2:E2"/>
    <mergeCell ref="F2:G2"/>
    <mergeCell ref="H2:I2"/>
    <mergeCell ref="J2:K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Sultan Khalid Almutairi</dc:creator>
  <cp:lastModifiedBy>Sultan Khalid Almutairi</cp:lastModifiedBy>
  <dcterms:created xsi:type="dcterms:W3CDTF">2021-01-07T06:12:19Z</dcterms:created>
  <dcterms:modified xsi:type="dcterms:W3CDTF">2021-01-07T06:12:48Z</dcterms:modified>
</cp:coreProperties>
</file>