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Lenovo\Documents\starlit\New folder\"/>
    </mc:Choice>
  </mc:AlternateContent>
  <xr:revisionPtr revIDLastSave="0" documentId="13_ncr:1_{F848A857-9AD1-4392-B7A6-61EA4E7C61A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2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_xlcn.WorksheetConnection_Sheet1B1E191" hidden="1">#REF!</definedName>
    <definedName name="a">#REF!</definedName>
    <definedName name="aa">#REF!</definedName>
    <definedName name="abc">'[1]Supply Chain'!#REF!</definedName>
    <definedName name="ats">#REF!</definedName>
    <definedName name="BUDGET_Title">#REF!</definedName>
    <definedName name="CIW">#REF!</definedName>
    <definedName name="ColumnTitle1">#REF!</definedName>
    <definedName name="COMPANY_NAME">#REF!</definedName>
    <definedName name="CU">'[1]Supply Chain'!#REF!</definedName>
    <definedName name="dept">#REF!</definedName>
    <definedName name="dept_list">#REF!</definedName>
    <definedName name="dept_names">#REF!</definedName>
    <definedName name="EXPO">#REF!</definedName>
    <definedName name="ITEM">'[2]Formula Sheet'!$B$3:$C$156</definedName>
    <definedName name="JR_PAGE_ANCHOR_0_1">#REF!</definedName>
    <definedName name="jyntfuy">#REF!</definedName>
    <definedName name="may">#REF!</definedName>
    <definedName name="new_list">[3]Summary!$B$5:$B$36</definedName>
    <definedName name="qqqqq">#REF!</definedName>
    <definedName name="s">'[1]Supply Chain'!#REF!</definedName>
    <definedName name="Slicer_Customer_Name">#REF!</definedName>
    <definedName name="Slicer_Opening_Balance_April_19">#N/A</definedName>
    <definedName name="Slicer_Starlet_Plan">#REF!</definedName>
    <definedName name="sohail" hidden="1">#REF!</definedName>
    <definedName name="ssss">#REF!</definedName>
    <definedName name="Title1">#REF!</definedName>
    <definedName name="Title2">#REF!</definedName>
    <definedName name="Title3">#REF!</definedName>
    <definedName name="Title4">[4]!OperatingExpenses[[#Headers],[EXPENSES]]</definedName>
    <definedName name="Training.">#REF!</definedName>
    <definedName name="VENDORNAME">#REF!</definedName>
    <definedName name="vendornames">'[5]Formula Sheet'!$D$3:$D$998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9" i="1"/>
  <c r="G10" i="1"/>
  <c r="G11" i="1"/>
  <c r="G12" i="1"/>
  <c r="G13" i="1" l="1"/>
  <c r="D13" i="1"/>
</calcChain>
</file>

<file path=xl/sharedStrings.xml><?xml version="1.0" encoding="utf-8"?>
<sst xmlns="http://schemas.openxmlformats.org/spreadsheetml/2006/main" count="55" uniqueCount="42">
  <si>
    <t>KPI</t>
  </si>
  <si>
    <t>Measuring unit</t>
  </si>
  <si>
    <t>Weightage</t>
  </si>
  <si>
    <t>Target</t>
  </si>
  <si>
    <t>Actual</t>
  </si>
  <si>
    <t>Achieved KPI</t>
  </si>
  <si>
    <t>SOPs Training</t>
  </si>
  <si>
    <t>Num</t>
  </si>
  <si>
    <t>Inventory Turnover</t>
  </si>
  <si>
    <t>Planning Forecast Accuracy (Event Based)(A)</t>
  </si>
  <si>
    <t>%</t>
  </si>
  <si>
    <t>Monthly Purchase Local OTIF(B)</t>
  </si>
  <si>
    <t>Monthly Purchase Import OTIF(B)</t>
  </si>
  <si>
    <t>Logistics Cost</t>
  </si>
  <si>
    <t>PKR</t>
  </si>
  <si>
    <t>Cost Saving</t>
  </si>
  <si>
    <t>5S Implementation</t>
  </si>
  <si>
    <t>Kaizen</t>
  </si>
  <si>
    <t xml:space="preserve">ATS Compliance </t>
  </si>
  <si>
    <t>Sops Compliance</t>
  </si>
  <si>
    <t>Total</t>
  </si>
  <si>
    <t>-</t>
  </si>
  <si>
    <t>Formula</t>
  </si>
  <si>
    <t>No of training delivered/no of training planned</t>
  </si>
  <si>
    <t>COGS Value/Average Closing Inventory</t>
  </si>
  <si>
    <t>Actual Production/Planned Production</t>
  </si>
  <si>
    <t>Actual Purchase Local (No.)/Planned Purchase Local (No.)*100</t>
  </si>
  <si>
    <t>Actual Import (No of Shipments)/Planned Import (No of Shipments)*100</t>
  </si>
  <si>
    <t>Actual/Budgeted</t>
  </si>
  <si>
    <t>Budgeted- Actual</t>
  </si>
  <si>
    <t>Cimpliance of 5S</t>
  </si>
  <si>
    <t>Actual/Total</t>
  </si>
  <si>
    <t>Total done task/Total Task</t>
  </si>
  <si>
    <t>Non compliance of SOPs/total no of SOPs audited*100</t>
  </si>
  <si>
    <t>Remakrs</t>
  </si>
  <si>
    <t>less than 10 will be red, above and equal to 10 will be green.</t>
  </si>
  <si>
    <t xml:space="preserve">Less than 35% will be red , above and equal to 35% </t>
  </si>
  <si>
    <t xml:space="preserve">Less than 30% will be red , above and equal to 30% </t>
  </si>
  <si>
    <t xml:space="preserve">less than 3% will be green , above and equal to 3% will be red. </t>
  </si>
  <si>
    <t xml:space="preserve">less than 2% will be green , above and equal to 2% will be red. </t>
  </si>
  <si>
    <t>Less than 4% will be red , above and equal to 4% will be green</t>
  </si>
  <si>
    <t>Less than 3% will be red , above and equal to 3% will be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</si>
</sst>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_-* #,##0.00_-;\-* #,##0.00_-;_-* &quot;-&quot;??_-;_-@_-"/>
    <numFmt numFmtId="166" formatCode="_-* #,##0.00\ [$€-1]_-;\-* #,##0.00\ [$€-1]_-;_-* &quot;-&quot;??\ [$€-1]_-"/>
    <numFmt numFmtId="167" formatCode="_-&quot;Rs&quot;* #,##0.00_-;\-&quot;Rs&quot;* #,##0.00_-;_-&quot;Rs&quot;* &quot;-&quot;??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2"/>
      <color indexed="8"/>
      <name val="Verdana"/>
      <family val="2"/>
    </font>
    <font>
      <sz val="12"/>
      <name val="宋体"/>
      <charset val="134"/>
    </font>
    <font>
      <sz val="10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Protection="0">
      <alignment vertical="top" wrapText="1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8" fillId="0" borderId="0"/>
    <xf numFmtId="0" fontId="8" fillId="0" borderId="0"/>
    <xf numFmtId="0" fontId="9" fillId="0" borderId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0" fontId="8" fillId="0" borderId="0"/>
    <xf numFmtId="0" fontId="4" fillId="0" borderId="0"/>
    <xf numFmtId="167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0" borderId="1" xfId="0" applyBorder="1"/>
    <xf numFmtId="9" fontId="0" fillId="0" borderId="1" xfId="0" applyNumberFormat="1" applyBorder="1"/>
    <xf numFmtId="9" fontId="0" fillId="0" borderId="1" xfId="1" applyFont="1" applyBorder="1"/>
    <xf numFmtId="0" fontId="0" fillId="0" borderId="1" xfId="0" applyBorder="1" applyAlignment="1">
      <alignment wrapText="1"/>
    </xf>
    <xf numFmtId="164" fontId="0" fillId="0" borderId="1" xfId="0" applyNumberFormat="1" applyBorder="1"/>
    <xf numFmtId="9" fontId="5" fillId="0" borderId="1" xfId="2" applyFont="1" applyFill="1" applyBorder="1" applyAlignment="1" applyProtection="1">
      <alignment vertical="center" wrapText="1"/>
      <protection locked="0"/>
    </xf>
    <xf numFmtId="1" fontId="0" fillId="0" borderId="1" xfId="0" applyNumberFormat="1" applyBorder="1"/>
    <xf numFmtId="1" fontId="5" fillId="0" borderId="1" xfId="1" applyNumberFormat="1" applyFont="1" applyBorder="1" applyAlignment="1">
      <alignment horizontal="center"/>
    </xf>
    <xf numFmtId="9" fontId="2" fillId="0" borderId="1" xfId="0" applyNumberFormat="1" applyFont="1" applyBorder="1"/>
    <xf numFmtId="164" fontId="0" fillId="2" borderId="1" xfId="0" applyNumberFormat="1" applyFill="1" applyBorder="1"/>
    <xf numFmtId="0" fontId="2" fillId="0" borderId="0" xfId="0" applyFont="1"/>
    <xf numFmtId="9" fontId="5" fillId="0" borderId="4" xfId="1" applyFont="1" applyFill="1" applyBorder="1" applyAlignment="1">
      <alignment horizontal="left" vertical="center" wrapText="1"/>
    </xf>
    <xf numFmtId="9" fontId="5" fillId="0" borderId="3" xfId="1" quotePrefix="1" applyFont="1" applyFill="1" applyBorder="1" applyAlignment="1">
      <alignment horizontal="left" vertical="center" wrapText="1"/>
    </xf>
    <xf numFmtId="9" fontId="5" fillId="0" borderId="6" xfId="1" applyFont="1" applyFill="1" applyBorder="1" applyAlignment="1">
      <alignment horizontal="left" vertical="center" wrapText="1"/>
    </xf>
    <xf numFmtId="9" fontId="5" fillId="0" borderId="2" xfId="1" applyFont="1" applyFill="1" applyBorder="1" applyAlignment="1">
      <alignment horizontal="left" vertical="center" wrapText="1"/>
    </xf>
    <xf numFmtId="9" fontId="5" fillId="0" borderId="5" xfId="1" applyFont="1" applyFill="1" applyBorder="1" applyAlignment="1">
      <alignment horizontal="left" vertical="center" wrapText="1"/>
    </xf>
    <xf numFmtId="9" fontId="5" fillId="0" borderId="6" xfId="1" applyFont="1" applyFill="1" applyBorder="1" applyAlignment="1">
      <alignment vertical="center" wrapText="1"/>
    </xf>
    <xf numFmtId="9" fontId="5" fillId="0" borderId="2" xfId="1" quotePrefix="1" applyFont="1" applyFill="1" applyBorder="1" applyAlignment="1">
      <alignment horizontal="left" vertical="center" wrapText="1"/>
    </xf>
    <xf numFmtId="9" fontId="5" fillId="0" borderId="4" xfId="1" quotePrefix="1" applyFont="1" applyFill="1" applyBorder="1" applyAlignment="1">
      <alignment horizontal="left" vertical="center" wrapText="1"/>
    </xf>
    <xf numFmtId="9" fontId="4" fillId="0" borderId="5" xfId="1" quotePrefix="1" applyFont="1" applyFill="1" applyBorder="1" applyAlignment="1" applyProtection="1">
      <alignment horizontal="left" vertical="center" wrapText="1"/>
      <protection locked="0"/>
    </xf>
    <xf numFmtId="9" fontId="5" fillId="0" borderId="0" xfId="1" applyFont="1" applyFill="1" applyBorder="1" applyAlignment="1">
      <alignment vertical="center" wrapText="1"/>
    </xf>
    <xf numFmtId="0" fontId="0" fillId="0" borderId="5" xfId="0" applyBorder="1"/>
    <xf numFmtId="0" fontId="2" fillId="0" borderId="5" xfId="0" applyFont="1" applyBorder="1"/>
  </cellXfs>
  <cellStyles count="45">
    <cellStyle name="Comma 2" xfId="5" xr:uid="{00000000-0005-0000-0000-000000000000}"/>
    <cellStyle name="Comma 2 2" xfId="3" xr:uid="{00000000-0005-0000-0000-000001000000}"/>
    <cellStyle name="Comma 2 2 2" xfId="14" xr:uid="{00000000-0005-0000-0000-000002000000}"/>
    <cellStyle name="Comma 2 2 3" xfId="19" xr:uid="{00000000-0005-0000-0000-000003000000}"/>
    <cellStyle name="Comma 2 3" xfId="15" xr:uid="{00000000-0005-0000-0000-000004000000}"/>
    <cellStyle name="Comma 2 3 2" xfId="20" xr:uid="{00000000-0005-0000-0000-000005000000}"/>
    <cellStyle name="Comma 2 7 2" xfId="10" xr:uid="{00000000-0005-0000-0000-000006000000}"/>
    <cellStyle name="Comma 2 7 2 2" xfId="17" xr:uid="{00000000-0005-0000-0000-000007000000}"/>
    <cellStyle name="Comma 3" xfId="9" xr:uid="{00000000-0005-0000-0000-000008000000}"/>
    <cellStyle name="Comma 3 2" xfId="16" xr:uid="{00000000-0005-0000-0000-000009000000}"/>
    <cellStyle name="Comma 4" xfId="13" xr:uid="{00000000-0005-0000-0000-00000A000000}"/>
    <cellStyle name="Currency 2" xfId="44" xr:uid="{00000000-0005-0000-0000-00000B000000}"/>
    <cellStyle name="Euro" xfId="21" xr:uid="{00000000-0005-0000-0000-00000C000000}"/>
    <cellStyle name="Euro 2" xfId="22" xr:uid="{00000000-0005-0000-0000-00000D000000}"/>
    <cellStyle name="Euro 3" xfId="23" xr:uid="{00000000-0005-0000-0000-00000E000000}"/>
    <cellStyle name="Legal 8½ x 14 in 2" xfId="6" xr:uid="{00000000-0005-0000-0000-00000F000000}"/>
    <cellStyle name="Normal" xfId="0" builtinId="0"/>
    <cellStyle name="Normal 17" xfId="8" xr:uid="{00000000-0005-0000-0000-000011000000}"/>
    <cellStyle name="Normal 2" xfId="18" xr:uid="{00000000-0005-0000-0000-000012000000}"/>
    <cellStyle name="Normal 2 10" xfId="43" xr:uid="{00000000-0005-0000-0000-000013000000}"/>
    <cellStyle name="Normal 2 2" xfId="7" xr:uid="{00000000-0005-0000-0000-000014000000}"/>
    <cellStyle name="Normal 2 3" xfId="40" xr:uid="{00000000-0005-0000-0000-000015000000}"/>
    <cellStyle name="Normal 3" xfId="11" xr:uid="{00000000-0005-0000-0000-000016000000}"/>
    <cellStyle name="Normal 3 2" xfId="24" xr:uid="{00000000-0005-0000-0000-000017000000}"/>
    <cellStyle name="Normal 3 2 2" xfId="25" xr:uid="{00000000-0005-0000-0000-000018000000}"/>
    <cellStyle name="Normal 3 2 3" xfId="26" xr:uid="{00000000-0005-0000-0000-000019000000}"/>
    <cellStyle name="Normal 3 3" xfId="27" xr:uid="{00000000-0005-0000-0000-00001A000000}"/>
    <cellStyle name="Normal 3 4" xfId="28" xr:uid="{00000000-0005-0000-0000-00001B000000}"/>
    <cellStyle name="Normal 4" xfId="29" xr:uid="{00000000-0005-0000-0000-00001C000000}"/>
    <cellStyle name="Normal 5" xfId="30" xr:uid="{00000000-0005-0000-0000-00001D000000}"/>
    <cellStyle name="Normal 5 2" xfId="31" xr:uid="{00000000-0005-0000-0000-00001E000000}"/>
    <cellStyle name="Normal 5 3" xfId="32" xr:uid="{00000000-0005-0000-0000-00001F000000}"/>
    <cellStyle name="Normal 5 4" xfId="38" xr:uid="{00000000-0005-0000-0000-000020000000}"/>
    <cellStyle name="Normal 6" xfId="33" xr:uid="{00000000-0005-0000-0000-000021000000}"/>
    <cellStyle name="Normal 6 2" xfId="34" xr:uid="{00000000-0005-0000-0000-000022000000}"/>
    <cellStyle name="Normal 7" xfId="36" xr:uid="{00000000-0005-0000-0000-000023000000}"/>
    <cellStyle name="Normal 7 2" xfId="41" xr:uid="{00000000-0005-0000-0000-000024000000}"/>
    <cellStyle name="Normal 8" xfId="37" xr:uid="{00000000-0005-0000-0000-000025000000}"/>
    <cellStyle name="Normal 9" xfId="42" xr:uid="{00000000-0005-0000-0000-000026000000}"/>
    <cellStyle name="Percent" xfId="1" builtinId="5"/>
    <cellStyle name="Percent 2 2" xfId="2" xr:uid="{00000000-0005-0000-0000-000028000000}"/>
    <cellStyle name="Percent 2 2 2" xfId="4" xr:uid="{00000000-0005-0000-0000-000029000000}"/>
    <cellStyle name="Percent 2 2 2 2" xfId="12" xr:uid="{00000000-0005-0000-0000-00002A000000}"/>
    <cellStyle name="Percent 3" xfId="39" xr:uid="{00000000-0005-0000-0000-00002B000000}"/>
    <cellStyle name="常规_PACKING LIST" xfId="35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OD\Score%20card%20&amp;%20Reporting%20Structure\Balance%20Score%20Card%20-%20All%20Dept%20-%20FY%2019-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upply%20Chain\Muhammad%20Sohail\OTIF\OTIF%20MAR-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0-Desktop\MNBEC%20Matters\KPI\Waresa%20-%20ATS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aad\MRM\PD\PD%20%20BSC%20export%20June%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uman.riaz/AppData/Local/Microsoft/Windows/INetCache/Content.Outlook/G8AYUND5/OTIF%20JAN-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CM"/>
      <sheetName val="Supply Chain"/>
      <sheetName val="Finance"/>
      <sheetName val="Export"/>
      <sheetName val="Manufacturing"/>
      <sheetName val="Product Development"/>
      <sheetName val="Quality"/>
      <sheetName val="Engineering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Formula Sheet"/>
      <sheetName val="OTIF SUMMARY"/>
      <sheetName val="Chart1"/>
      <sheetName val="LOCAL OTIF"/>
      <sheetName val="Sheet2"/>
    </sheetNames>
    <sheetDataSet>
      <sheetData sheetId="0" refreshError="1"/>
      <sheetData sheetId="1">
        <row r="3">
          <cell r="B3">
            <v>0</v>
          </cell>
          <cell r="C3" t="str">
            <v>PREMIUM LEATHERS (PVT) LTD</v>
          </cell>
        </row>
        <row r="4">
          <cell r="B4">
            <v>0</v>
          </cell>
          <cell r="C4" t="str">
            <v>LEATHER COTEX</v>
          </cell>
        </row>
        <row r="5">
          <cell r="B5">
            <v>0</v>
          </cell>
          <cell r="C5" t="str">
            <v>SIDDIQUE LEATHER WORKS (PVT) LTD.</v>
          </cell>
        </row>
        <row r="6">
          <cell r="B6">
            <v>0</v>
          </cell>
          <cell r="C6" t="str">
            <v>KASUR TANNERIES (PVT) LTD</v>
          </cell>
        </row>
        <row r="7">
          <cell r="B7">
            <v>0</v>
          </cell>
          <cell r="C7" t="str">
            <v>LASANI LEATHER STORE</v>
          </cell>
        </row>
        <row r="8">
          <cell r="B8">
            <v>0</v>
          </cell>
          <cell r="C8" t="str">
            <v>PERMAIR LEATHER</v>
          </cell>
        </row>
        <row r="9">
          <cell r="B9">
            <v>0</v>
          </cell>
          <cell r="C9" t="str">
            <v>DADA ENTERPRISES PRIVATE LIMITED</v>
          </cell>
        </row>
        <row r="10">
          <cell r="B10">
            <v>0</v>
          </cell>
          <cell r="C10" t="str">
            <v>EASTERN LEATHER COMPANY (PVT.) LTD.</v>
          </cell>
        </row>
        <row r="11">
          <cell r="B11">
            <v>0</v>
          </cell>
          <cell r="C11" t="str">
            <v>LEADER TANNERIES</v>
          </cell>
        </row>
        <row r="12">
          <cell r="B12">
            <v>0</v>
          </cell>
          <cell r="C12" t="str">
            <v>ATIF LACE INDUSTRY</v>
          </cell>
        </row>
        <row r="13">
          <cell r="B13">
            <v>0</v>
          </cell>
          <cell r="C13" t="str">
            <v>UNIQUE PACKAGES</v>
          </cell>
        </row>
        <row r="14">
          <cell r="B14">
            <v>0</v>
          </cell>
          <cell r="C14" t="str">
            <v>B&amp;T LAMINATES</v>
          </cell>
        </row>
        <row r="15">
          <cell r="B15">
            <v>0</v>
          </cell>
          <cell r="C15" t="str">
            <v>INTRA-KECK (PVT) LTD.</v>
          </cell>
        </row>
        <row r="16">
          <cell r="B16">
            <v>0</v>
          </cell>
          <cell r="C16" t="str">
            <v>NADEEM REXENE</v>
          </cell>
        </row>
        <row r="17">
          <cell r="B17">
            <v>0</v>
          </cell>
          <cell r="C17" t="str">
            <v>PUNJAB IMPEX (PVT) LTD.</v>
          </cell>
        </row>
        <row r="18">
          <cell r="B18">
            <v>0</v>
          </cell>
          <cell r="C18" t="str">
            <v>RUTEX INDUSTRIES (PVT) LTD.</v>
          </cell>
        </row>
        <row r="19">
          <cell r="B19">
            <v>0</v>
          </cell>
          <cell r="C19" t="str">
            <v>SETHI TRADERS (OPEN)</v>
          </cell>
        </row>
        <row r="20">
          <cell r="B20">
            <v>0</v>
          </cell>
          <cell r="C20" t="str">
            <v>UNITED FOAM INDUSTRIES (PVT) LTD</v>
          </cell>
        </row>
        <row r="21">
          <cell r="B21">
            <v>0</v>
          </cell>
          <cell r="C21" t="str">
            <v>RAVI CHEMICAL</v>
          </cell>
        </row>
        <row r="22">
          <cell r="B22">
            <v>0</v>
          </cell>
          <cell r="C22" t="str">
            <v>KHAN ENGINEERING</v>
          </cell>
        </row>
        <row r="23">
          <cell r="B23">
            <v>0</v>
          </cell>
          <cell r="C23" t="str">
            <v>HAMEED AND SONS (IDRESS BROTHERS)</v>
          </cell>
        </row>
        <row r="24">
          <cell r="B24">
            <v>0</v>
          </cell>
          <cell r="C24" t="str">
            <v>BASHARAT RUBBER WORKS</v>
          </cell>
        </row>
        <row r="25">
          <cell r="B25">
            <v>0</v>
          </cell>
          <cell r="C25" t="str">
            <v>LUCKY LABELS AND EMBROIDERY INDUSTRY</v>
          </cell>
        </row>
        <row r="26">
          <cell r="B26">
            <v>0</v>
          </cell>
          <cell r="C26" t="str">
            <v>QUADRI INTERNATIONAL</v>
          </cell>
        </row>
        <row r="27">
          <cell r="B27">
            <v>0</v>
          </cell>
          <cell r="C27" t="str">
            <v>QASIM TRADER</v>
          </cell>
        </row>
        <row r="28">
          <cell r="B28">
            <v>0</v>
          </cell>
          <cell r="C28" t="str">
            <v>POWER ELASTIC</v>
          </cell>
        </row>
        <row r="29">
          <cell r="B29">
            <v>0</v>
          </cell>
          <cell r="C29" t="str">
            <v>ASK ENTERPRISES (ABDUL BASIT STAHL)</v>
          </cell>
        </row>
        <row r="30">
          <cell r="B30">
            <v>0</v>
          </cell>
          <cell r="C30" t="str">
            <v>BOND &amp; BUILT (PVT) LTD (O/C)</v>
          </cell>
        </row>
        <row r="31">
          <cell r="B31">
            <v>0</v>
          </cell>
          <cell r="C31" t="str">
            <v>GHULAM ABBAS THREAD</v>
          </cell>
        </row>
        <row r="32">
          <cell r="B32">
            <v>0</v>
          </cell>
          <cell r="C32" t="str">
            <v>SULTAN LABELS</v>
          </cell>
        </row>
        <row r="33">
          <cell r="B33">
            <v>0</v>
          </cell>
          <cell r="C33" t="str">
            <v>JAVAID RUBBER WORKS</v>
          </cell>
        </row>
        <row r="34">
          <cell r="B34">
            <v>0</v>
          </cell>
          <cell r="C34" t="str">
            <v>PU TECH</v>
          </cell>
        </row>
        <row r="35">
          <cell r="B35">
            <v>0</v>
          </cell>
          <cell r="C35" t="str">
            <v>SLG CHEMICAL</v>
          </cell>
        </row>
        <row r="36">
          <cell r="B36">
            <v>0</v>
          </cell>
          <cell r="C36" t="str">
            <v>BILAL ENTERPRISES</v>
          </cell>
        </row>
        <row r="37">
          <cell r="B37">
            <v>0</v>
          </cell>
          <cell r="C37" t="str">
            <v>HASSAN BROTHERS</v>
          </cell>
        </row>
        <row r="38">
          <cell r="B38">
            <v>0</v>
          </cell>
          <cell r="C38" t="str">
            <v>SALMAN LACE</v>
          </cell>
        </row>
        <row r="39">
          <cell r="B39">
            <v>0</v>
          </cell>
          <cell r="C39" t="str">
            <v>INSTA PRINTER ONLINE</v>
          </cell>
        </row>
        <row r="40">
          <cell r="B40">
            <v>0</v>
          </cell>
          <cell r="C40" t="str">
            <v>SHEIKH KHALID REXENE DEALER</v>
          </cell>
        </row>
        <row r="41">
          <cell r="B41">
            <v>0</v>
          </cell>
          <cell r="C41" t="str">
            <v>MUHAMMAD SHAHID (NAMDA)</v>
          </cell>
        </row>
        <row r="42">
          <cell r="B42">
            <v>0</v>
          </cell>
          <cell r="C42" t="str">
            <v>CARVAN PACKAGES (JUNAID)</v>
          </cell>
        </row>
        <row r="43">
          <cell r="B43">
            <v>0</v>
          </cell>
          <cell r="C43" t="str">
            <v>NADEEM PRINTERS</v>
          </cell>
        </row>
        <row r="44">
          <cell r="B44">
            <v>0</v>
          </cell>
          <cell r="C44" t="str">
            <v>T.A TRADERS</v>
          </cell>
        </row>
        <row r="45">
          <cell r="B45">
            <v>0</v>
          </cell>
          <cell r="C45" t="str">
            <v>SWIFT PACKAGES</v>
          </cell>
        </row>
        <row r="46">
          <cell r="B46">
            <v>0</v>
          </cell>
          <cell r="C46" t="str">
            <v>AL RAHIM TRADERS</v>
          </cell>
        </row>
        <row r="47">
          <cell r="B47">
            <v>0</v>
          </cell>
          <cell r="C47" t="str">
            <v>TOPLINK PACKAGING PVT LTD</v>
          </cell>
        </row>
        <row r="48">
          <cell r="B48">
            <v>0</v>
          </cell>
          <cell r="C48" t="str">
            <v>AMAAD PACKAGES</v>
          </cell>
        </row>
        <row r="49">
          <cell r="B49">
            <v>0</v>
          </cell>
          <cell r="C49" t="str">
            <v>NADEEM TRADERS (NADEEM IQBAL)</v>
          </cell>
        </row>
        <row r="50">
          <cell r="B50">
            <v>0</v>
          </cell>
          <cell r="C50" t="str">
            <v>NOMAN PACKGES</v>
          </cell>
        </row>
        <row r="51">
          <cell r="B51">
            <v>0</v>
          </cell>
          <cell r="C51" t="str">
            <v>FALAK SHAIR PACKAGES</v>
          </cell>
        </row>
        <row r="52">
          <cell r="B52">
            <v>0</v>
          </cell>
          <cell r="C52" t="str">
            <v>AL RAYYAN ENTERPRISES</v>
          </cell>
        </row>
        <row r="53">
          <cell r="B53">
            <v>0</v>
          </cell>
          <cell r="C53" t="str">
            <v>PREMIER LABELS</v>
          </cell>
        </row>
        <row r="54">
          <cell r="B54">
            <v>0</v>
          </cell>
          <cell r="C54" t="str">
            <v>FACILITIES SHIPPING AGENCY</v>
          </cell>
        </row>
        <row r="55">
          <cell r="B55">
            <v>0</v>
          </cell>
          <cell r="C55" t="str">
            <v>DHL PAKISTAN (PVT) LTD</v>
          </cell>
        </row>
        <row r="56">
          <cell r="B56">
            <v>0</v>
          </cell>
          <cell r="C56" t="str">
            <v>PORTLINK INTERNATIONAL SERVICES (PVT) LT</v>
          </cell>
        </row>
        <row r="57">
          <cell r="B57">
            <v>0</v>
          </cell>
          <cell r="C57" t="str">
            <v>SHAT ENTERPRISES</v>
          </cell>
        </row>
        <row r="58">
          <cell r="B58">
            <v>0</v>
          </cell>
          <cell r="C58" t="str">
            <v>SPAPENS TRADING INT B.V (SERVICES)</v>
          </cell>
        </row>
        <row r="59">
          <cell r="B59">
            <v>0</v>
          </cell>
          <cell r="C59" t="str">
            <v>HASSAN FAROOQ &amp; COMPANY</v>
          </cell>
        </row>
        <row r="60">
          <cell r="B60">
            <v>0</v>
          </cell>
          <cell r="C60" t="str">
            <v>AL- MAJEED GOODS TRANSPORT COMPANY</v>
          </cell>
        </row>
        <row r="61">
          <cell r="B61">
            <v>0</v>
          </cell>
          <cell r="C61" t="str">
            <v>NEXLINX NETWORK (PVT.) LTD.</v>
          </cell>
        </row>
        <row r="62">
          <cell r="B62">
            <v>0</v>
          </cell>
          <cell r="C62" t="str">
            <v>EXCEL FREIGHT SYSTEM (PVT) LIMITED</v>
          </cell>
        </row>
        <row r="63">
          <cell r="B63">
            <v>0</v>
          </cell>
          <cell r="C63" t="str">
            <v>TEXTILE TESTING INTERNATIONAL</v>
          </cell>
        </row>
        <row r="64">
          <cell r="B64">
            <v>0</v>
          </cell>
          <cell r="C64" t="str">
            <v>TCS (PVT.) LTD.</v>
          </cell>
        </row>
        <row r="65">
          <cell r="B65">
            <v>0</v>
          </cell>
          <cell r="C65" t="str">
            <v>SYED HAMMAD RAZA NAQVI</v>
          </cell>
        </row>
        <row r="66">
          <cell r="B66">
            <v>0</v>
          </cell>
          <cell r="C66" t="str">
            <v>RAPID CARGO PVT. LTD.</v>
          </cell>
        </row>
        <row r="67">
          <cell r="B67">
            <v>0</v>
          </cell>
          <cell r="C67" t="str">
            <v>NADEEM (REBATE REFUND)</v>
          </cell>
        </row>
        <row r="68">
          <cell r="B68">
            <v>0</v>
          </cell>
          <cell r="C68" t="str">
            <v>ASIA INSURANCE</v>
          </cell>
        </row>
        <row r="69">
          <cell r="B69">
            <v>0</v>
          </cell>
          <cell r="C69" t="str">
            <v>SAG LOGISTICS</v>
          </cell>
        </row>
        <row r="70">
          <cell r="B70">
            <v>0</v>
          </cell>
          <cell r="C70" t="str">
            <v>SOFTECH INFORMATION SYSTEMS</v>
          </cell>
        </row>
        <row r="71">
          <cell r="B71">
            <v>0</v>
          </cell>
          <cell r="C71" t="str">
            <v>GUIDES INTERNATIONAL</v>
          </cell>
        </row>
        <row r="72">
          <cell r="B72">
            <v>0</v>
          </cell>
          <cell r="C72" t="str">
            <v>FEDEX EXPRESS</v>
          </cell>
        </row>
        <row r="73">
          <cell r="B73">
            <v>0</v>
          </cell>
          <cell r="C73" t="str">
            <v>ICQS GLOBAL PVT LTD</v>
          </cell>
        </row>
        <row r="74">
          <cell r="B74">
            <v>0</v>
          </cell>
          <cell r="C74" t="str">
            <v>DYNAMIC GLOBAL LOGISTICS PAKISTAN (PVT)</v>
          </cell>
        </row>
        <row r="75">
          <cell r="B75">
            <v>0</v>
          </cell>
          <cell r="C75" t="str">
            <v>MNBEC</v>
          </cell>
        </row>
        <row r="76">
          <cell r="B76">
            <v>0</v>
          </cell>
          <cell r="C76" t="str">
            <v>AZAAD SHALIMAR TRANSPORT</v>
          </cell>
        </row>
        <row r="77">
          <cell r="B77">
            <v>0</v>
          </cell>
          <cell r="C77" t="str">
            <v>VISION PLUS SOLUTIONS</v>
          </cell>
        </row>
        <row r="78">
          <cell r="B78">
            <v>0</v>
          </cell>
          <cell r="C78" t="str">
            <v>AGILITY LOGISTICS (PVT) LTD</v>
          </cell>
        </row>
        <row r="79">
          <cell r="B79">
            <v>0</v>
          </cell>
          <cell r="C79" t="str">
            <v>SHEIKH ZAHOOR AHMAD</v>
          </cell>
        </row>
        <row r="80">
          <cell r="B80">
            <v>0</v>
          </cell>
          <cell r="C80" t="str">
            <v>UNITED INSURANCE (SHAHZAD CHAUDHARY)</v>
          </cell>
        </row>
        <row r="81">
          <cell r="B81">
            <v>0</v>
          </cell>
          <cell r="C81" t="str">
            <v>WWG CONSOLIDATORS (PVT) LTD</v>
          </cell>
        </row>
        <row r="82">
          <cell r="B82">
            <v>0</v>
          </cell>
          <cell r="C82" t="str">
            <v>ABDUL REHMAN TRANSPORTER</v>
          </cell>
        </row>
        <row r="83">
          <cell r="B83">
            <v>0</v>
          </cell>
          <cell r="C83" t="str">
            <v>FACILITIES SHIPPING AGENCY (PVT.) LTD. (</v>
          </cell>
        </row>
        <row r="84">
          <cell r="B84">
            <v>0</v>
          </cell>
          <cell r="C84" t="str">
            <v>TAQ FREIGHT MANAGEMENT</v>
          </cell>
        </row>
        <row r="85">
          <cell r="B85">
            <v>0</v>
          </cell>
          <cell r="C85" t="str">
            <v>IMRAN SOHAIL &amp; CO.</v>
          </cell>
        </row>
        <row r="86">
          <cell r="B86">
            <v>0</v>
          </cell>
          <cell r="C86" t="str">
            <v>TIMES TRAVELL</v>
          </cell>
        </row>
        <row r="87">
          <cell r="B87">
            <v>0</v>
          </cell>
          <cell r="C87" t="str">
            <v>CP WORLD</v>
          </cell>
        </row>
        <row r="88">
          <cell r="B88">
            <v>0</v>
          </cell>
          <cell r="C88" t="str">
            <v>ID LOGIX</v>
          </cell>
        </row>
        <row r="89">
          <cell r="B89">
            <v>0</v>
          </cell>
          <cell r="C89" t="str">
            <v>OTEX TRANSPORT</v>
          </cell>
        </row>
        <row r="90">
          <cell r="B90">
            <v>0</v>
          </cell>
          <cell r="C90" t="str">
            <v>ASGHAR PRINTERS</v>
          </cell>
        </row>
        <row r="91">
          <cell r="B91">
            <v>0</v>
          </cell>
          <cell r="C91" t="str">
            <v>BILAL SEWING MACHINE</v>
          </cell>
        </row>
        <row r="92">
          <cell r="B92">
            <v>0</v>
          </cell>
          <cell r="C92" t="str">
            <v>KHALIL &amp; SONS ENTERPRISES</v>
          </cell>
        </row>
        <row r="93">
          <cell r="B93">
            <v>0</v>
          </cell>
          <cell r="C93" t="str">
            <v>METRO HABIB CASH &amp; CARRY PAKISTAN (PVT)</v>
          </cell>
        </row>
        <row r="94">
          <cell r="B94">
            <v>0</v>
          </cell>
          <cell r="C94" t="str">
            <v>N.R CUTTING DIE MAKER'S</v>
          </cell>
        </row>
        <row r="95">
          <cell r="B95">
            <v>0</v>
          </cell>
          <cell r="C95" t="str">
            <v>RAZA BROTHERS</v>
          </cell>
        </row>
        <row r="96">
          <cell r="B96">
            <v>0</v>
          </cell>
          <cell r="C96" t="str">
            <v>NAZAKAT NEW (PURCHASE A/C)</v>
          </cell>
        </row>
        <row r="97">
          <cell r="B97">
            <v>0</v>
          </cell>
          <cell r="C97" t="str">
            <v>AL KHAN PETROLIUM ( ANAYAT ALI BHATTI )</v>
          </cell>
        </row>
        <row r="98">
          <cell r="B98">
            <v>0</v>
          </cell>
          <cell r="C98" t="str">
            <v>HASEEN HABIB CORPORATION (PRIVATE) LTD</v>
          </cell>
        </row>
        <row r="99">
          <cell r="B99">
            <v>0</v>
          </cell>
          <cell r="C99" t="str">
            <v>ZAEC ASSOCIATES</v>
          </cell>
        </row>
        <row r="100">
          <cell r="B100">
            <v>0</v>
          </cell>
          <cell r="C100" t="str">
            <v>INTRA SYSTEK COMPONENTS PVT LTD</v>
          </cell>
        </row>
        <row r="101">
          <cell r="B101">
            <v>0</v>
          </cell>
          <cell r="C101" t="str">
            <v>AQUA SAFE PAKISTAN</v>
          </cell>
        </row>
        <row r="102">
          <cell r="B102">
            <v>0</v>
          </cell>
          <cell r="C102" t="str">
            <v>MOULD LINE ENGINEERING (SHOAIB MOULD)</v>
          </cell>
        </row>
        <row r="103">
          <cell r="B103">
            <v>0</v>
          </cell>
          <cell r="C103" t="str">
            <v>QAISAR DIE MAKERS</v>
          </cell>
        </row>
        <row r="104">
          <cell r="B104">
            <v>0</v>
          </cell>
          <cell r="C104" t="str">
            <v>PASARI INTERNATIONAL</v>
          </cell>
        </row>
        <row r="105">
          <cell r="B105">
            <v>0</v>
          </cell>
          <cell r="C105" t="str">
            <v>ITALY BUCKLE STORE</v>
          </cell>
        </row>
        <row r="106">
          <cell r="B106">
            <v>0</v>
          </cell>
          <cell r="C106" t="str">
            <v>TOTAL PARCO DEBIT CARD (A)</v>
          </cell>
        </row>
        <row r="107">
          <cell r="B107">
            <v>0</v>
          </cell>
          <cell r="C107" t="str">
            <v>TENDY SHOE LAST</v>
          </cell>
        </row>
        <row r="108">
          <cell r="B108">
            <v>0</v>
          </cell>
          <cell r="C108" t="str">
            <v>AFTAB ENTERPRISES</v>
          </cell>
        </row>
        <row r="109">
          <cell r="B109">
            <v>0</v>
          </cell>
          <cell r="C109" t="str">
            <v>ENERGY SOLUTION</v>
          </cell>
        </row>
        <row r="110">
          <cell r="B110">
            <v>0</v>
          </cell>
          <cell r="C110" t="str">
            <v>CROWN ENGINEERING</v>
          </cell>
        </row>
        <row r="111">
          <cell r="B111">
            <v>0</v>
          </cell>
          <cell r="C111" t="str">
            <v>AAMIR ENGRIVER</v>
          </cell>
        </row>
        <row r="112">
          <cell r="B112">
            <v>0</v>
          </cell>
          <cell r="C112" t="str">
            <v>NEW ONE OIL TRADERS</v>
          </cell>
        </row>
        <row r="113">
          <cell r="B113">
            <v>0</v>
          </cell>
          <cell r="C113" t="str">
            <v>ZEESHAN PRINTER</v>
          </cell>
        </row>
        <row r="114">
          <cell r="B114">
            <v>0</v>
          </cell>
          <cell r="C114" t="str">
            <v>KOKAB PHARMACY (IQBAL JAVED)</v>
          </cell>
        </row>
        <row r="115">
          <cell r="B115">
            <v>0</v>
          </cell>
          <cell r="C115" t="str">
            <v>UNITECH SOLUTIONS</v>
          </cell>
        </row>
        <row r="116">
          <cell r="B116">
            <v>0</v>
          </cell>
          <cell r="C116" t="str">
            <v>MUZAMMAL SEWINGS</v>
          </cell>
        </row>
        <row r="117">
          <cell r="B117">
            <v>0</v>
          </cell>
          <cell r="C117" t="str">
            <v>KECK CHIMIE FRANCE</v>
          </cell>
        </row>
        <row r="118">
          <cell r="B118">
            <v>0</v>
          </cell>
          <cell r="C118" t="str">
            <v>ESJOT GOLDENBERGE</v>
          </cell>
        </row>
        <row r="119">
          <cell r="B119">
            <v>0</v>
          </cell>
          <cell r="C119" t="str">
            <v>TECHNOFILM SPA</v>
          </cell>
        </row>
        <row r="120">
          <cell r="B120">
            <v>0</v>
          </cell>
          <cell r="C120" t="str">
            <v>SPAPENS TRADING INT B.V (IMPORT)</v>
          </cell>
        </row>
        <row r="121">
          <cell r="B121">
            <v>0</v>
          </cell>
          <cell r="C121" t="str">
            <v>SANGHAVI SHOE ACCESSORIES</v>
          </cell>
        </row>
        <row r="122">
          <cell r="B122">
            <v>0</v>
          </cell>
          <cell r="C122" t="str">
            <v>INDUSTRIE BIAGIOLI ITALY</v>
          </cell>
        </row>
        <row r="123">
          <cell r="B123">
            <v>0</v>
          </cell>
          <cell r="C123" t="str">
            <v>HELCORE LEATHER</v>
          </cell>
        </row>
        <row r="124">
          <cell r="B124">
            <v>0</v>
          </cell>
          <cell r="C124" t="str">
            <v>LI CHYI INERNATIONAL CO</v>
          </cell>
        </row>
        <row r="125">
          <cell r="B125">
            <v>0</v>
          </cell>
          <cell r="C125" t="str">
            <v>TECHNOGI</v>
          </cell>
        </row>
        <row r="126">
          <cell r="B126">
            <v>0</v>
          </cell>
          <cell r="C126" t="str">
            <v>PEARL GROUP INVESTMENT</v>
          </cell>
        </row>
        <row r="127">
          <cell r="B127">
            <v>0</v>
          </cell>
          <cell r="C127" t="str">
            <v>ARNOLD KLUMPEEN</v>
          </cell>
        </row>
        <row r="128">
          <cell r="B128">
            <v>0</v>
          </cell>
          <cell r="C128" t="str">
            <v>CONTENDER INTERNATIONAL LTD(CHINA)</v>
          </cell>
        </row>
        <row r="129">
          <cell r="B129">
            <v>0</v>
          </cell>
          <cell r="C129" t="str">
            <v>HUAFON MICROFIBRE CO LTD</v>
          </cell>
        </row>
        <row r="130">
          <cell r="B130">
            <v>0</v>
          </cell>
          <cell r="C130" t="str">
            <v>P.BOURGIUGNON GMBH</v>
          </cell>
        </row>
        <row r="131">
          <cell r="B131">
            <v>0</v>
          </cell>
          <cell r="C131" t="str">
            <v>BARBARA KLUMN</v>
          </cell>
        </row>
        <row r="132">
          <cell r="B132">
            <v>0</v>
          </cell>
          <cell r="C132" t="str">
            <v>HUWAI ITALIA</v>
          </cell>
        </row>
        <row r="133">
          <cell r="B133">
            <v>0</v>
          </cell>
          <cell r="C133" t="str">
            <v>BOA TECHNOLOGY INC</v>
          </cell>
        </row>
        <row r="134">
          <cell r="B134">
            <v>0</v>
          </cell>
          <cell r="C134" t="str">
            <v>ANTONIANA MINURERIE SRL</v>
          </cell>
        </row>
        <row r="135">
          <cell r="B135">
            <v>0</v>
          </cell>
          <cell r="C135" t="str">
            <v>MORE SHOEPARTS CO. LTD</v>
          </cell>
        </row>
        <row r="136">
          <cell r="B136">
            <v>0</v>
          </cell>
          <cell r="C136" t="str">
            <v>KASPAC- KAOHSIUNG SHOE PARTS CO . LTD</v>
          </cell>
        </row>
        <row r="137">
          <cell r="B137">
            <v>0</v>
          </cell>
          <cell r="C137" t="str">
            <v>FLECKSTEEL INDUSTRIA DE ARTEFATOS METALI</v>
          </cell>
        </row>
        <row r="138">
          <cell r="B138">
            <v>0</v>
          </cell>
          <cell r="C138" t="str">
            <v>OZEN IPLIK</v>
          </cell>
        </row>
        <row r="139">
          <cell r="B139">
            <v>0</v>
          </cell>
          <cell r="C139" t="str">
            <v>ARMANDO SILVINO &amp; ISRAEL</v>
          </cell>
        </row>
        <row r="140">
          <cell r="B140">
            <v>0</v>
          </cell>
          <cell r="C140" t="str">
            <v>XIAMEN SHARING IMP/ EXP</v>
          </cell>
        </row>
        <row r="141">
          <cell r="B141">
            <v>0</v>
          </cell>
          <cell r="C141" t="str">
            <v>KUNSHAN YAQI SINI JEWELRY CO.</v>
          </cell>
        </row>
        <row r="142">
          <cell r="B142">
            <v>0</v>
          </cell>
          <cell r="C142" t="str">
            <v>WENZHOU XINCHENG IMP &amp; EXP</v>
          </cell>
        </row>
        <row r="143">
          <cell r="B143">
            <v>0</v>
          </cell>
          <cell r="C143" t="str">
            <v>AMANN &amp; SOHNE GMBH &amp; CO.</v>
          </cell>
        </row>
        <row r="144">
          <cell r="B144">
            <v>0</v>
          </cell>
          <cell r="C144" t="str">
            <v>CARL KLOSTERMANN SOHNE GMBH &amp; CO.</v>
          </cell>
        </row>
        <row r="145">
          <cell r="B145">
            <v>0</v>
          </cell>
          <cell r="C145" t="str">
            <v>JL- SOLAS, LDA</v>
          </cell>
        </row>
        <row r="146">
          <cell r="B146">
            <v>0</v>
          </cell>
          <cell r="C146" t="str">
            <v>ROCHLING HYDROMA</v>
          </cell>
        </row>
        <row r="147">
          <cell r="B147">
            <v>0</v>
          </cell>
          <cell r="C147" t="str">
            <v>WENZHOU SOGU TECHNOLOGY</v>
          </cell>
        </row>
        <row r="148">
          <cell r="B148">
            <v>0</v>
          </cell>
          <cell r="C148" t="str">
            <v>LPC (Atif)</v>
          </cell>
        </row>
        <row r="149">
          <cell r="B149">
            <v>0</v>
          </cell>
          <cell r="C149" t="str">
            <v>99 INDUSTRIES</v>
          </cell>
        </row>
        <row r="150">
          <cell r="B150">
            <v>0</v>
          </cell>
          <cell r="C150" t="str">
            <v>AL-AHAD ENTERPRISES</v>
          </cell>
        </row>
        <row r="151">
          <cell r="B151">
            <v>0</v>
          </cell>
          <cell r="C151" t="str">
            <v>MICC COLOR COMPANY</v>
          </cell>
        </row>
        <row r="152">
          <cell r="B152">
            <v>0</v>
          </cell>
          <cell r="C152" t="str">
            <v>N SUSI BROTHERS</v>
          </cell>
        </row>
        <row r="153">
          <cell r="B153">
            <v>0</v>
          </cell>
          <cell r="C153" t="str">
            <v>MAYA CORPORATION</v>
          </cell>
        </row>
        <row r="154">
          <cell r="B154">
            <v>0</v>
          </cell>
          <cell r="C154" t="str">
            <v>M.RAMZAN SEWING MACHINE</v>
          </cell>
        </row>
        <row r="155">
          <cell r="B155">
            <v>0</v>
          </cell>
          <cell r="C155" t="str">
            <v xml:space="preserve">MOLTY FOAM </v>
          </cell>
        </row>
        <row r="156">
          <cell r="B156">
            <v>0</v>
          </cell>
          <cell r="C156" t="str">
            <v>KHAWAJA TANNERIES (PVT) LTD.</v>
          </cell>
        </row>
      </sheetData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ions"/>
      <sheetName val="Summary"/>
    </sheetNames>
    <sheetDataSet>
      <sheetData sheetId="0"/>
      <sheetData sheetId="1">
        <row r="5">
          <cell r="B5" t="str">
            <v>Member-1</v>
          </cell>
        </row>
        <row r="6">
          <cell r="B6" t="str">
            <v>Member-2</v>
          </cell>
        </row>
        <row r="7">
          <cell r="B7" t="str">
            <v>Member-3</v>
          </cell>
        </row>
        <row r="8">
          <cell r="B8" t="str">
            <v>Member-4</v>
          </cell>
        </row>
        <row r="9">
          <cell r="B9" t="str">
            <v>Member-5</v>
          </cell>
        </row>
        <row r="10">
          <cell r="B10" t="str">
            <v>Member-6</v>
          </cell>
        </row>
        <row r="11">
          <cell r="B11" t="str">
            <v>Member-7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 . Dev. Score Card"/>
      <sheetName val="Sample Development on time"/>
      <sheetName val="Production Delays due to PD"/>
      <sheetName val="# of New Samples Development"/>
      <sheetName val="Sample Success Ratio"/>
      <sheetName val="Contribution to Sales"/>
      <sheetName val="Query Register"/>
      <sheetName val="Budget"/>
      <sheetName val="2nd layer succession"/>
      <sheetName val="Department SOP Development"/>
      <sheetName val="Merchand. Calender Compliance"/>
      <sheetName val="PD  BSC export June 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Formula Sheet"/>
      <sheetName val="OTIF SUMMARY"/>
      <sheetName val="LOCAL OTIF"/>
      <sheetName val="Sheet2"/>
    </sheetNames>
    <sheetDataSet>
      <sheetData sheetId="0"/>
      <sheetData sheetId="1">
        <row r="3">
          <cell r="D3" t="str">
            <v>PREMIUM LEATHERS (PVT) LTD</v>
          </cell>
        </row>
        <row r="4">
          <cell r="D4" t="str">
            <v>LEATHER COTEX</v>
          </cell>
        </row>
        <row r="5">
          <cell r="D5" t="str">
            <v>SIDDIQUE LEATHER WORKS (PVT) LTD.</v>
          </cell>
        </row>
        <row r="6">
          <cell r="D6" t="str">
            <v>KASUR TANNERIES (PVT) LTD</v>
          </cell>
        </row>
        <row r="7">
          <cell r="D7" t="str">
            <v>LASANI LEATHER STORE</v>
          </cell>
        </row>
        <row r="8">
          <cell r="D8" t="str">
            <v>PERMAIR LEATHER</v>
          </cell>
        </row>
        <row r="9">
          <cell r="D9" t="str">
            <v>DADA ENTERPRISES PRIVATE LIMITED</v>
          </cell>
        </row>
        <row r="10">
          <cell r="D10" t="str">
            <v>EASTERN LEATHER COMPANY (PVT.) LTD.</v>
          </cell>
        </row>
        <row r="11">
          <cell r="D11" t="str">
            <v>LEADER TANNERIES</v>
          </cell>
        </row>
        <row r="12">
          <cell r="D12" t="str">
            <v>ATIF LACE INDUSTRY</v>
          </cell>
        </row>
        <row r="13">
          <cell r="D13" t="str">
            <v>UNIQUE PACKAGES</v>
          </cell>
        </row>
        <row r="14">
          <cell r="D14" t="str">
            <v>B&amp;T LAMINATES</v>
          </cell>
        </row>
        <row r="15">
          <cell r="D15" t="str">
            <v>INTRA-KECK (PVT) LTD.</v>
          </cell>
        </row>
        <row r="16">
          <cell r="D16" t="str">
            <v>NADEEM REXENE</v>
          </cell>
        </row>
        <row r="17">
          <cell r="D17" t="str">
            <v>PUNJAB IMPEX (PVT) LTD.</v>
          </cell>
        </row>
        <row r="18">
          <cell r="D18" t="str">
            <v>RUTEX INDUSTRIES (PVT) LTD.</v>
          </cell>
        </row>
        <row r="19">
          <cell r="D19" t="str">
            <v>SETHI TRADERS (OPEN)</v>
          </cell>
        </row>
        <row r="20">
          <cell r="D20" t="str">
            <v>UNITED FOAM INDUSTRIES (PVT) LTD</v>
          </cell>
        </row>
        <row r="21">
          <cell r="D21" t="str">
            <v>RAVI CHEMICAL</v>
          </cell>
        </row>
        <row r="22">
          <cell r="D22" t="str">
            <v>KHAN ENGINEERING</v>
          </cell>
        </row>
        <row r="23">
          <cell r="D23" t="str">
            <v>HAMEED AND SONS (IDRESS BROTHERS)</v>
          </cell>
        </row>
        <row r="24">
          <cell r="D24" t="str">
            <v>BASHARAT RUBBER WORKS</v>
          </cell>
        </row>
        <row r="25">
          <cell r="D25" t="str">
            <v>LUCKY LABELS AND EMBROIDERY INDUSTRY</v>
          </cell>
        </row>
        <row r="26">
          <cell r="D26" t="str">
            <v>QUADRI INTERNATIONAL</v>
          </cell>
        </row>
        <row r="27">
          <cell r="D27" t="str">
            <v>QASIM TRADER</v>
          </cell>
        </row>
        <row r="28">
          <cell r="D28" t="str">
            <v>POWER ELASTIC</v>
          </cell>
        </row>
        <row r="29">
          <cell r="D29" t="str">
            <v>ASK ENTERPRISES (ABDUL BASIT STAHL)</v>
          </cell>
        </row>
        <row r="30">
          <cell r="D30" t="str">
            <v>BOND &amp; BUILT (PVT) LTD (O/C)</v>
          </cell>
        </row>
        <row r="31">
          <cell r="D31" t="str">
            <v>GHULAM ABBAS THREAD</v>
          </cell>
        </row>
        <row r="32">
          <cell r="D32" t="str">
            <v>SULTAN LABELS</v>
          </cell>
        </row>
        <row r="33">
          <cell r="D33" t="str">
            <v>JAVAID RUBBER WORKS</v>
          </cell>
        </row>
        <row r="34">
          <cell r="D34" t="str">
            <v>PU TECH</v>
          </cell>
        </row>
        <row r="35">
          <cell r="D35" t="str">
            <v>SLG CHEMICAL</v>
          </cell>
        </row>
        <row r="36">
          <cell r="D36" t="str">
            <v>BILAL ENTERPRISES</v>
          </cell>
        </row>
        <row r="37">
          <cell r="D37" t="str">
            <v>HASSAN BROTHERS</v>
          </cell>
        </row>
        <row r="38">
          <cell r="D38" t="str">
            <v>SALMAN LACE</v>
          </cell>
        </row>
        <row r="39">
          <cell r="D39" t="str">
            <v>INSTA PRINTER ONLINE</v>
          </cell>
        </row>
        <row r="40">
          <cell r="D40" t="str">
            <v>SHEIKH KHALID REXENE DEALER</v>
          </cell>
        </row>
        <row r="41">
          <cell r="D41" t="str">
            <v>MUHAMMAD SHAHID (NAMDA)</v>
          </cell>
        </row>
        <row r="42">
          <cell r="D42" t="str">
            <v>CARVAN PACKAGES (JUNAID)</v>
          </cell>
        </row>
        <row r="43">
          <cell r="D43" t="str">
            <v>NADEEM PRINTERS</v>
          </cell>
        </row>
        <row r="44">
          <cell r="D44" t="str">
            <v>T.A TRADERS</v>
          </cell>
        </row>
        <row r="45">
          <cell r="D45" t="str">
            <v>SWIFT PACKAGES</v>
          </cell>
        </row>
        <row r="46">
          <cell r="D46" t="str">
            <v>AL RAHIM TRADERS</v>
          </cell>
        </row>
        <row r="47">
          <cell r="D47" t="str">
            <v>TOPLINK PACKAGING PVT LTD</v>
          </cell>
        </row>
        <row r="48">
          <cell r="D48" t="str">
            <v>AMAAD PACKAGES</v>
          </cell>
        </row>
        <row r="49">
          <cell r="D49" t="str">
            <v>NADEEM TRADERS (NADEEM IQBAL)</v>
          </cell>
        </row>
        <row r="50">
          <cell r="D50" t="str">
            <v>NOMAN PACKGES</v>
          </cell>
        </row>
        <row r="51">
          <cell r="D51" t="str">
            <v>FALAK SHAIR PACKAGES</v>
          </cell>
        </row>
        <row r="52">
          <cell r="D52" t="str">
            <v>AL RAYYAN ENTERPRISES</v>
          </cell>
        </row>
        <row r="53">
          <cell r="D53" t="str">
            <v>PREMIER LABELS</v>
          </cell>
        </row>
        <row r="54">
          <cell r="D54" t="str">
            <v>FACILITIES SHIPPING AGENCY</v>
          </cell>
        </row>
        <row r="55">
          <cell r="D55" t="str">
            <v>DHL PAKISTAN (PVT) LTD</v>
          </cell>
        </row>
        <row r="56">
          <cell r="D56" t="str">
            <v>PORTLINK INTERNATIONAL SERVICES (PVT) LT</v>
          </cell>
        </row>
        <row r="57">
          <cell r="D57" t="str">
            <v>SHAT ENTERPRISES</v>
          </cell>
        </row>
        <row r="58">
          <cell r="D58" t="str">
            <v>SPAPENS TRADING INT B.V (SERVICES)</v>
          </cell>
        </row>
        <row r="59">
          <cell r="D59" t="str">
            <v>HASSAN FAROOQ &amp; COMPANY</v>
          </cell>
        </row>
        <row r="60">
          <cell r="D60" t="str">
            <v>AL- MAJEED GOODS TRANSPORT COMPANY</v>
          </cell>
        </row>
        <row r="61">
          <cell r="D61" t="str">
            <v>NEXLINX NETWORK (PVT.) LTD.</v>
          </cell>
        </row>
        <row r="62">
          <cell r="D62" t="str">
            <v>EXCEL FREIGHT SYSTEM (PVT) LIMITED</v>
          </cell>
        </row>
        <row r="63">
          <cell r="D63" t="str">
            <v>TEXTILE TESTING INTERNATIONAL</v>
          </cell>
        </row>
        <row r="64">
          <cell r="D64" t="str">
            <v>TCS (PVT.) LTD.</v>
          </cell>
        </row>
        <row r="65">
          <cell r="D65" t="str">
            <v>SYED HAMMAD RAZA NAQVI</v>
          </cell>
        </row>
        <row r="66">
          <cell r="D66" t="str">
            <v>RAPID CARGO PVT. LTD.</v>
          </cell>
        </row>
        <row r="67">
          <cell r="D67" t="str">
            <v>NADEEM (REBATE REFUND)</v>
          </cell>
        </row>
        <row r="68">
          <cell r="D68" t="str">
            <v>ASIA INSURANCE</v>
          </cell>
        </row>
        <row r="69">
          <cell r="D69" t="str">
            <v>SAG LOGISTICS</v>
          </cell>
        </row>
        <row r="70">
          <cell r="D70" t="str">
            <v>SOFTECH INFORMATION SYSTEMS</v>
          </cell>
        </row>
        <row r="71">
          <cell r="D71" t="str">
            <v>GUIDES INTERNATIONAL</v>
          </cell>
        </row>
        <row r="72">
          <cell r="D72" t="str">
            <v>FEDEX EXPRESS</v>
          </cell>
        </row>
        <row r="73">
          <cell r="D73" t="str">
            <v>ICQS GLOBAL PVT LTD</v>
          </cell>
        </row>
        <row r="74">
          <cell r="D74" t="str">
            <v>DYNAMIC GLOBAL LOGISTICS PAKISTAN (PVT)</v>
          </cell>
        </row>
        <row r="75">
          <cell r="D75" t="str">
            <v>MNBEC</v>
          </cell>
        </row>
        <row r="76">
          <cell r="D76" t="str">
            <v>AZAAD SHALIMAR TRANSPORT</v>
          </cell>
        </row>
        <row r="77">
          <cell r="D77" t="str">
            <v>VISION PLUS SOLUTIONS</v>
          </cell>
        </row>
        <row r="78">
          <cell r="D78" t="str">
            <v>AGILITY LOGISTICS (PVT) LTD</v>
          </cell>
        </row>
        <row r="79">
          <cell r="D79" t="str">
            <v>SHEIKH ZAHOOR AHMAD</v>
          </cell>
        </row>
        <row r="80">
          <cell r="D80" t="str">
            <v>UNITED INSURANCE (SHAHZAD CHAUDHARY)</v>
          </cell>
        </row>
        <row r="81">
          <cell r="D81" t="str">
            <v>WWG CONSOLIDATORS (PVT) LTD</v>
          </cell>
        </row>
        <row r="82">
          <cell r="D82" t="str">
            <v>ABDUL REHMAN TRANSPORTER</v>
          </cell>
        </row>
        <row r="83">
          <cell r="D83" t="str">
            <v>FACILITIES SHIPPING AGENCY (PVT.) LTD. (</v>
          </cell>
        </row>
        <row r="84">
          <cell r="D84" t="str">
            <v>TAQ FREIGHT MANAGEMENT</v>
          </cell>
        </row>
        <row r="85">
          <cell r="D85" t="str">
            <v>IMRAN SOHAIL &amp; CO.</v>
          </cell>
        </row>
        <row r="86">
          <cell r="D86" t="str">
            <v>TIMES TRAVELL</v>
          </cell>
        </row>
        <row r="87">
          <cell r="D87" t="str">
            <v>CP WORLD</v>
          </cell>
        </row>
        <row r="88">
          <cell r="D88" t="str">
            <v>ID LOGIX</v>
          </cell>
        </row>
        <row r="89">
          <cell r="D89" t="str">
            <v>OTEX TRANSPORT</v>
          </cell>
        </row>
        <row r="90">
          <cell r="D90" t="str">
            <v>ASGHAR PRINTERS</v>
          </cell>
        </row>
        <row r="91">
          <cell r="D91" t="str">
            <v>BILAL SEWING MACHINE</v>
          </cell>
        </row>
        <row r="92">
          <cell r="D92" t="str">
            <v>KHALIL &amp; SONS ENTERPRISES</v>
          </cell>
        </row>
        <row r="93">
          <cell r="D93" t="str">
            <v>METRO HABIB CASH &amp; CARRY PAKISTAN (PVT)</v>
          </cell>
        </row>
        <row r="94">
          <cell r="D94" t="str">
            <v>N.R CUTTING DIE MAKER'S</v>
          </cell>
        </row>
        <row r="95">
          <cell r="D95" t="str">
            <v>RAZA BROTHERS</v>
          </cell>
        </row>
        <row r="96">
          <cell r="D96" t="str">
            <v>NAZAKAT NEW (PURCHASE A/C)</v>
          </cell>
        </row>
        <row r="97">
          <cell r="D97" t="str">
            <v>AL KHAN PETROLIUM ( ANAYAT ALI BHATTI )</v>
          </cell>
        </row>
        <row r="98">
          <cell r="D98" t="str">
            <v>HASEEN HABIB CORPORATION (PRIVATE) LTD</v>
          </cell>
        </row>
        <row r="99">
          <cell r="D99" t="str">
            <v>ZAEC ASSOCIATES</v>
          </cell>
        </row>
        <row r="100">
          <cell r="D100" t="str">
            <v>INTRA SYSTEK COMPONENTS PVT LTD</v>
          </cell>
        </row>
        <row r="101">
          <cell r="D101" t="str">
            <v>AQUA SAFE PAKISTAN</v>
          </cell>
        </row>
        <row r="102">
          <cell r="D102" t="str">
            <v>MOULD LINE ENGINEERING (SHOAIB MOULD)</v>
          </cell>
        </row>
        <row r="103">
          <cell r="D103" t="str">
            <v>QAISAR DIE MAKERS</v>
          </cell>
        </row>
        <row r="104">
          <cell r="D104" t="str">
            <v>PASARI INTERNATIONAL</v>
          </cell>
        </row>
        <row r="105">
          <cell r="D105" t="str">
            <v>ITALY BUCKLE STORE</v>
          </cell>
        </row>
        <row r="106">
          <cell r="D106" t="str">
            <v>TOTAL PARCO DEBIT CARD (A)</v>
          </cell>
        </row>
        <row r="107">
          <cell r="D107" t="str">
            <v>TENDY SHOE LAST</v>
          </cell>
        </row>
        <row r="108">
          <cell r="D108" t="str">
            <v>AFTAB ENTERPRISES</v>
          </cell>
        </row>
        <row r="109">
          <cell r="D109" t="str">
            <v>ENERGY SOLUTION</v>
          </cell>
        </row>
        <row r="110">
          <cell r="D110" t="str">
            <v>CROWN ENGINEERING</v>
          </cell>
        </row>
        <row r="111">
          <cell r="D111" t="str">
            <v>AAMIR ENGRIVER</v>
          </cell>
        </row>
        <row r="112">
          <cell r="D112" t="str">
            <v>NEW ONE OIL TRADERS</v>
          </cell>
        </row>
        <row r="113">
          <cell r="D113" t="str">
            <v>ZEESHAN PRINTER</v>
          </cell>
        </row>
        <row r="114">
          <cell r="D114" t="str">
            <v>KOKAB PHARMACY (IQBAL JAVED)</v>
          </cell>
        </row>
        <row r="115">
          <cell r="D115" t="str">
            <v>UNITECH SOLUTIONS</v>
          </cell>
        </row>
        <row r="116">
          <cell r="D116" t="str">
            <v>MUZAMMAL SEWINGS</v>
          </cell>
        </row>
        <row r="117">
          <cell r="D117" t="str">
            <v>KECK CHIMIE FRANCE</v>
          </cell>
        </row>
        <row r="118">
          <cell r="D118" t="str">
            <v>ESJOT GOLDENBERGE</v>
          </cell>
        </row>
        <row r="119">
          <cell r="D119" t="str">
            <v>TECHNOFILM SPA</v>
          </cell>
        </row>
        <row r="120">
          <cell r="D120" t="str">
            <v>SPAPENS TRADING INT B.V (IMPORT)</v>
          </cell>
        </row>
        <row r="121">
          <cell r="D121" t="str">
            <v>SANGHAVI SHOE ACCESSORIES</v>
          </cell>
        </row>
        <row r="122">
          <cell r="D122" t="str">
            <v>INDUSTRIE BIAGIOLI ITALY</v>
          </cell>
        </row>
        <row r="123">
          <cell r="D123" t="str">
            <v>HELCORE LEATHER</v>
          </cell>
        </row>
        <row r="124">
          <cell r="D124" t="str">
            <v>LI CHYI INERNATIONAL CO</v>
          </cell>
        </row>
        <row r="125">
          <cell r="D125" t="str">
            <v>TECHNOGI</v>
          </cell>
        </row>
        <row r="126">
          <cell r="D126" t="str">
            <v>PEARL GROUP INVESTMENT</v>
          </cell>
        </row>
        <row r="127">
          <cell r="D127" t="str">
            <v>ARNOLD KLUMPEEN</v>
          </cell>
        </row>
        <row r="128">
          <cell r="D128" t="str">
            <v>CONTENDER INTERNATIONAL LTD(CHINA)</v>
          </cell>
        </row>
        <row r="129">
          <cell r="D129" t="str">
            <v>HUAFON MICROFIBRE CO LTD</v>
          </cell>
        </row>
        <row r="130">
          <cell r="D130" t="str">
            <v>P.BOURGIUGNON GMBH</v>
          </cell>
        </row>
        <row r="131">
          <cell r="D131" t="str">
            <v>BARBARA KLUMN</v>
          </cell>
        </row>
        <row r="132">
          <cell r="D132" t="str">
            <v>HUWAI ITALIA</v>
          </cell>
        </row>
        <row r="133">
          <cell r="D133" t="str">
            <v>BOA TECHNOLOGY INC</v>
          </cell>
        </row>
        <row r="134">
          <cell r="D134" t="str">
            <v>ANTONIANA MINURERIE SRL</v>
          </cell>
        </row>
        <row r="135">
          <cell r="D135" t="str">
            <v>MORE SHOEPARTS CO. LTD</v>
          </cell>
        </row>
        <row r="136">
          <cell r="D136" t="str">
            <v>KASPAC- KAOHSIUNG SHOE PARTS CO . LTD</v>
          </cell>
        </row>
        <row r="137">
          <cell r="D137" t="str">
            <v>FLECKSTEEL INDUSTRIA DE ARTEFATOS METALI</v>
          </cell>
        </row>
        <row r="138">
          <cell r="D138" t="str">
            <v>OZEN IPLIK</v>
          </cell>
        </row>
        <row r="139">
          <cell r="D139" t="str">
            <v>ARMANDO SILVINO &amp; ISRAEL</v>
          </cell>
        </row>
        <row r="140">
          <cell r="D140" t="str">
            <v>XIAMEN SHARING IMP/ EXP</v>
          </cell>
        </row>
        <row r="141">
          <cell r="D141" t="str">
            <v>KUNSHAN YAQI SINI JEWELRY CO.</v>
          </cell>
        </row>
        <row r="142">
          <cell r="D142" t="str">
            <v>WENZHOU XINCHENG IMP &amp; EXP</v>
          </cell>
        </row>
        <row r="143">
          <cell r="D143" t="str">
            <v>AMANN &amp; SOHNE GMBH &amp; CO.</v>
          </cell>
        </row>
        <row r="144">
          <cell r="D144" t="str">
            <v>CARL KLOSTERMANN SOHNE GMBH &amp; CO.</v>
          </cell>
        </row>
        <row r="145">
          <cell r="D145" t="str">
            <v>JL- SOLAS, LDA</v>
          </cell>
        </row>
        <row r="146">
          <cell r="D146" t="str">
            <v>ROCHLING HYDROMA</v>
          </cell>
        </row>
        <row r="147">
          <cell r="D147" t="str">
            <v>WENZHOU SOGU TECHNOLOGY</v>
          </cell>
        </row>
        <row r="148">
          <cell r="D148" t="str">
            <v>LPC (Atif)</v>
          </cell>
        </row>
        <row r="149">
          <cell r="D149" t="str">
            <v>99 INDUSTRIES</v>
          </cell>
        </row>
        <row r="150">
          <cell r="D150" t="str">
            <v>AL-AHAD ENTERPRISES</v>
          </cell>
        </row>
        <row r="151">
          <cell r="D151" t="str">
            <v>MICC COLOR COMPANY</v>
          </cell>
        </row>
        <row r="152">
          <cell r="D152" t="str">
            <v>N SUSI BROTHERS</v>
          </cell>
        </row>
        <row r="153">
          <cell r="D153" t="str">
            <v>MAYA CORPORATION</v>
          </cell>
        </row>
        <row r="154">
          <cell r="D154" t="str">
            <v>M.RAMZAN SEWING MACHINE</v>
          </cell>
        </row>
        <row r="155">
          <cell r="D155" t="str">
            <v xml:space="preserve">MOLTY FOAM </v>
          </cell>
        </row>
        <row r="156">
          <cell r="D156" t="str">
            <v>KHAWAJA TANNERIES (PVT) LTD.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O15"/>
  <sheetViews>
    <sheetView tabSelected="1" topLeftCell="B1" workbookViewId="0">
      <selection activeCell="D14" sqref="D14"/>
    </sheetView>
  </sheetViews>
  <sheetFormatPr defaultRowHeight="14.4"/>
  <cols>
    <col min="1" max="1" width="30" customWidth="1"/>
    <col min="2" max="2" width="61.33203125" bestFit="1" customWidth="1"/>
    <col min="3" max="3" width="14.44140625" bestFit="1" customWidth="1"/>
    <col min="4" max="4" width="14.44140625" customWidth="1"/>
    <col min="5" max="5" width="11.33203125" customWidth="1"/>
    <col min="7" max="7" width="20.44140625" bestFit="1" customWidth="1"/>
    <col min="8" max="8" width="57.33203125" customWidth="1"/>
  </cols>
  <sheetData>
    <row r="1" spans="1:119" s="1" customFormat="1" ht="18">
      <c r="A1" s="2" t="s">
        <v>0</v>
      </c>
      <c r="B1" s="2" t="s">
        <v>22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5" t="s">
        <v>34</v>
      </c>
    </row>
    <row r="2" spans="1:119" s="2" customFormat="1">
      <c r="A2" s="3" t="s">
        <v>6</v>
      </c>
      <c r="B2" s="15" t="s">
        <v>23</v>
      </c>
      <c r="C2" s="3" t="s">
        <v>7</v>
      </c>
      <c r="D2" s="4">
        <v>0.1</v>
      </c>
      <c r="E2" s="3">
        <v>10</v>
      </c>
      <c r="F2" s="3">
        <v>10</v>
      </c>
      <c r="G2" s="5">
        <f>F2/E2*D2</f>
        <v>0.1</v>
      </c>
      <c r="H2" s="24" t="s">
        <v>35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</row>
    <row r="3" spans="1:119" ht="15" customHeight="1">
      <c r="A3" s="3" t="s">
        <v>8</v>
      </c>
      <c r="B3" s="15" t="s">
        <v>24</v>
      </c>
      <c r="C3" s="3" t="s">
        <v>7</v>
      </c>
      <c r="D3" s="4">
        <v>0.35</v>
      </c>
      <c r="E3" s="3">
        <v>0.5</v>
      </c>
      <c r="F3" s="3">
        <v>0.11</v>
      </c>
      <c r="G3" s="5">
        <f>F3/E3*D3</f>
        <v>7.6999999999999999E-2</v>
      </c>
      <c r="H3" s="24" t="s">
        <v>36</v>
      </c>
    </row>
    <row r="4" spans="1:119" ht="28.8">
      <c r="A4" s="6" t="s">
        <v>9</v>
      </c>
      <c r="B4" s="15" t="s">
        <v>25</v>
      </c>
      <c r="C4" s="3" t="s">
        <v>10</v>
      </c>
      <c r="D4" s="5">
        <v>0.3</v>
      </c>
      <c r="E4" s="5">
        <v>0.95</v>
      </c>
      <c r="F4" s="4">
        <v>0.31</v>
      </c>
      <c r="G4" s="7">
        <f>F4/E4*D4</f>
        <v>9.789473684210527E-2</v>
      </c>
      <c r="H4" s="24" t="s">
        <v>37</v>
      </c>
    </row>
    <row r="5" spans="1:119" ht="28.5" customHeight="1">
      <c r="A5" s="3" t="s">
        <v>11</v>
      </c>
      <c r="B5" s="21" t="s">
        <v>26</v>
      </c>
      <c r="C5" s="8" t="s">
        <v>10</v>
      </c>
      <c r="D5" s="4">
        <v>0.04</v>
      </c>
      <c r="E5" s="4">
        <v>0.95</v>
      </c>
      <c r="F5" s="4">
        <v>0.91</v>
      </c>
      <c r="G5" s="7">
        <f>F5/E5*D5</f>
        <v>3.8315789473684213E-2</v>
      </c>
      <c r="H5" s="24" t="s">
        <v>40</v>
      </c>
    </row>
    <row r="6" spans="1:119" ht="26.25" customHeight="1">
      <c r="A6" s="3" t="s">
        <v>12</v>
      </c>
      <c r="B6" s="14" t="s">
        <v>27</v>
      </c>
      <c r="C6" s="8" t="s">
        <v>10</v>
      </c>
      <c r="D6" s="4">
        <v>0.04</v>
      </c>
      <c r="E6" s="4">
        <v>1</v>
      </c>
      <c r="F6" s="4">
        <v>0.1</v>
      </c>
      <c r="G6" s="7">
        <f>F6/E6*D6</f>
        <v>4.0000000000000001E-3</v>
      </c>
      <c r="H6" s="24" t="s">
        <v>40</v>
      </c>
    </row>
    <row r="7" spans="1:119" ht="15" customHeight="1">
      <c r="A7" s="3" t="s">
        <v>13</v>
      </c>
      <c r="B7" s="22" t="s">
        <v>28</v>
      </c>
      <c r="C7" s="3" t="s">
        <v>14</v>
      </c>
      <c r="D7" s="4">
        <v>0.04</v>
      </c>
      <c r="E7" s="9">
        <v>1065000</v>
      </c>
      <c r="F7" s="10">
        <v>891571</v>
      </c>
      <c r="G7" s="12">
        <f>E7/F7*D7</f>
        <v>4.7780827326146767E-2</v>
      </c>
      <c r="H7" s="24" t="s">
        <v>40</v>
      </c>
    </row>
    <row r="8" spans="1:119">
      <c r="A8" s="3" t="s">
        <v>15</v>
      </c>
      <c r="B8" s="22" t="s">
        <v>29</v>
      </c>
      <c r="C8" s="3" t="s">
        <v>10</v>
      </c>
      <c r="D8" s="4">
        <v>0.03</v>
      </c>
      <c r="E8" s="4">
        <v>0.05</v>
      </c>
      <c r="F8" s="4">
        <v>0.14000000000000001</v>
      </c>
      <c r="G8" s="12">
        <v>0.03</v>
      </c>
      <c r="H8" s="24" t="s">
        <v>41</v>
      </c>
    </row>
    <row r="9" spans="1:119">
      <c r="A9" s="3" t="s">
        <v>16</v>
      </c>
      <c r="B9" s="16" t="s">
        <v>30</v>
      </c>
      <c r="C9" s="3" t="s">
        <v>10</v>
      </c>
      <c r="D9" s="4">
        <v>0.03</v>
      </c>
      <c r="E9" s="4">
        <v>1</v>
      </c>
      <c r="F9" s="4">
        <v>0.88</v>
      </c>
      <c r="G9" s="7">
        <f>F9/E9*D9</f>
        <v>2.64E-2</v>
      </c>
      <c r="H9" s="24" t="s">
        <v>38</v>
      </c>
    </row>
    <row r="10" spans="1:119">
      <c r="A10" s="3" t="s">
        <v>17</v>
      </c>
      <c r="B10" s="18" t="s">
        <v>31</v>
      </c>
      <c r="C10" s="3" t="s">
        <v>7</v>
      </c>
      <c r="D10" s="4">
        <v>0.03</v>
      </c>
      <c r="E10" s="9">
        <v>1</v>
      </c>
      <c r="F10" s="9">
        <v>1</v>
      </c>
      <c r="G10" s="7">
        <f>F10/E10*D10</f>
        <v>0.03</v>
      </c>
      <c r="H10" s="24" t="s">
        <v>38</v>
      </c>
    </row>
    <row r="11" spans="1:119">
      <c r="A11" s="3" t="s">
        <v>18</v>
      </c>
      <c r="B11" s="17" t="s">
        <v>32</v>
      </c>
      <c r="C11" s="3" t="s">
        <v>10</v>
      </c>
      <c r="D11" s="4">
        <v>0.02</v>
      </c>
      <c r="E11" s="4">
        <v>1</v>
      </c>
      <c r="F11" s="4">
        <v>0.99</v>
      </c>
      <c r="G11" s="7">
        <f>F11/E11*D11</f>
        <v>1.9800000000000002E-2</v>
      </c>
      <c r="H11" s="24" t="s">
        <v>39</v>
      </c>
    </row>
    <row r="12" spans="1:119">
      <c r="A12" s="3" t="s">
        <v>19</v>
      </c>
      <c r="B12" s="20" t="s">
        <v>33</v>
      </c>
      <c r="C12" s="3" t="s">
        <v>10</v>
      </c>
      <c r="D12" s="4">
        <v>0.02</v>
      </c>
      <c r="E12" s="4">
        <v>1</v>
      </c>
      <c r="F12" s="4">
        <v>0.87</v>
      </c>
      <c r="G12" s="7">
        <f>F12/E12*D12</f>
        <v>1.7399999999999999E-2</v>
      </c>
      <c r="H12" s="24" t="s">
        <v>39</v>
      </c>
    </row>
    <row r="13" spans="1:119">
      <c r="A13" s="3" t="s">
        <v>20</v>
      </c>
      <c r="B13" s="19"/>
      <c r="C13" s="3"/>
      <c r="D13" s="11">
        <f>SUM(D2:D12)</f>
        <v>1.0000000000000002</v>
      </c>
      <c r="E13" s="3" t="s">
        <v>21</v>
      </c>
      <c r="F13" s="3" t="s">
        <v>21</v>
      </c>
      <c r="G13" s="11">
        <f>SUM(G2:G12)</f>
        <v>0.48859135364193618</v>
      </c>
    </row>
    <row r="15" spans="1:119">
      <c r="B15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Fareeha</dc:creator>
  <cp:lastModifiedBy>Muhammad Ahmad</cp:lastModifiedBy>
  <dcterms:created xsi:type="dcterms:W3CDTF">2025-06-19T07:43:31Z</dcterms:created>
  <dcterms:modified xsi:type="dcterms:W3CDTF">2025-06-19T09:19:28Z</dcterms:modified>
</cp:coreProperties>
</file>